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3E1996BC-127E-4A8E-ACD7-B10769969F1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ЖКС!$A$3:$BV$7196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<sst xmlns="http://schemas.openxmlformats.org/spreadsheetml/2006/main" count="61745" uniqueCount="676">
  <si>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</si>
  <si>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</si>
  <si>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</si>
  <si>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</si>
  <si>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</si>
  <si>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</si>
  <si>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</si>
  <si>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</si>
  <si>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</si>
  <si>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</si>
  <si>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</si>
  <si>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</si>
  <si>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</si>
  <si>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</si>
  <si>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</si>
  <si>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</si>
  <si>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</si>
  <si>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</si>
  <si>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</si>
  <si>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</si>
  <si>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</si>
  <si>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</si>
  <si>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</si>
  <si>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</si>
  <si>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</si>
  <si>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</si>
  <si>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</si>
  <si>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</si>
  <si>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</si>
  <si>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</si>
  <si>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</si>
  <si>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</si>
  <si>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</si>
  <si>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</si>
  <si>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</si>
  <si>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</si>
  <si>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</si>
  <si>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</si>
  <si>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</si>
  <si>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</si>
  <si>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</si>
  <si>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</si>
  <si>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</si>
  <si>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</si>
  <si>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</si>
  <si>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</si>
  <si>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</si>
  <si>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</si>
  <si>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</si>
  <si>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</si>
  <si>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</si>
  <si>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</si>
  <si>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</si>
  <si>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</si>
  <si>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</si>
  <si>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</si>
  <si>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</si>
  <si>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</si>
  <si>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</si>
  <si>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</si>
  <si>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</si>
  <si>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</si>
  <si>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</si>
  <si>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</si>
  <si>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</si>
  <si>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</si>
  <si>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</si>
  <si>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</si>
  <si>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</si>
  <si>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</si>
  <si>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</si>
  <si>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</si>
  <si>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</si>
  <si>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</si>
  <si>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</si>
  <si>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</si>
  <si>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</si>
  <si>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</si>
  <si>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</si>
  <si>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</si>
  <si>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</si>
  <si>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</si>
  <si>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</si>
  <si>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</si>
  <si>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</si>
  <si>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</si>
  <si>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</si>
  <si>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</si>
  <si>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</si>
  <si>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</si>
  <si>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</si>
  <si>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</si>
  <si>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</si>
  <si>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</si>
  <si>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</si>
  <si>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</si>
  <si>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</si>
  <si>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</si>
  <si>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</si>
  <si>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</si>
  <si>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</si>
  <si>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</si>
  <si>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</si>
  <si>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</si>
  <si>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</si>
  <si>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</si>
  <si>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</si>
  <si>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</si>
  <si>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</si>
  <si>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</si>
  <si>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</si>
  <si>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</si>
  <si>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</si>
  <si>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</si>
  <si>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</si>
  <si>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</si>
  <si>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</si>
  <si>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</si>
  <si>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</si>
  <si>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</si>
  <si>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</si>
  <si>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</si>
  <si>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</si>
  <si>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</si>
  <si>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</si>
  <si>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</si>
  <si>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</si>
  <si>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</si>
  <si>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</si>
  <si>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</si>
  <si>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</si>
  <si>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</si>
  <si>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</si>
  <si>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</si>
  <si>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</si>
  <si>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</si>
  <si>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</si>
  <si>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</si>
  <si>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</si>
  <si>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</si>
  <si>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</si>
  <si>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</si>
  <si>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</si>
  <si>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</si>
  <si>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</si>
  <si>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</si>
  <si>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</si>
  <si>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</si>
  <si>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</si>
  <si>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</si>
  <si>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</si>
  <si>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</si>
  <si>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</si>
  <si>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</si>
  <si>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</si>
  <si>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</si>
  <si>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</si>
  <si>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</si>
  <si>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</si>
  <si>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</si>
  <si>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</si>
  <si>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</si>
  <si>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</si>
  <si>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</si>
  <si>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</si>
  <si>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</si>
  <si>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</si>
  <si>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</si>
  <si>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</si>
  <si>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</si>
  <si>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</si>
  <si>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</si>
  <si>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</si>
  <si>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</si>
  <si>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</si>
  <si>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</si>
  <si>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</si>
  <si>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</si>
  <si>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</si>
  <si>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</si>
  <si>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</si>
  <si>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</si>
  <si>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</si>
  <si>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</si>
  <si>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</si>
  <si>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</si>
  <si>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</si>
  <si>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</si>
  <si>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</si>
  <si>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</si>
  <si>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</si>
  <si>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</si>
  <si>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</si>
  <si>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</si>
  <si>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</si>
  <si>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</si>
  <si>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</si>
  <si>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</si>
  <si>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</si>
  <si>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</si>
  <si>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</si>
  <si>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</si>
  <si>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</si>
  <si>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</si>
  <si>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</si>
  <si>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</si>
  <si>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</si>
  <si>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</si>
  <si>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</si>
  <si>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</si>
  <si>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</si>
  <si>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</si>
  <si>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</si>
  <si>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</si>
  <si>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</si>
  <si>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</si>
  <si>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</si>
  <si>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</si>
  <si>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</si>
  <si>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</si>
  <si>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</si>
  <si>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</si>
  <si>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</si>
  <si>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</si>
  <si>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</si>
  <si>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</si>
  <si>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</si>
  <si>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</si>
  <si>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</si>
  <si>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</si>
  <si>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</si>
  <si>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</si>
  <si>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</si>
  <si>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</si>
  <si>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</si>
  <si>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</si>
  <si>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</si>
  <si>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</si>
  <si>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</si>
  <si>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</si>
  <si>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</si>
  <si>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</si>
  <si>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</si>
  <si>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</si>
  <si>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</si>
  <si>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</si>
  <si>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</si>
  <si>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</si>
  <si>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</si>
  <si>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</si>
  <si>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</si>
  <si>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</si>
  <si>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</si>
  <si>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</si>
  <si>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</si>
  <si>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</si>
  <si>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</si>
  <si>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</si>
  <si>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</si>
  <si>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</si>
  <si>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</si>
  <si>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</si>
  <si>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</si>
  <si>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</si>
  <si>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</si>
  <si>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</si>
  <si>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</si>
  <si>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</si>
  <si>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</si>
  <si>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</si>
  <si>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</si>
  <si>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</si>
  <si>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</si>
  <si>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</si>
  <si>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</si>
  <si>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</si>
  <si>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</si>
  <si>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</si>
  <si>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</si>
  <si>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</si>
  <si>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</si>
  <si>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</si>
  <si>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</si>
  <si>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</si>
  <si>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</si>
  <si>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</si>
  <si>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</si>
  <si>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</si>
  <si>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</si>
  <si>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</si>
  <si>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</si>
  <si>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</si>
  <si>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</si>
  <si>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</si>
  <si>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</si>
  <si>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</si>
  <si>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</si>
  <si>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</si>
  <si>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</si>
  <si>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</si>
  <si>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</si>
  <si>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</si>
  <si>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</si>
  <si>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</si>
  <si>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</si>
  <si>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</si>
  <si>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</si>
  <si>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</si>
  <si>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</si>
  <si>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</si>
  <si>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</si>
  <si>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</si>
  <si>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</si>
  <si>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</si>
  <si>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</si>
  <si>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</si>
  <si>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</si>
  <si>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</si>
  <si>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</si>
  <si>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</si>
  <si>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</si>
  <si>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</si>
  <si>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</si>
  <si>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</si>
  <si>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</si>
  <si>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</si>
  <si>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</si>
  <si>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</si>
  <si>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</si>
  <si>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</si>
  <si>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</si>
  <si>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</si>
  <si>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</si>
  <si>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</si>
  <si>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</si>
  <si>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</si>
  <si>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</si>
  <si>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</si>
  <si>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</si>
  <si>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</si>
  <si>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</si>
  <si>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</si>
  <si>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</si>
  <si>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</si>
  <si>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</si>
  <si>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</si>
  <si>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</si>
  <si>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</si>
  <si>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</si>
  <si>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</si>
  <si>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</si>
  <si>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</si>
  <si>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</si>
  <si>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</si>
  <si>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</si>
  <si>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</si>
  <si>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</si>
  <si>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</si>
  <si>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</si>
  <si>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</si>
  <si>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</si>
  <si>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</si>
  <si>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</si>
  <si>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</si>
  <si>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</si>
  <si>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</si>
  <si>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</si>
  <si>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</si>
  <si>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</si>
  <si>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</si>
  <si>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</si>
  <si>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</si>
  <si>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</si>
  <si>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</si>
  <si>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</si>
  <si>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</si>
  <si>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</si>
  <si>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</si>
  <si>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</si>
  <si>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</si>
  <si>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</si>
  <si>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</si>
  <si>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</si>
  <si>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</si>
  <si>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</si>
  <si>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</si>
  <si>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</si>
  <si>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</si>
  <si>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</si>
  <si>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</si>
  <si>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</si>
  <si>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</si>
  <si>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</si>
  <si>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</si>
  <si>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</si>
  <si>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</si>
  <si>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</si>
  <si>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</si>
  <si>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</si>
  <si>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</si>
  <si>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</si>
  <si>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</si>
  <si>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</si>
  <si>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</si>
  <si>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</si>
  <si>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</si>
  <si>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</si>
  <si>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</si>
  <si>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</si>
  <si>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</si>
  <si>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</si>
  <si>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</si>
  <si>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</si>
  <si>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</si>
  <si>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</si>
  <si>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</si>
  <si>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</si>
  <si>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</si>
  <si>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</si>
  <si>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</si>
  <si>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</si>
  <si>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</si>
  <si>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</si>
  <si>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</si>
  <si>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</si>
  <si>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</si>
  <si>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</si>
  <si>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</si>
  <si>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</si>
  <si>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</si>
  <si>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</si>
  <si>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</si>
  <si>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</si>
  <si>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</si>
  <si>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</si>
  <si>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</si>
  <si>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</si>
  <si>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</si>
  <si>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</si>
  <si>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</si>
  <si>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</si>
  <si>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</si>
  <si>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</si>
  <si>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</si>
  <si>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</si>
  <si>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</si>
  <si>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</si>
  <si>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</si>
  <si>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</si>
  <si>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</si>
  <si>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</si>
  <si>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</si>
  <si>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</si>
  <si>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</si>
  <si>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</si>
  <si>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</si>
  <si>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</si>
  <si>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</si>
  <si>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</si>
  <si>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</si>
  <si>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</si>
  <si>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</si>
  <si>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</si>
  <si>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</si>
  <si>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</si>
  <si>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</si>
  <si>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</si>
  <si>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</si>
  <si>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</si>
  <si>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</si>
  <si>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</si>
  <si>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</si>
  <si>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</si>
  <si>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</si>
  <si>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</si>
  <si>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</si>
  <si>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</si>
  <si>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</si>
  <si>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</si>
  <si>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</si>
  <si>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</si>
  <si>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</si>
  <si>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</si>
  <si>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</si>
  <si>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</si>
  <si>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</si>
  <si>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</si>
  <si>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</si>
  <si>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</si>
  <si>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</si>
  <si>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</si>
  <si>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</si>
  <si>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</si>
  <si>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</si>
  <si>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</si>
  <si>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</si>
  <si>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</si>
  <si>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</si>
  <si>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</si>
  <si>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</si>
  <si>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</si>
  <si>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</si>
  <si>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</si>
  <si>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</si>
  <si>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</si>
  <si>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</si>
  <si>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</si>
  <si>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</si>
  <si>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</si>
  <si>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</si>
  <si>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</si>
  <si>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</si>
  <si>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</si>
  <si>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</si>
  <si>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</si>
  <si>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</si>
  <si>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</si>
  <si>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</si>
  <si>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</si>
  <si>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</si>
  <si>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</si>
  <si>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</si>
  <si>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</si>
  <si>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</si>
  <si>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</si>
  <si>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</si>
  <si>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</si>
  <si>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</si>
  <si>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</si>
  <si>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</si>
  <si>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</si>
  <si>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</si>
  <si>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</si>
  <si>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</si>
  <si>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</si>
  <si>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</si>
  <si>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</si>
  <si>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</si>
  <si>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</si>
  <si>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</si>
  <si>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</si>
  <si>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</si>
  <si>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</si>
  <si>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</si>
  <si>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</si>
  <si>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</si>
  <si>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</si>
  <si>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</si>
  <si>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</si>
  <si>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</si>
  <si>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</si>
  <si>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</si>
  <si>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</si>
  <si>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</si>
  <si>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</si>
  <si>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</si>
  <si>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</si>
  <si>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</si>
  <si>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</si>
  <si>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</si>
  <si>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</si>
  <si>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</si>
  <si>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</si>
  <si>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</si>
  <si>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</si>
  <si>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</si>
  <si>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</si>
  <si>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</si>
  <si>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</si>
  <si>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</si>
  <si>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</si>
  <si>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</si>
  <si>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</si>
  <si>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</si>
  <si>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</si>
  <si>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</si>
  <si>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</si>
  <si>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</si>
  <si>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</si>
  <si>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</si>
  <si>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</si>
  <si>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</si>
  <si>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</si>
  <si>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</si>
  <si>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</si>
  <si>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</si>
  <si>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</si>
  <si>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</si>
  <si>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</si>
  <si>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</si>
  <si>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</si>
  <si>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</si>
  <si>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</si>
  <si>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</si>
  <si>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</si>
  <si>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</si>
  <si>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</si>
  <si>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</si>
  <si>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</si>
  <si>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</si>
  <si>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</si>
  <si>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</si>
  <si>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</si>
  <si>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</si>
  <si>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</si>
  <si>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</si>
  <si>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</si>
  <si>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</si>
  <si>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</si>
  <si>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</si>
  <si>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</si>
  <si>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</si>
  <si>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</si>
  <si>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</si>
  <si>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</si>
  <si>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</si>
  <si>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</si>
  <si>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</si>
  <si>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</si>
  <si>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</si>
  <si>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</si>
  <si>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</si>
  <si>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</si>
  <si>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</si>
  <si>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</si>
  <si>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</si>
  <si>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</si>
  <si>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</si>
  <si>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</si>
  <si>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</si>
  <si>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</si>
  <si>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</si>
  <si>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</si>
  <si>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</si>
  <si>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</si>
  <si>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</si>
  <si>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</si>
  <si>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</si>
  <si>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</si>
  <si>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</si>
  <si>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</si>
  <si>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</si>
  <si>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</si>
  <si>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</si>
  <si>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</si>
  <si>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</si>
  <si>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</si>
  <si>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</si>
  <si>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</si>
  <si>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</si>
  <si>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</si>
  <si>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</si>
  <si>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</si>
  <si>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</si>
  <si>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</si>
  <si>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</si>
  <si>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</si>
  <si>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</si>
  <si>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</si>
  <si>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</si>
  <si>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</si>
  <si>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</si>
  <si>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</si>
  <si>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</si>
  <si>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</si>
  <si>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</si>
  <si>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</si>
  <si>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</si>
  <si>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</si>
  <si>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</si>
  <si>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Отчет о выполнении работ по текущему ремонту в 2023 году по адресу: Бассейная ул., д.45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</si>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</sst>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7" t="s">
        <v>670</v>
      </c>
      <c r="K1" s="217"/>
      <c r="L1" s="217"/>
      <c r="M1" s="217"/>
      <c r="N1" s="217"/>
    </row>
    <row r="2" spans="1:74" x14ac:dyDescent="0.3">
      <c r="L2" s="208" t="s">
        <v>662</v>
      </c>
      <c r="M2" s="209"/>
      <c r="N2" s="183"/>
      <c r="O2" s="210" t="s">
        <v>324</v>
      </c>
      <c r="P2" s="210"/>
      <c r="Q2" s="210"/>
      <c r="R2" s="210"/>
      <c r="S2" s="211"/>
      <c r="T2" s="208" t="s">
        <v>325</v>
      </c>
      <c r="U2" s="208"/>
      <c r="V2" s="208"/>
      <c r="W2" s="208"/>
      <c r="X2" s="208"/>
      <c r="Y2" s="212" t="s">
        <v>326</v>
      </c>
      <c r="Z2" s="212"/>
      <c r="AA2" s="212"/>
      <c r="AB2" s="212"/>
      <c r="AC2" s="213"/>
      <c r="AD2" s="214" t="s">
        <v>327</v>
      </c>
      <c r="AE2" s="215"/>
      <c r="AF2" s="215"/>
      <c r="AG2" s="215"/>
      <c r="AH2" s="216"/>
      <c r="AI2" s="218" t="s">
        <v>328</v>
      </c>
      <c r="AJ2" s="219"/>
      <c r="AK2" s="219"/>
      <c r="AL2" s="219"/>
      <c r="AM2" s="220"/>
      <c r="AN2" s="196" t="s">
        <v>329</v>
      </c>
      <c r="AO2" s="197"/>
      <c r="AP2" s="197"/>
      <c r="AQ2" s="197"/>
      <c r="AR2" s="198"/>
      <c r="AS2" s="192" t="s">
        <v>330</v>
      </c>
      <c r="AT2" s="202"/>
      <c r="AU2" s="202"/>
      <c r="AV2" s="202"/>
      <c r="AW2" s="203"/>
      <c r="AX2" s="196" t="s">
        <v>331</v>
      </c>
      <c r="AY2" s="197"/>
      <c r="AZ2" s="197"/>
      <c r="BA2" s="197"/>
      <c r="BB2" s="204"/>
      <c r="BC2" s="205" t="s">
        <v>332</v>
      </c>
      <c r="BD2" s="206"/>
      <c r="BE2" s="206"/>
      <c r="BF2" s="206"/>
      <c r="BG2" s="207"/>
      <c r="BH2" s="196" t="s">
        <v>333</v>
      </c>
      <c r="BI2" s="197"/>
      <c r="BJ2" s="197"/>
      <c r="BK2" s="197"/>
      <c r="BL2" s="204"/>
      <c r="BM2" s="199" t="s">
        <v>334</v>
      </c>
      <c r="BN2" s="200"/>
      <c r="BO2" s="200"/>
      <c r="BP2" s="200"/>
      <c r="BQ2" s="201"/>
      <c r="BR2" s="196" t="s">
        <v>335</v>
      </c>
      <c r="BS2" s="197"/>
      <c r="BT2" s="197"/>
      <c r="BU2" s="197"/>
      <c r="BV2" s="19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672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671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673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4" t="s">
        <v>530</v>
      </c>
      <c r="AU115" s="195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674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4" t="s">
        <v>554</v>
      </c>
      <c r="AU116" s="195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675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3"/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3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3"/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3"/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/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3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3"/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3"/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3"/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3"/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3"/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3"/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4" t="s">
        <v>534</v>
      </c>
      <c r="AU350" s="195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3"/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3"/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3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3"/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3"/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3"/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3"/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3"/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5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3"/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3"/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3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3"/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5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3"/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/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/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/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/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3"/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3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3"/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3"/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3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3"/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3"/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5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4" t="s">
        <v>555</v>
      </c>
      <c r="AU715" s="195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3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3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3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4" t="s">
        <v>535</v>
      </c>
      <c r="AU779" s="195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3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3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5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3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2"/>
      <c r="AU873" s="193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3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2"/>
      <c r="AU912" s="193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3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3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4" t="s">
        <v>526</v>
      </c>
      <c r="AU933" s="195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4" t="s">
        <v>536</v>
      </c>
      <c r="AU935" s="195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5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3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3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3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3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3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3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3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3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4" t="s">
        <v>525</v>
      </c>
      <c r="AU2217" s="195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4" t="s">
        <v>528</v>
      </c>
      <c r="AU2220" s="195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4" t="s">
        <v>556</v>
      </c>
      <c r="AU2339" s="195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4" t="s">
        <v>552</v>
      </c>
      <c r="AU2378" s="195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4" t="s">
        <v>526</v>
      </c>
      <c r="AU3117" s="195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4" t="s">
        <v>526</v>
      </c>
      <c r="AU3273" s="195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4" t="s">
        <v>537</v>
      </c>
      <c r="AU3470" s="195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4" t="s">
        <v>538</v>
      </c>
      <c r="AU3509" s="195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4" t="s">
        <v>539</v>
      </c>
      <c r="AU3743" s="195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4" t="s">
        <v>541</v>
      </c>
      <c r="AU3860" s="195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4" t="s">
        <v>540</v>
      </c>
      <c r="AU3977" s="195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4" t="s">
        <v>524</v>
      </c>
      <c r="AU4713" s="195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4" t="s">
        <v>524</v>
      </c>
      <c r="AU4716" s="195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0"/>
      <c r="AZ4877" s="19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4" t="s">
        <v>521</v>
      </c>
      <c r="AU5166" s="195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4" t="s">
        <v>542</v>
      </c>
      <c r="AU5186" s="195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4" t="s">
        <v>543</v>
      </c>
      <c r="AU5225" s="195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4" t="s">
        <v>544</v>
      </c>
      <c r="AU5459" s="195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4" t="s">
        <v>526</v>
      </c>
      <c r="AU5730" s="195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4" t="s">
        <v>545</v>
      </c>
      <c r="AU6161" s="195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4" t="s">
        <v>546</v>
      </c>
      <c r="AU6434" s="195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4" t="s">
        <v>547</v>
      </c>
      <c r="AU6512" s="195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4" t="s">
        <v>374</v>
      </c>
      <c r="AU6515" s="195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4" t="s">
        <v>548</v>
      </c>
      <c r="AU6629" s="195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4" t="s">
        <v>549</v>
      </c>
      <c r="AU6707" s="195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4" t="s">
        <v>550</v>
      </c>
      <c r="AU6746" s="195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4" t="s">
        <v>551</v>
      </c>
      <c r="AU6785" s="195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4" t="s">
        <v>493</v>
      </c>
      <c r="AU6788" s="195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4" t="s">
        <v>559</v>
      </c>
      <c r="AU6980" s="195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0.83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1</v>
      </c>
      <c r="X7197" s="166">
        <f t="shared" si="259"/>
        <v>0.83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6.5199999999999998E-3</v>
      </c>
      <c r="M7206" s="166">
        <f t="shared" si="256"/>
        <v>19.672000000000001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6.5199999999999998E-3</v>
      </c>
      <c r="BL7206" s="166">
        <f t="shared" si="267"/>
        <v>19.672000000000001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1.2E-2</v>
      </c>
      <c r="M7209" s="166">
        <f t="shared" si="256"/>
        <v>33.023000000000003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1.2E-2</v>
      </c>
      <c r="AH7209" s="166">
        <f t="shared" si="261"/>
        <v>33.023000000000003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10</v>
      </c>
      <c r="M7213" s="166">
        <f t="shared" si="256"/>
        <v>12.023999999999999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10</v>
      </c>
      <c r="AC7213" s="166">
        <f t="shared" si="260"/>
        <v>12.023999999999999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0.26500000000000001</v>
      </c>
      <c r="M7214" s="166">
        <f t="shared" si="256"/>
        <v>67.751999999999995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1.4999999999999999E-2</v>
      </c>
      <c r="AC7214" s="166">
        <f t="shared" si="260"/>
        <v>1.774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0.25</v>
      </c>
      <c r="AW7214" s="166">
        <f t="shared" si="264"/>
        <v>65.977999999999994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36</v>
      </c>
      <c r="M7215" s="166">
        <f t="shared" si="256"/>
        <v>62.556000000000004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32</v>
      </c>
      <c r="AW7215" s="166">
        <f t="shared" si="264"/>
        <v>41.399000000000001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3</v>
      </c>
      <c r="BL7215" s="166">
        <f t="shared" si="267"/>
        <v>18.542000000000002</v>
      </c>
      <c r="BM7215" s="29"/>
      <c r="BN7215" s="29"/>
      <c r="BO7215" s="29"/>
      <c r="BP7215" s="168">
        <f t="shared" si="268"/>
        <v>1</v>
      </c>
      <c r="BQ7215" s="166">
        <f t="shared" si="268"/>
        <v>2.6150000000000002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2.94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2.94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198.797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0.83</v>
      </c>
      <c r="Y7219" s="166"/>
      <c r="Z7219" s="166"/>
      <c r="AA7219" s="166"/>
      <c r="AB7219" s="166"/>
      <c r="AC7219" s="166">
        <f t="shared" si="282"/>
        <v>13.797999999999998</v>
      </c>
      <c r="AD7219" s="166"/>
      <c r="AE7219" s="166"/>
      <c r="AF7219" s="166"/>
      <c r="AG7219" s="166"/>
      <c r="AH7219" s="166">
        <f t="shared" si="282"/>
        <v>33.023000000000003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107.377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38.213999999999999</v>
      </c>
      <c r="BM7219" s="29"/>
      <c r="BN7219" s="29"/>
      <c r="BO7219" s="29"/>
      <c r="BP7219" s="29"/>
      <c r="BQ7219" s="166">
        <f>SUM(BQ7180:BQ7218)</f>
        <v>5.5549999999999997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0EmZ1zJokQmf5vCvmsvoP3jFSS6t2wMa1k728Y0DLYh43fuUVdVzNDHb/Be1ZItK19TAqPfaJYxVvVhS5fi9Ng==" saltValue="gcq9ITnn7n1tG4VVloDbtQ==" spinCount="100000" sheet="1" objects="1" scenarios="1"/>
  <autoFilter ref="A3:BV7196" xr:uid="{00000000-0009-0000-0000-000000000000}">
    <filterColumn colId="3">
      <filters>
        <filter val="Бассейная ул."/>
      </filters>
    </filterColumn>
    <filterColumn colId="4">
      <filters>
        <filter val="45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2024-02-05T08:54:42Z</dcterms:modified>
</cp:coreProperties>
</file>