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E9864A95-AB53-4823-B468-DE3552B3591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ЖКС!$A$3:$BV$7185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<sst xmlns="http://schemas.openxmlformats.org/spreadsheetml/2006/main" count="61801" uniqueCount="715">
  <si>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</si>
  <si>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</si>
  <si>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</si>
  <si>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</si>
  <si>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</si>
  <si>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</si>
  <si>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</si>
  <si>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</si>
  <si>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</si>
  <si>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</si>
  <si>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</si>
  <si>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</si>
  <si>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</si>
  <si>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</si>
  <si>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</si>
  <si>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</si>
  <si>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</si>
  <si>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</si>
  <si>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</si>
  <si>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</si>
  <si>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</si>
  <si>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</si>
  <si>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</si>
  <si>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</si>
  <si>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</si>
  <si>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</si>
  <si>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</si>
  <si>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</si>
  <si>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</si>
  <si>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</si>
  <si>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</si>
  <si>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</si>
  <si>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</si>
  <si>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</si>
  <si>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</si>
  <si>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</si>
  <si>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</si>
  <si>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</si>
  <si>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</si>
  <si>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</si>
  <si>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</si>
  <si>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</si>
  <si>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</si>
  <si>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</si>
  <si>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</si>
  <si>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</si>
  <si>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</si>
  <si>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</si>
  <si>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</si>
  <si>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</si>
  <si>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</si>
  <si>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</si>
  <si>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</si>
  <si>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</si>
  <si>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</si>
  <si>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</si>
  <si>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</si>
  <si>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</si>
  <si>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</si>
  <si>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</si>
  <si>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</si>
  <si>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</si>
  <si>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</si>
  <si>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</si>
  <si>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</si>
  <si>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</si>
  <si>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</si>
  <si>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</si>
  <si>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</si>
  <si>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</si>
  <si>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</si>
  <si>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</si>
  <si>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</si>
  <si>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</si>
  <si>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</si>
  <si>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</si>
  <si>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</si>
  <si>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</si>
  <si>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</si>
  <si>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</si>
  <si>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</si>
  <si>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</si>
  <si>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</si>
  <si>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</si>
  <si>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</si>
  <si>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</si>
  <si>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</si>
  <si>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</si>
  <si>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</si>
  <si>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</si>
  <si>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</si>
  <si>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</si>
  <si>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</si>
  <si>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</si>
  <si>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</si>
  <si>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</si>
  <si>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</si>
  <si>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</si>
  <si>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</si>
  <si>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</si>
  <si>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</si>
  <si>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</si>
  <si>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</si>
  <si>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</si>
  <si>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</si>
  <si>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</si>
  <si>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</si>
  <si>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</si>
  <si>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</si>
  <si>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</si>
  <si>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</si>
  <si>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</si>
  <si>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</si>
  <si>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</si>
  <si>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</si>
  <si>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</si>
  <si>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</si>
  <si>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</si>
  <si>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</si>
  <si>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</si>
  <si>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</si>
  <si>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</si>
  <si>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</si>
  <si>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</si>
  <si>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</si>
  <si>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</si>
  <si>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</si>
  <si>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</si>
  <si>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</si>
  <si>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</si>
  <si>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</si>
  <si>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</si>
  <si>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</si>
  <si>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</si>
  <si>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</si>
  <si>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</si>
  <si>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</si>
  <si>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</si>
  <si>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</si>
  <si>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</si>
  <si>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</si>
  <si>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</si>
  <si>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</si>
  <si>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</si>
  <si>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</si>
  <si>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</si>
  <si>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</si>
  <si>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</si>
  <si>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</si>
  <si>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</si>
  <si>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</si>
  <si>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</si>
  <si>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</si>
  <si>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</si>
  <si>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</si>
  <si>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</si>
  <si>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</si>
  <si>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</si>
  <si>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</si>
  <si>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</si>
  <si>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</si>
  <si>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</si>
  <si>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</si>
  <si>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</si>
  <si>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</si>
  <si>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</si>
  <si>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</si>
  <si>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</si>
  <si>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</si>
  <si>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</si>
  <si>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</si>
  <si>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</si>
  <si>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</si>
  <si>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</si>
  <si>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</si>
  <si>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</si>
  <si>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</si>
  <si>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</si>
  <si>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</si>
  <si>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</si>
  <si>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</si>
  <si>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</si>
  <si>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</si>
  <si>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</si>
  <si>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</si>
  <si>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</si>
  <si>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</si>
  <si>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</si>
  <si>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</si>
  <si>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</si>
  <si>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</si>
  <si>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</si>
  <si>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</si>
  <si>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</si>
  <si>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</si>
  <si>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</si>
  <si>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</si>
  <si>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</si>
  <si>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</si>
  <si>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</si>
  <si>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</si>
  <si>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</si>
  <si>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</si>
  <si>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</si>
  <si>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</si>
  <si>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</si>
  <si>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</si>
  <si>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</si>
  <si>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</si>
  <si>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</si>
  <si>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</si>
  <si>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</si>
  <si>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</si>
  <si>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</si>
  <si>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</si>
  <si>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</si>
  <si>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</si>
  <si>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</si>
  <si>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</si>
  <si>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</si>
  <si>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</si>
  <si>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</si>
  <si>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</si>
  <si>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</si>
  <si>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</si>
  <si>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</si>
  <si>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</si>
  <si>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</si>
  <si>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</si>
  <si>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</si>
  <si>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</si>
  <si>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</si>
  <si>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</si>
  <si>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</si>
  <si>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</si>
  <si>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</si>
  <si>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</si>
  <si>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</si>
  <si>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</si>
  <si>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</si>
  <si>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</si>
  <si>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</si>
  <si>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</si>
  <si>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</si>
  <si>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</si>
  <si>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</si>
  <si>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</si>
  <si>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</si>
  <si>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</si>
  <si>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</si>
  <si>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</si>
  <si>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</si>
  <si>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</si>
  <si>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</si>
  <si>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</si>
  <si>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</si>
  <si>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</si>
  <si>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</si>
  <si>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</si>
  <si>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</si>
  <si>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</si>
  <si>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</si>
  <si>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</si>
  <si>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</si>
  <si>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</si>
  <si>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</si>
  <si>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</si>
  <si>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</si>
  <si>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</si>
  <si>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</si>
  <si>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</si>
  <si>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</si>
  <si>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</si>
  <si>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</si>
  <si>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</si>
  <si>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</si>
  <si>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</si>
  <si>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</si>
  <si>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</si>
  <si>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</si>
  <si>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</si>
  <si>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</si>
  <si>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</si>
  <si>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</si>
  <si>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</si>
  <si>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</si>
  <si>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</si>
  <si>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</si>
  <si>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</si>
  <si>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</si>
  <si>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</si>
  <si>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</si>
  <si>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</si>
  <si>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</si>
  <si>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</si>
  <si>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</si>
  <si>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</si>
  <si>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</si>
  <si>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</si>
  <si>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</si>
  <si>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</si>
  <si>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</si>
  <si>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</si>
  <si>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</si>
  <si>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</si>
  <si>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</si>
  <si>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</si>
  <si>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</si>
  <si>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</si>
  <si>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</si>
  <si>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</si>
  <si>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</si>
  <si>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</si>
  <si>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</si>
  <si>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</si>
  <si>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</si>
  <si>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</si>
  <si>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</si>
  <si>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</si>
  <si>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</si>
  <si>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</si>
  <si>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</si>
  <si>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</si>
  <si>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</si>
  <si>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</si>
  <si>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</si>
  <si>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</si>
  <si>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</si>
  <si>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</si>
  <si>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</si>
  <si>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</si>
  <si>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</si>
  <si>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</si>
  <si>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</si>
  <si>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</si>
  <si>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</si>
  <si>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</si>
  <si>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</si>
  <si>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</si>
  <si>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</si>
  <si>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</si>
  <si>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</si>
  <si>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</si>
  <si>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</si>
  <si>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</si>
  <si>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</si>
  <si>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</si>
  <si>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</si>
  <si>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</si>
  <si>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</si>
  <si>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</si>
  <si>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</si>
  <si>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</si>
  <si>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</si>
  <si>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</si>
  <si>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</si>
  <si>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</si>
  <si>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</si>
  <si>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</si>
  <si>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</si>
  <si>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</si>
  <si>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</si>
  <si>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</si>
  <si>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</si>
  <si>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</si>
  <si>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</si>
  <si>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</si>
  <si>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</si>
  <si>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</si>
  <si>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</si>
  <si>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</si>
  <si>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</si>
  <si>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</si>
  <si>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</si>
  <si>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</si>
  <si>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</si>
  <si>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</si>
  <si>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</si>
  <si>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</si>
  <si>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</si>
  <si>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</si>
  <si>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</si>
  <si>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</si>
  <si>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</si>
  <si>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</si>
  <si>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</si>
  <si>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</si>
  <si>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</si>
  <si>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</si>
  <si>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</si>
  <si>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</si>
  <si>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</si>
  <si>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</si>
  <si>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</si>
  <si>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</si>
  <si>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</si>
  <si>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</si>
  <si>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</si>
  <si>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</si>
  <si>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</si>
  <si>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</si>
  <si>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</si>
  <si>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</si>
  <si>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</si>
  <si>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</si>
  <si>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</si>
  <si>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</si>
  <si>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</si>
  <si>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</si>
  <si>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</si>
  <si>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</si>
  <si>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</si>
  <si>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</si>
  <si>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</si>
  <si>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</si>
  <si>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</si>
  <si>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</si>
  <si>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</si>
  <si>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</si>
  <si>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</si>
  <si>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</si>
  <si>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</si>
  <si>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</si>
  <si>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</si>
  <si>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</si>
  <si>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</si>
  <si>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</si>
  <si>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</si>
  <si>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</si>
  <si>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</si>
  <si>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</si>
  <si>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</si>
  <si>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</si>
  <si>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</si>
  <si>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</si>
  <si>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</si>
  <si>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</si>
  <si>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</si>
  <si>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</si>
  <si>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</si>
  <si>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</si>
  <si>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</si>
  <si>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</si>
  <si>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</si>
  <si>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</si>
  <si>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</si>
  <si>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</si>
  <si>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</si>
  <si>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</si>
  <si>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</si>
  <si>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</si>
  <si>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</si>
  <si>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</si>
  <si>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</si>
  <si>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</si>
  <si>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</si>
  <si>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</si>
  <si>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</si>
  <si>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</si>
  <si>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</si>
  <si>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</si>
  <si>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</si>
  <si>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</si>
  <si>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</si>
  <si>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</si>
  <si>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</si>
  <si>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</si>
  <si>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</si>
  <si>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</si>
  <si>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</si>
  <si>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</si>
  <si>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</si>
  <si>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</si>
  <si>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</si>
  <si>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</si>
  <si>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</si>
  <si>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</si>
  <si>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</si>
  <si>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</si>
  <si>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</si>
  <si>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</si>
  <si>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</si>
  <si>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</si>
  <si>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</si>
  <si>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</si>
  <si>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</si>
  <si>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</si>
  <si>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</si>
  <si>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</si>
  <si>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</si>
  <si>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</si>
  <si>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</si>
  <si>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</si>
  <si>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</si>
  <si>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</si>
  <si>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</si>
  <si>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</si>
  <si>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</si>
  <si>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</si>
  <si>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</si>
  <si>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</si>
  <si>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</si>
  <si>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</si>
  <si>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</si>
  <si>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</si>
  <si>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</si>
  <si>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</si>
  <si>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</si>
  <si>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</si>
  <si>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</si>
  <si>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</si>
  <si>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</si>
  <si>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</si>
  <si>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</si>
  <si>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</si>
  <si>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</si>
  <si>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</si>
  <si>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</si>
  <si>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</si>
  <si>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</si>
  <si>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</si>
  <si>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</si>
  <si>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</si>
  <si>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</si>
  <si>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</si>
  <si>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</si>
  <si>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</si>
  <si>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</si>
  <si>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</si>
  <si>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</si>
  <si>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</si>
  <si>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</si>
  <si>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</si>
  <si>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</si>
  <si>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</si>
  <si>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</si>
  <si>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</si>
  <si>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</si>
  <si>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</si>
  <si>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</si>
  <si>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</si>
  <si>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</si>
  <si>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</si>
  <si>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</si>
  <si>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</si>
  <si>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</si>
  <si>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</si>
  <si>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</si>
  <si>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</si>
  <si>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</si>
  <si>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</si>
  <si>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</si>
  <si>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</si>
  <si>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</si>
  <si>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</si>
  <si>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</si>
  <si>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</si>
  <si>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</si>
  <si>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</si>
  <si>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</si>
  <si>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</si>
  <si>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</si>
  <si>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</si>
  <si>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</si>
  <si>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</si>
  <si>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</si>
  <si>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</si>
  <si>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</si>
  <si>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</si>
  <si>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</si>
  <si>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</si>
  <si>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</si>
  <si>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</si>
  <si>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</si>
  <si>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</si>
  <si>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</si>
  <si>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</si>
  <si>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</si>
  <si>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</si>
  <si>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</si>
  <si>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</si>
  <si>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</si>
  <si>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</si>
  <si>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</si>
  <si>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</si>
  <si>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</si>
  <si>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</si>
  <si>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</si>
  <si>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</si>
  <si>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</si>
  <si>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</si>
  <si>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</si>
  <si>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</si>
  <si>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</si>
  <si>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</si>
  <si>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</si>
  <si>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</si>
  <si>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</si>
  <si>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</si>
  <si>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</si>
  <si>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</si>
  <si>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</si>
  <si>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</si>
  <si>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</si>
  <si>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</si>
  <si>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</si>
  <si>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</si>
  <si>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</si>
  <si>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</si>
  <si>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</si>
  <si>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</si>
  <si>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</si>
  <si>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</si>
  <si>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</si>
  <si>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</si>
  <si>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</si>
  <si>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</si>
  <si>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</si>
  <si>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</si>
  <si>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</si>
  <si>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</si>
  <si>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</si>
  <si>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</si>
  <si>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</si>
  <si>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</si>
  <si>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</si>
  <si>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</si>
  <si>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</si>
  <si>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</si>
  <si>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</si>
  <si>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</si>
  <si>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</si>
  <si>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</si>
  <si>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</si>
  <si>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</si>
  <si>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</si>
  <si>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</si>
  <si>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</si>
  <si>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</si>
  <si>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</si>
  <si>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</si>
  <si>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</si>
  <si>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</si>
  <si>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</si>
  <si>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</si>
  <si>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</si>
  <si>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</si>
  <si>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</si>
  <si>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</si>
  <si>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</si>
  <si>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</si>
  <si>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</si>
  <si>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</si>
  <si>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</si>
  <si>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</si>
  <si>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</si>
  <si>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</si>
  <si>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</si>
  <si>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</si>
  <si>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</si>
  <si>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</si>
  <si>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</si>
  <si>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</si>
  <si>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</si>
  <si>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</si>
  <si>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</si>
  <si>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</si>
  <si>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</si>
  <si>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</si>
  <si>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</si>
  <si>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</si>
  <si>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</si>
  <si>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</si>
  <si>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</si>
  <si>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</si>
  <si>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</si>
  <si>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</si>
  <si>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</si>
  <si>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</si>
  <si>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</si>
  <si>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</si>
  <si>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</si>
  <si>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</si>
  <si>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</si>
  <si>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</si>
  <si>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</si>
  <si>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</si>
  <si>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</si>
  <si>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</si>
  <si>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</si>
  <si>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</si>
  <si>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</si>
  <si>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</si>
  <si>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</si>
  <si>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</si>
  <si>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</si>
  <si>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</si>
  <si>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</si>
  <si>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</si>
  <si>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</si>
  <si>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</si>
  <si>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</si>
  <si>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</si>
  <si>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</si>
  <si>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</si>
  <si>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</si>
  <si>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</si>
  <si>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</si>
  <si>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</si>
  <si>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</si>
  <si>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</si>
  <si>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Отчет о выполнении работ по текущему ремонту в 2023 году по адресу: Благодатная ул., д.19</t>
  </si>
  <si>
    <t>1пар тамб.дверь стекло</t>
  </si>
  <si>
    <t>цоколь, вх.двери</t>
  </si>
  <si>
    <t>2пар ИТП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</si>
</sst>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3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23" fillId="0" borderId="0" xfId="0" applyFont="1" applyAlignment="1">
      <alignment horizontal="left"/>
    </xf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218" t="s">
        <v>711</v>
      </c>
      <c r="K1" s="218"/>
      <c r="L1" s="218"/>
      <c r="M1" s="218"/>
      <c r="N1" s="218"/>
    </row>
    <row r="2" spans="1:74" x14ac:dyDescent="0.3">
      <c r="L2" s="209" t="s">
        <v>662</v>
      </c>
      <c r="M2" s="210"/>
      <c r="N2" s="183"/>
      <c r="O2" s="211" t="s">
        <v>324</v>
      </c>
      <c r="P2" s="211"/>
      <c r="Q2" s="211"/>
      <c r="R2" s="211"/>
      <c r="S2" s="212"/>
      <c r="T2" s="209" t="s">
        <v>325</v>
      </c>
      <c r="U2" s="209"/>
      <c r="V2" s="209"/>
      <c r="W2" s="209"/>
      <c r="X2" s="209"/>
      <c r="Y2" s="213" t="s">
        <v>326</v>
      </c>
      <c r="Z2" s="213"/>
      <c r="AA2" s="213"/>
      <c r="AB2" s="213"/>
      <c r="AC2" s="214"/>
      <c r="AD2" s="215" t="s">
        <v>327</v>
      </c>
      <c r="AE2" s="216"/>
      <c r="AF2" s="216"/>
      <c r="AG2" s="216"/>
      <c r="AH2" s="217"/>
      <c r="AI2" s="219" t="s">
        <v>328</v>
      </c>
      <c r="AJ2" s="220"/>
      <c r="AK2" s="220"/>
      <c r="AL2" s="220"/>
      <c r="AM2" s="221"/>
      <c r="AN2" s="197" t="s">
        <v>329</v>
      </c>
      <c r="AO2" s="198"/>
      <c r="AP2" s="198"/>
      <c r="AQ2" s="198"/>
      <c r="AR2" s="199"/>
      <c r="AS2" s="193" t="s">
        <v>330</v>
      </c>
      <c r="AT2" s="203"/>
      <c r="AU2" s="203"/>
      <c r="AV2" s="203"/>
      <c r="AW2" s="204"/>
      <c r="AX2" s="197" t="s">
        <v>331</v>
      </c>
      <c r="AY2" s="198"/>
      <c r="AZ2" s="198"/>
      <c r="BA2" s="198"/>
      <c r="BB2" s="205"/>
      <c r="BC2" s="206" t="s">
        <v>332</v>
      </c>
      <c r="BD2" s="207"/>
      <c r="BE2" s="207"/>
      <c r="BF2" s="207"/>
      <c r="BG2" s="208"/>
      <c r="BH2" s="197" t="s">
        <v>333</v>
      </c>
      <c r="BI2" s="198"/>
      <c r="BJ2" s="198"/>
      <c r="BK2" s="198"/>
      <c r="BL2" s="205"/>
      <c r="BM2" s="200" t="s">
        <v>334</v>
      </c>
      <c r="BN2" s="201"/>
      <c r="BO2" s="201"/>
      <c r="BP2" s="201"/>
      <c r="BQ2" s="202"/>
      <c r="BR2" s="197" t="s">
        <v>335</v>
      </c>
      <c r="BS2" s="198"/>
      <c r="BT2" s="198"/>
      <c r="BU2" s="198"/>
      <c r="BV2" s="19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5" t="s">
        <v>530</v>
      </c>
      <c r="AU115" s="196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5" t="s">
        <v>554</v>
      </c>
      <c r="AU116" s="196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5" t="s">
        <v>534</v>
      </c>
      <c r="AU350" s="196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9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9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9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9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9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9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9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9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9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9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9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90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9" t="s">
        <v>713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5" t="s">
        <v>555</v>
      </c>
      <c r="AU715" s="196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9" t="s">
        <v>712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9" t="s">
        <v>714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9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3"/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3"/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3"/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5" t="s">
        <v>535</v>
      </c>
      <c r="AU779" s="196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3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3"/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5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3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/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193"/>
      <c r="AU873" s="194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3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193"/>
      <c r="AU912" s="194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3"/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3"/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5" t="s">
        <v>526</v>
      </c>
      <c r="AU933" s="196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5" t="s">
        <v>536</v>
      </c>
      <c r="AU935" s="196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5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3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/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3"/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3"/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3"/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3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3"/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3"/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3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3"/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3"/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3"/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3"/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5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3"/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3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3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5" t="s">
        <v>525</v>
      </c>
      <c r="AU2217" s="196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5" t="s">
        <v>528</v>
      </c>
      <c r="AU2220" s="196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5" t="s">
        <v>556</v>
      </c>
      <c r="AU2339" s="196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5" t="s">
        <v>552</v>
      </c>
      <c r="AU2378" s="196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5" t="s">
        <v>526</v>
      </c>
      <c r="AU3117" s="196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5" t="s">
        <v>526</v>
      </c>
      <c r="AU3273" s="196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5" t="s">
        <v>537</v>
      </c>
      <c r="AU3470" s="196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5" t="s">
        <v>538</v>
      </c>
      <c r="AU3509" s="196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5" t="s">
        <v>539</v>
      </c>
      <c r="AU3743" s="196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5" t="s">
        <v>541</v>
      </c>
      <c r="AU3860" s="196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5" t="s">
        <v>540</v>
      </c>
      <c r="AU3977" s="196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5" t="s">
        <v>524</v>
      </c>
      <c r="AU4713" s="196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5" t="s">
        <v>524</v>
      </c>
      <c r="AU4716" s="196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191"/>
      <c r="AZ4877" s="19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5" t="s">
        <v>521</v>
      </c>
      <c r="AU5166" s="196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5" t="s">
        <v>542</v>
      </c>
      <c r="AU5186" s="196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5" t="s">
        <v>543</v>
      </c>
      <c r="AU5225" s="196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5" t="s">
        <v>544</v>
      </c>
      <c r="AU5459" s="196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5" t="s">
        <v>526</v>
      </c>
      <c r="AU5730" s="196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5" t="s">
        <v>545</v>
      </c>
      <c r="AU6161" s="196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5" t="s">
        <v>546</v>
      </c>
      <c r="AU6434" s="196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5" t="s">
        <v>547</v>
      </c>
      <c r="AU6512" s="196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5" t="s">
        <v>374</v>
      </c>
      <c r="AU6515" s="196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5" t="s">
        <v>548</v>
      </c>
      <c r="AU6629" s="196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5" t="s">
        <v>549</v>
      </c>
      <c r="AU6707" s="196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5" t="s">
        <v>550</v>
      </c>
      <c r="AU6746" s="196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5" t="s">
        <v>551</v>
      </c>
      <c r="AU6785" s="196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5" t="s">
        <v>493</v>
      </c>
      <c r="AU6788" s="196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5" t="s">
        <v>559</v>
      </c>
      <c r="AU6980" s="196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1.7999999999999999E-2</v>
      </c>
      <c r="AW7189" s="166">
        <f t="shared" si="247"/>
        <v>4.9249999999999998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5.7999999999999996E-2</v>
      </c>
      <c r="M7190" s="166">
        <f t="shared" si="256"/>
        <v>11.753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0.04</v>
      </c>
      <c r="AR7190" s="166">
        <f t="shared" si="263"/>
        <v>6.8280000000000003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1.7999999999999999E-2</v>
      </c>
      <c r="AW7190" s="166">
        <f t="shared" si="264"/>
        <v>4.9249999999999998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1</v>
      </c>
      <c r="M7200" s="166">
        <f t="shared" si="256"/>
        <v>4.4779999999999998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1</v>
      </c>
      <c r="AC7200" s="166">
        <f t="shared" si="260"/>
        <v>4.4779999999999998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8.0000000000000002E-3</v>
      </c>
      <c r="M7209" s="166">
        <f t="shared" si="256"/>
        <v>19.009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8.0000000000000002E-3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19.009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4</v>
      </c>
      <c r="M7213" s="166">
        <f t="shared" si="256"/>
        <v>5.7839999999999998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4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5.7839999999999998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41.024000000000001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4.4779999999999998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6.8280000000000003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4.9249999999999998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24.792999999999999</v>
      </c>
      <c r="BH7219" s="29"/>
      <c r="BI7219" s="29"/>
      <c r="BJ7219" s="29"/>
      <c r="BK7219" s="29"/>
      <c r="BL7219" s="166">
        <f>SUM(BL7180:BL7218)</f>
        <v>0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bvgKt89zbmRyYcaMsi/vmEwzz1CSipXTsAjsrrWc7Oz3zgK1xoBOUtcCLFA0aEHHy/idN3LmClhiE7gGcKO4Iw==" saltValue="A8EAlTlAWMAsVeFil+dj1Q==" spinCount="100000" sheet="1" objects="1" scenarios="1"/>
  <autoFilter ref="A3:BV7185" xr:uid="{00000000-0009-0000-0000-000000000000}">
    <filterColumn colId="3">
      <filters>
        <filter val="Благодатная ул."/>
      </filters>
    </filterColumn>
    <filterColumn colId="4">
      <filters>
        <filter val="19"/>
      </filters>
    </filterColumn>
  </autoFilter>
  <mergeCells count="52"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L2:M2"/>
    <mergeCell ref="O2:S2"/>
    <mergeCell ref="T2:X2"/>
    <mergeCell ref="Y2:AC2"/>
    <mergeCell ref="AD2:AH2"/>
    <mergeCell ref="BR2:BV2"/>
    <mergeCell ref="BM2:BQ2"/>
    <mergeCell ref="AN2:AR2"/>
    <mergeCell ref="AS2:AW2"/>
    <mergeCell ref="AX2:BB2"/>
    <mergeCell ref="BC2:BG2"/>
    <mergeCell ref="BH2:BL2"/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2024-02-05T08:57:30Z</dcterms:modified>
</cp:coreProperties>
</file>