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6B87290D-469A-4F94-9F00-C6469146DAA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ЖКС!$A$3:$BV$7188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<sst xmlns="http://schemas.openxmlformats.org/spreadsheetml/2006/main" count="62062" uniqueCount="871">
  <si>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</si>
  <si>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</si>
  <si>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</si>
  <si>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</si>
  <si>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</si>
  <si>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</si>
  <si>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</si>
  <si>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</si>
  <si>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</si>
  <si>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</si>
  <si>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</si>
  <si>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</si>
  <si>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</si>
  <si>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</si>
  <si>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</si>
  <si>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</si>
  <si>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</si>
  <si>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</si>
  <si>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</si>
  <si>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</si>
  <si>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</si>
  <si>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</si>
  <si>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</si>
  <si>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</si>
  <si>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</si>
  <si>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</si>
  <si>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</si>
  <si>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</si>
  <si>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</si>
  <si>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</si>
  <si>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</si>
  <si>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</si>
  <si>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</si>
  <si>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</si>
  <si>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</si>
  <si>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</si>
  <si>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</si>
  <si>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</si>
  <si>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</si>
  <si>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</si>
  <si>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</si>
  <si>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</si>
  <si>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</si>
  <si>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</si>
  <si>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</si>
  <si>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</si>
  <si>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</si>
  <si>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</si>
  <si>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</si>
  <si>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</si>
  <si>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</si>
  <si>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</si>
  <si>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</si>
  <si>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</si>
  <si>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</si>
  <si>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</si>
  <si>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</si>
  <si>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</si>
  <si>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</si>
  <si>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</si>
  <si>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</si>
  <si>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</si>
  <si>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</si>
  <si>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</si>
  <si>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</si>
  <si>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</si>
  <si>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</si>
  <si>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</si>
  <si>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</si>
  <si>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</si>
  <si>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</si>
  <si>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</si>
  <si>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</si>
  <si>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</si>
  <si>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</si>
  <si>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</si>
  <si>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</si>
  <si>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</si>
  <si>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</si>
  <si>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</si>
  <si>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</si>
  <si>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</si>
  <si>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</si>
  <si>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</si>
  <si>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</si>
  <si>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</si>
  <si>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</si>
  <si>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</si>
  <si>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</si>
  <si>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</si>
  <si>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</si>
  <si>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</si>
  <si>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</si>
  <si>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</si>
  <si>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</si>
  <si>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</si>
  <si>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</si>
  <si>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</si>
  <si>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</si>
  <si>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</si>
  <si>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</si>
  <si>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</si>
  <si>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</si>
  <si>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</si>
  <si>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</si>
  <si>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</si>
  <si>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</si>
  <si>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</si>
  <si>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</si>
  <si>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</si>
  <si>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</si>
  <si>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</si>
  <si>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</si>
  <si>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</si>
  <si>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</si>
  <si>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</si>
  <si>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</si>
  <si>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</si>
  <si>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</si>
  <si>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</si>
  <si>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</si>
  <si>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</si>
  <si>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</si>
  <si>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</si>
  <si>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</si>
  <si>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</si>
  <si>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</si>
  <si>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</si>
  <si>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</si>
  <si>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</si>
  <si>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</si>
  <si>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</si>
  <si>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</si>
  <si>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</si>
  <si>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</si>
  <si>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</si>
  <si>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</si>
  <si>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</si>
  <si>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</si>
  <si>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</si>
  <si>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</si>
  <si>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</si>
  <si>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</si>
  <si>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</si>
  <si>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</si>
  <si>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</si>
  <si>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</si>
  <si>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</si>
  <si>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</si>
  <si>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</si>
  <si>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</si>
  <si>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</si>
  <si>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</si>
  <si>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</si>
  <si>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</si>
  <si>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</si>
  <si>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</si>
  <si>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</si>
  <si>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</si>
  <si>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</si>
  <si>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</si>
  <si>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</si>
  <si>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</si>
  <si>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</si>
  <si>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</si>
  <si>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</si>
  <si>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</si>
  <si>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</si>
  <si>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</si>
  <si>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</si>
  <si>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</si>
  <si>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</si>
  <si>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</si>
  <si>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</si>
  <si>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</si>
  <si>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</si>
  <si>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</si>
  <si>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</si>
  <si>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</si>
  <si>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</si>
  <si>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</si>
  <si>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</si>
  <si>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</si>
  <si>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</si>
  <si>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</si>
  <si>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</si>
  <si>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</si>
  <si>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</si>
  <si>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</si>
  <si>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</si>
  <si>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</si>
  <si>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</si>
  <si>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</si>
  <si>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</si>
  <si>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</si>
  <si>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</si>
  <si>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</si>
  <si>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</si>
  <si>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</si>
  <si>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</si>
  <si>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</si>
  <si>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</si>
  <si>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</si>
  <si>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</si>
  <si>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</si>
  <si>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</si>
  <si>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</si>
  <si>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</si>
  <si>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</si>
  <si>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</si>
  <si>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</si>
  <si>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</si>
  <si>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</si>
  <si>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</si>
  <si>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</si>
  <si>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</si>
  <si>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</si>
  <si>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</si>
  <si>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</si>
  <si>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</si>
  <si>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</si>
  <si>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</si>
  <si>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</si>
  <si>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</si>
  <si>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</si>
  <si>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</si>
  <si>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</si>
  <si>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</si>
  <si>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</si>
  <si>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</si>
  <si>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</si>
  <si>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</si>
  <si>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</si>
  <si>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</si>
  <si>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</si>
  <si>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</si>
  <si>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</si>
  <si>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</si>
  <si>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</si>
  <si>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</si>
  <si>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</si>
  <si>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</si>
  <si>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</si>
  <si>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</si>
  <si>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</si>
  <si>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</si>
  <si>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</si>
  <si>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</si>
  <si>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</si>
  <si>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</si>
  <si>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</si>
  <si>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</si>
  <si>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</si>
  <si>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</si>
  <si>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</si>
  <si>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</si>
  <si>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</si>
  <si>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</si>
  <si>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</si>
  <si>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</si>
  <si>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</si>
  <si>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</si>
  <si>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</si>
  <si>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</si>
  <si>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</si>
  <si>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</si>
  <si>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</si>
  <si>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</si>
  <si>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</si>
  <si>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</si>
  <si>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</si>
  <si>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</si>
  <si>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</si>
  <si>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</si>
  <si>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</si>
  <si>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</si>
  <si>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</si>
  <si>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</si>
  <si>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</si>
  <si>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</si>
  <si>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</si>
  <si>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</si>
  <si>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</si>
  <si>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</si>
  <si>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</si>
  <si>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</si>
  <si>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</si>
  <si>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</si>
  <si>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</si>
  <si>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</si>
  <si>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</si>
  <si>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</si>
  <si>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</si>
  <si>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</si>
  <si>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</si>
  <si>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</si>
  <si>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</si>
  <si>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</si>
  <si>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</si>
  <si>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</si>
  <si>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</si>
  <si>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</si>
  <si>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</si>
  <si>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</si>
  <si>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</si>
  <si>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</si>
  <si>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</si>
  <si>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</si>
  <si>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</si>
  <si>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</si>
  <si>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</si>
  <si>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</si>
  <si>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</si>
  <si>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</si>
  <si>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</si>
  <si>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</si>
  <si>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</si>
  <si>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</si>
  <si>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</si>
  <si>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</si>
  <si>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</si>
  <si>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</si>
  <si>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</si>
  <si>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</si>
  <si>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</si>
  <si>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</si>
  <si>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</si>
  <si>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</si>
  <si>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</si>
  <si>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</si>
  <si>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</si>
  <si>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</si>
  <si>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</si>
  <si>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</si>
  <si>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</si>
  <si>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</si>
  <si>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</si>
  <si>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</si>
  <si>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</si>
  <si>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</si>
  <si>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</si>
  <si>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</si>
  <si>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</si>
  <si>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</si>
  <si>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</si>
  <si>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</si>
  <si>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</si>
  <si>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</si>
  <si>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</si>
  <si>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</si>
  <si>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</si>
  <si>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</si>
  <si>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</si>
  <si>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</si>
  <si>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</si>
  <si>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</si>
  <si>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</si>
  <si>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</si>
  <si>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</si>
  <si>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</si>
  <si>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</si>
  <si>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</si>
  <si>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</si>
  <si>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</si>
  <si>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</si>
  <si>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</si>
  <si>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</si>
  <si>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</si>
  <si>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</si>
  <si>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</si>
  <si>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</si>
  <si>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</si>
  <si>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</si>
  <si>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</si>
  <si>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</si>
  <si>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</si>
  <si>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</si>
  <si>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</si>
  <si>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</si>
  <si>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</si>
  <si>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</si>
  <si>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</si>
  <si>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</si>
  <si>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</si>
  <si>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</si>
  <si>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</si>
  <si>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</si>
  <si>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</si>
  <si>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</si>
  <si>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</si>
  <si>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</si>
  <si>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</si>
  <si>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</si>
  <si>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</si>
  <si>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</si>
  <si>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</si>
  <si>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</si>
  <si>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</si>
  <si>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</si>
  <si>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</si>
  <si>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</si>
  <si>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</si>
  <si>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</si>
  <si>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</si>
  <si>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</si>
  <si>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</si>
  <si>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</si>
  <si>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</si>
  <si>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</si>
  <si>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</si>
  <si>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</si>
  <si>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</si>
  <si>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</si>
  <si>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</si>
  <si>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</si>
  <si>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</si>
  <si>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</si>
  <si>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</si>
  <si>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</si>
  <si>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</si>
  <si>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</si>
  <si>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</si>
  <si>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</si>
  <si>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</si>
  <si>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</si>
  <si>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</si>
  <si>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</si>
  <si>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</si>
  <si>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</si>
  <si>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</si>
  <si>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</si>
  <si>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</si>
  <si>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</si>
  <si>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</si>
  <si>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</si>
  <si>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</si>
  <si>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</si>
  <si>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</si>
  <si>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</si>
  <si>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</si>
  <si>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</si>
  <si>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</si>
  <si>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</si>
  <si>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</si>
  <si>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</si>
  <si>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</si>
  <si>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</si>
  <si>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</si>
  <si>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</si>
  <si>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</si>
  <si>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</si>
  <si>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</si>
  <si>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</si>
  <si>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</si>
  <si>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</si>
  <si>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</si>
  <si>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</si>
  <si>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</si>
  <si>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</si>
  <si>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</si>
  <si>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</si>
  <si>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</si>
  <si>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</si>
  <si>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</si>
  <si>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</si>
  <si>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</si>
  <si>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</si>
  <si>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</si>
  <si>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</si>
  <si>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</si>
  <si>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</si>
  <si>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</si>
  <si>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</si>
  <si>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</si>
  <si>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</si>
  <si>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</si>
  <si>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</si>
  <si>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</si>
  <si>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</si>
  <si>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</si>
  <si>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</si>
  <si>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</si>
  <si>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</si>
  <si>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</si>
  <si>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</si>
  <si>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</si>
  <si>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</si>
  <si>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</si>
  <si>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</si>
  <si>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</si>
  <si>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</si>
  <si>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</si>
  <si>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</si>
  <si>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</si>
  <si>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</si>
  <si>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</si>
  <si>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</si>
  <si>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</si>
  <si>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</si>
  <si>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</si>
  <si>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</si>
  <si>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</si>
  <si>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</si>
  <si>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</si>
  <si>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</si>
  <si>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</si>
  <si>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</si>
  <si>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</si>
  <si>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</si>
  <si>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</si>
  <si>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</si>
  <si>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</si>
  <si>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</si>
  <si>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</si>
  <si>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</si>
  <si>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</si>
  <si>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</si>
  <si>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</si>
  <si>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</si>
  <si>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</si>
  <si>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</si>
  <si>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</si>
  <si>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</si>
  <si>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</si>
  <si>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</si>
  <si>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</si>
  <si>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</si>
  <si>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</si>
  <si>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</si>
  <si>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</si>
  <si>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</si>
  <si>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</si>
  <si>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</si>
  <si>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</si>
  <si>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</si>
  <si>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</si>
  <si>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</si>
  <si>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</si>
  <si>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</si>
  <si>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</si>
  <si>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</si>
  <si>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</si>
  <si>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</si>
  <si>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</si>
  <si>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</si>
  <si>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</si>
  <si>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</si>
  <si>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</si>
  <si>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</si>
  <si>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</si>
  <si>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</si>
  <si>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</si>
  <si>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</si>
  <si>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</si>
  <si>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</si>
  <si>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</si>
  <si>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</si>
  <si>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</si>
  <si>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</si>
  <si>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</si>
  <si>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</si>
  <si>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</si>
  <si>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</si>
  <si>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</si>
  <si>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</si>
  <si>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</si>
  <si>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</si>
  <si>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</si>
  <si>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</si>
  <si>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</si>
  <si>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</si>
  <si>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</si>
  <si>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</si>
  <si>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</si>
  <si>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</si>
  <si>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</si>
  <si>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</si>
  <si>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</si>
  <si>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</si>
  <si>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</si>
  <si>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</si>
  <si>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</si>
  <si>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</si>
  <si>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</si>
  <si>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</si>
  <si>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</si>
  <si>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</si>
  <si>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</si>
  <si>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</si>
  <si>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</si>
  <si>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</si>
  <si>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</si>
  <si>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</si>
  <si>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</si>
  <si>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</si>
  <si>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</si>
  <si>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</si>
  <si>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</si>
  <si>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</si>
  <si>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</si>
  <si>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</si>
  <si>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</si>
  <si>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</si>
  <si>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</si>
  <si>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</si>
  <si>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</si>
  <si>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</si>
  <si>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</si>
  <si>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</si>
  <si>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</si>
  <si>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</si>
  <si>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</si>
  <si>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</si>
  <si>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</si>
  <si>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</si>
  <si>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</si>
  <si>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</si>
  <si>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</si>
  <si>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</si>
  <si>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</si>
  <si>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</si>
  <si>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</si>
  <si>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</si>
  <si>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</si>
  <si>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</si>
  <si>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</si>
  <si>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</si>
  <si>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</si>
  <si>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</si>
  <si>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</si>
  <si>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</si>
  <si>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</si>
  <si>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</si>
  <si>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</si>
  <si>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</si>
  <si>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</si>
  <si>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</si>
  <si>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</si>
  <si>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</si>
  <si>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</si>
  <si>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</si>
  <si>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</si>
  <si>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</si>
  <si>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</si>
  <si>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</si>
  <si>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</si>
  <si>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</si>
  <si>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</si>
  <si>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</si>
  <si>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</si>
  <si>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</si>
  <si>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</si>
  <si>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</si>
  <si>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</si>
  <si>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</si>
  <si>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</si>
  <si>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</si>
  <si>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</si>
  <si>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</si>
  <si>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</si>
  <si>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</si>
  <si>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</si>
  <si>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</si>
  <si>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</si>
  <si>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</si>
  <si>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</si>
  <si>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</si>
  <si>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</si>
  <si>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</si>
  <si>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</si>
  <si>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</si>
  <si>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</si>
  <si>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</si>
  <si>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</si>
  <si>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</si>
  <si>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</si>
  <si>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</si>
  <si>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</si>
  <si>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</si>
  <si>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</si>
  <si>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</si>
  <si>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</si>
  <si>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</si>
  <si>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</si>
  <si>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</si>
  <si>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</si>
  <si>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</si>
  <si>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</si>
  <si>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</si>
  <si>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</si>
  <si>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</si>
  <si>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</si>
  <si>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</si>
  <si>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</si>
  <si>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</si>
  <si>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</si>
  <si>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</si>
  <si>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</si>
  <si>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</si>
  <si>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</si>
  <si>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</si>
  <si>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</si>
  <si>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</si>
  <si>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</si>
  <si>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</si>
  <si>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</si>
  <si>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</si>
  <si>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</si>
  <si>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</si>
  <si>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</si>
  <si>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</si>
  <si>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</si>
  <si>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</si>
  <si>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</si>
  <si>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</si>
  <si>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</si>
  <si>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</si>
  <si>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</si>
  <si>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</si>
  <si>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</si>
  <si>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</si>
  <si>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</si>
  <si>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</si>
  <si>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</si>
  <si>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</si>
  <si>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</si>
  <si>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</si>
  <si>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</si>
  <si>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</si>
  <si>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</si>
  <si>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</si>
  <si>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</si>
  <si>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</si>
  <si>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</si>
  <si>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</si>
  <si>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</si>
  <si>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</si>
  <si>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</si>
  <si>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</si>
  <si>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</si>
  <si>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</si>
  <si>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</si>
  <si>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</si>
  <si>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</si>
  <si>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</si>
  <si>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</si>
  <si>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</si>
  <si>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</si>
  <si>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</si>
  <si>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</si>
  <si>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</si>
  <si>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</si>
  <si>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</si>
  <si>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</si>
  <si>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</si>
  <si>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</si>
  <si>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</si>
  <si>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</si>
  <si>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</si>
  <si>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</si>
  <si>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</si>
  <si>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</si>
  <si>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</si>
  <si>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</si>
  <si>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</si>
  <si>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</si>
  <si>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</si>
  <si>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</si>
  <si>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</si>
  <si>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</si>
  <si>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</si>
  <si>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</si>
  <si>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</si>
  <si>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</si>
  <si>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</si>
  <si>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</si>
  <si>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</si>
  <si>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</si>
  <si>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</si>
  <si>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</si>
  <si>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</si>
  <si>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</si>
  <si>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</si>
  <si>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</si>
  <si>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</si>
  <si>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</si>
  <si>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</si>
  <si>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</si>
  <si>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</si>
  <si>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</si>
  <si>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</si>
  <si>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</si>
  <si>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</si>
  <si>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</si>
  <si>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</si>
  <si>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</si>
  <si>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</si>
  <si>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</si>
  <si>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</si>
  <si>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</si>
  <si>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</si>
  <si>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</si>
  <si>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</si>
  <si>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</si>
  <si>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</si>
  <si>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</si>
  <si>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</si>
  <si>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</si>
  <si>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</si>
  <si>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</si>
  <si>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</si>
  <si>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</si>
  <si>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</si>
  <si>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</si>
  <si>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</si>
  <si>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</si>
  <si>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</si>
  <si>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</si>
  <si>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</si>
  <si>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</si>
  <si>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3пар подвал, кв.236</t>
  </si>
  <si>
    <t>кв.2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</si>
  <si>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</si>
  <si>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</si>
  <si>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</si>
  <si>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</si>
  <si>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</si>
  <si>
    <t>2,3пар подвал</t>
  </si>
  <si>
    <t>ЭУ, подвал розлив</t>
  </si>
  <si>
    <t>1,3 пар</t>
  </si>
  <si>
    <t>подвал изоляция розлива ЦО</t>
  </si>
  <si>
    <t xml:space="preserve">1пар  </t>
  </si>
  <si>
    <t>12пар, подвал</t>
  </si>
  <si>
    <t>13пар подвал, ЭУ</t>
  </si>
  <si>
    <t>кв.34, 11пар подвал</t>
  </si>
  <si>
    <t>подвал, пасп.стол, кв.66,69,72,75,22,25,28, 16,19</t>
  </si>
  <si>
    <t>3пар, 13пар подвал  , кв.172, 2пар 3эт</t>
  </si>
  <si>
    <t>7пар</t>
  </si>
  <si>
    <t>6пар тамбур, 7пар3эт</t>
  </si>
  <si>
    <t xml:space="preserve">кв.17 </t>
  </si>
  <si>
    <t>1 пар. изготовление и установка люка, ремонт тамбура 1 пар., 1,2,3,4 пар. кабель-канал</t>
  </si>
  <si>
    <t>1пар тамбур, 1,2,3,4пар</t>
  </si>
  <si>
    <t>подвал, 1пар, 3пар</t>
  </si>
  <si>
    <t>2,5 пар предчерд, 1,5,3 пар</t>
  </si>
  <si>
    <t xml:space="preserve">6,7пар  </t>
  </si>
  <si>
    <t>11пар ВУ, кв.171</t>
  </si>
  <si>
    <t xml:space="preserve">12пар  </t>
  </si>
  <si>
    <t>5пар ГРЩ, подвал, 3пар</t>
  </si>
  <si>
    <t>6,7пар 7эт, 5пар ГРЩ, 1эт, 3пар</t>
  </si>
  <si>
    <t>9пар подвал</t>
  </si>
  <si>
    <t>кв.131, 177,224,216,207, 186, подвал, 51,131,127</t>
  </si>
  <si>
    <t>ЭУ, кв.186, 9пар подвал</t>
  </si>
  <si>
    <t xml:space="preserve">ЭУ </t>
  </si>
  <si>
    <t>3пар  1эт, 5пар</t>
  </si>
  <si>
    <t>90,92,95, подвал</t>
  </si>
  <si>
    <t>утепление вентканала 2 пар. чердак, окраска, утепление розлива цо чердак</t>
  </si>
  <si>
    <t xml:space="preserve">4пар </t>
  </si>
  <si>
    <t xml:space="preserve">2пар подвал, чердак, 1пар </t>
  </si>
  <si>
    <t>подвал, чердак, ЭУ</t>
  </si>
  <si>
    <t xml:space="preserve"> </t>
  </si>
  <si>
    <t>кв.48</t>
  </si>
  <si>
    <t>кв.50</t>
  </si>
  <si>
    <t>9,10,11 пар подвал</t>
  </si>
  <si>
    <t xml:space="preserve">9,10,11,12 пар  </t>
  </si>
  <si>
    <t>подвал, кв.130</t>
  </si>
  <si>
    <t>6,7,10,12пар, 4пар 5эт свет-к, 9,4,3,5,6пар</t>
  </si>
  <si>
    <t>кв.40</t>
  </si>
  <si>
    <t>3пар чердак</t>
  </si>
  <si>
    <t>Отчет о выполнении работ по текущему ремонту в 2023 году по адресу: Ленсовета ул., д.9/24</t>
  </si>
  <si>
    <t>4,3пар</t>
  </si>
  <si>
    <t>кв.24,88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</si>
</sst>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2" t="s">
        <v>868</v>
      </c>
      <c r="K1" s="192"/>
      <c r="L1" s="192"/>
      <c r="M1" s="192"/>
      <c r="N1" s="192"/>
    </row>
    <row r="2" spans="1:74" x14ac:dyDescent="0.3">
      <c r="L2" s="198" t="s">
        <v>662</v>
      </c>
      <c r="M2" s="199"/>
      <c r="N2" s="182"/>
      <c r="O2" s="200" t="s">
        <v>324</v>
      </c>
      <c r="P2" s="200"/>
      <c r="Q2" s="200"/>
      <c r="R2" s="200"/>
      <c r="S2" s="201"/>
      <c r="T2" s="198" t="s">
        <v>325</v>
      </c>
      <c r="U2" s="198"/>
      <c r="V2" s="198"/>
      <c r="W2" s="198"/>
      <c r="X2" s="198"/>
      <c r="Y2" s="202" t="s">
        <v>326</v>
      </c>
      <c r="Z2" s="202"/>
      <c r="AA2" s="202"/>
      <c r="AB2" s="202"/>
      <c r="AC2" s="203"/>
      <c r="AD2" s="204" t="s">
        <v>327</v>
      </c>
      <c r="AE2" s="205"/>
      <c r="AF2" s="205"/>
      <c r="AG2" s="205"/>
      <c r="AH2" s="206"/>
      <c r="AI2" s="195" t="s">
        <v>328</v>
      </c>
      <c r="AJ2" s="196"/>
      <c r="AK2" s="196"/>
      <c r="AL2" s="196"/>
      <c r="AM2" s="197"/>
      <c r="AN2" s="207" t="s">
        <v>329</v>
      </c>
      <c r="AO2" s="208"/>
      <c r="AP2" s="208"/>
      <c r="AQ2" s="208"/>
      <c r="AR2" s="209"/>
      <c r="AS2" s="213" t="s">
        <v>330</v>
      </c>
      <c r="AT2" s="214"/>
      <c r="AU2" s="214"/>
      <c r="AV2" s="214"/>
      <c r="AW2" s="215"/>
      <c r="AX2" s="207" t="s">
        <v>331</v>
      </c>
      <c r="AY2" s="208"/>
      <c r="AZ2" s="208"/>
      <c r="BA2" s="208"/>
      <c r="BB2" s="216"/>
      <c r="BC2" s="217" t="s">
        <v>332</v>
      </c>
      <c r="BD2" s="218"/>
      <c r="BE2" s="218"/>
      <c r="BF2" s="218"/>
      <c r="BG2" s="219"/>
      <c r="BH2" s="207" t="s">
        <v>333</v>
      </c>
      <c r="BI2" s="208"/>
      <c r="BJ2" s="208"/>
      <c r="BK2" s="208"/>
      <c r="BL2" s="216"/>
      <c r="BM2" s="210" t="s">
        <v>334</v>
      </c>
      <c r="BN2" s="211"/>
      <c r="BO2" s="211"/>
      <c r="BP2" s="211"/>
      <c r="BQ2" s="212"/>
      <c r="BR2" s="207" t="s">
        <v>335</v>
      </c>
      <c r="BS2" s="208"/>
      <c r="BT2" s="208"/>
      <c r="BU2" s="208"/>
      <c r="BV2" s="20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3" t="s">
        <v>530</v>
      </c>
      <c r="AU115" s="194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3" t="s">
        <v>554</v>
      </c>
      <c r="AU116" s="194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3" t="s">
        <v>534</v>
      </c>
      <c r="AU350" s="194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3" t="s">
        <v>555</v>
      </c>
      <c r="AU715" s="194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3" t="s">
        <v>535</v>
      </c>
      <c r="AU779" s="194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3"/>
      <c r="AU873" s="222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3"/>
      <c r="AU912" s="222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3" t="s">
        <v>526</v>
      </c>
      <c r="AU933" s="194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3" t="s">
        <v>536</v>
      </c>
      <c r="AU935" s="194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3" t="s">
        <v>525</v>
      </c>
      <c r="AU2217" s="194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3" t="s">
        <v>528</v>
      </c>
      <c r="AU2220" s="194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3" t="s">
        <v>556</v>
      </c>
      <c r="AU2339" s="194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3" t="s">
        <v>552</v>
      </c>
      <c r="AU2378" s="194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3" t="s">
        <v>526</v>
      </c>
      <c r="AU3117" s="194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823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820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826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822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824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825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8" t="s">
        <v>733</v>
      </c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t="43.2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8" t="s">
        <v>655</v>
      </c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8" t="s">
        <v>421</v>
      </c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8" t="s">
        <v>827</v>
      </c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t="28.8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8" t="s">
        <v>828</v>
      </c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3" t="s">
        <v>526</v>
      </c>
      <c r="AU3273" s="194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8" t="s">
        <v>829</v>
      </c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9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t="43.2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8" t="s">
        <v>830</v>
      </c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 t="s">
        <v>813</v>
      </c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 t="s">
        <v>813</v>
      </c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 t="s">
        <v>831</v>
      </c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8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8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t="57.6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8" t="s">
        <v>835</v>
      </c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t="43.2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8" t="s">
        <v>836</v>
      </c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8" t="s">
        <v>834</v>
      </c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t="28.8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8" t="s">
        <v>833</v>
      </c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8" t="s">
        <v>832</v>
      </c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8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8" t="s">
        <v>837</v>
      </c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8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t="28.8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8" t="s">
        <v>838</v>
      </c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t="28.8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8" t="s">
        <v>631</v>
      </c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8" t="s">
        <v>725</v>
      </c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8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8" t="s">
        <v>839</v>
      </c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t="28.8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8" t="s">
        <v>841</v>
      </c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t="100.8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8" t="s">
        <v>840</v>
      </c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8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8" t="s">
        <v>776</v>
      </c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8" t="s">
        <v>821</v>
      </c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8" t="s">
        <v>761</v>
      </c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8" t="s">
        <v>821</v>
      </c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t="28.8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8" t="s">
        <v>842</v>
      </c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t="43.2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8" t="s">
        <v>843</v>
      </c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3" t="s">
        <v>537</v>
      </c>
      <c r="AU3470" s="194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9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8" t="s">
        <v>415</v>
      </c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8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8" t="s">
        <v>846</v>
      </c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8" t="s">
        <v>844</v>
      </c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8" t="s">
        <v>849</v>
      </c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t="57.6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8" t="s">
        <v>850</v>
      </c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8" t="s">
        <v>845</v>
      </c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t="28.8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8" t="s">
        <v>851</v>
      </c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t="28.8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8" t="s">
        <v>847</v>
      </c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8" t="s">
        <v>848</v>
      </c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3" t="s">
        <v>538</v>
      </c>
      <c r="AU3509" s="194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9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8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91" t="s">
        <v>854</v>
      </c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91" t="s">
        <v>854</v>
      </c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91" t="s">
        <v>385</v>
      </c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8" t="s">
        <v>693</v>
      </c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8" t="s">
        <v>852</v>
      </c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8" t="s">
        <v>853</v>
      </c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8" t="s">
        <v>439</v>
      </c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8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8" t="s">
        <v>856</v>
      </c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8" t="s">
        <v>414</v>
      </c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t="28.8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8" t="s">
        <v>857</v>
      </c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t="28.8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8" t="s">
        <v>858</v>
      </c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t="100.8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8" t="s">
        <v>855</v>
      </c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 t="s">
        <v>683</v>
      </c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 t="s">
        <v>859</v>
      </c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 t="s">
        <v>839</v>
      </c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 t="s">
        <v>860</v>
      </c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 t="s">
        <v>861</v>
      </c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 t="s">
        <v>695</v>
      </c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 t="s">
        <v>679</v>
      </c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 t="s">
        <v>733</v>
      </c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 t="s">
        <v>725</v>
      </c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 t="s">
        <v>679</v>
      </c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 t="s">
        <v>870</v>
      </c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 t="s">
        <v>361</v>
      </c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 t="s">
        <v>869</v>
      </c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8" t="s">
        <v>864</v>
      </c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8" t="s">
        <v>866</v>
      </c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8" t="s">
        <v>867</v>
      </c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t="28.8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8" t="s">
        <v>862</v>
      </c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t="43.2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8" t="s">
        <v>865</v>
      </c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3" t="s">
        <v>539</v>
      </c>
      <c r="AU3743" s="194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8" t="s">
        <v>863</v>
      </c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t="43.2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8" t="s">
        <v>436</v>
      </c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3" t="s">
        <v>541</v>
      </c>
      <c r="AU3860" s="194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3" t="s">
        <v>540</v>
      </c>
      <c r="AU3977" s="194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3" t="s">
        <v>524</v>
      </c>
      <c r="AU4713" s="194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3" t="s">
        <v>524</v>
      </c>
      <c r="AU4716" s="194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20"/>
      <c r="AZ4877" s="22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3" t="s">
        <v>521</v>
      </c>
      <c r="AU5166" s="194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3" t="s">
        <v>542</v>
      </c>
      <c r="AU5186" s="194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3" t="s">
        <v>543</v>
      </c>
      <c r="AU5225" s="194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3" t="s">
        <v>544</v>
      </c>
      <c r="AU5459" s="194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3" t="s">
        <v>526</v>
      </c>
      <c r="AU5730" s="194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3" t="s">
        <v>545</v>
      </c>
      <c r="AU6161" s="194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3" t="s">
        <v>546</v>
      </c>
      <c r="AU6434" s="194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3" t="s">
        <v>547</v>
      </c>
      <c r="AU6512" s="194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3" t="s">
        <v>374</v>
      </c>
      <c r="AU6515" s="194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3" t="s">
        <v>548</v>
      </c>
      <c r="AU6629" s="194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3" t="s">
        <v>549</v>
      </c>
      <c r="AU6707" s="194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3" t="s">
        <v>550</v>
      </c>
      <c r="AU6746" s="194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3" t="s">
        <v>551</v>
      </c>
      <c r="AU6785" s="194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3" t="s">
        <v>493</v>
      </c>
      <c r="AU6788" s="194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3" t="s">
        <v>559</v>
      </c>
      <c r="AU6980" s="194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0.15</v>
      </c>
      <c r="M7194" s="166">
        <f t="shared" si="256"/>
        <v>332.08199999999999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0.15</v>
      </c>
      <c r="BV7194" s="166">
        <f t="shared" si="269"/>
        <v>332.08199999999999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1.12E-2</v>
      </c>
      <c r="M7196" s="166">
        <f t="shared" si="256"/>
        <v>65.563000000000002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8.3999999999999995E-3</v>
      </c>
      <c r="X7196" s="166">
        <f t="shared" si="259"/>
        <v>50.201000000000001</v>
      </c>
      <c r="Y7196" s="29"/>
      <c r="Z7196" s="29"/>
      <c r="AA7196" s="29"/>
      <c r="AB7196" s="167">
        <f t="shared" si="260"/>
        <v>2.8E-3</v>
      </c>
      <c r="AC7196" s="166">
        <f t="shared" si="260"/>
        <v>15.362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4</v>
      </c>
      <c r="M7207" s="166">
        <f t="shared" si="256"/>
        <v>12.782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4</v>
      </c>
      <c r="AC7207" s="166">
        <f t="shared" si="260"/>
        <v>12.782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1.5E-3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1.4350000000000001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1E-3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0.79700000000000004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5.0000000000000001E-4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0.63800000000000001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0.03</v>
      </c>
      <c r="M7214" s="166">
        <f t="shared" si="256"/>
        <v>7.5979999999999999</v>
      </c>
      <c r="N7214" s="166"/>
      <c r="O7214" s="29"/>
      <c r="P7214" s="29"/>
      <c r="Q7214" s="29"/>
      <c r="R7214" s="166">
        <f t="shared" si="258"/>
        <v>0.03</v>
      </c>
      <c r="S7214" s="166">
        <f t="shared" si="258"/>
        <v>7.5979999999999999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10</v>
      </c>
      <c r="M7215" s="166">
        <f t="shared" si="256"/>
        <v>13.332999999999998</v>
      </c>
      <c r="N7215" s="166"/>
      <c r="O7215" s="29"/>
      <c r="P7215" s="29"/>
      <c r="Q7215" s="29"/>
      <c r="R7215" s="168">
        <f t="shared" si="258"/>
        <v>9</v>
      </c>
      <c r="S7215" s="166">
        <f t="shared" si="258"/>
        <v>12.305999999999999</v>
      </c>
      <c r="T7215" s="29"/>
      <c r="U7215" s="29"/>
      <c r="V7215" s="29"/>
      <c r="W7215" s="168">
        <f t="shared" si="259"/>
        <v>1</v>
      </c>
      <c r="X7215" s="166">
        <f t="shared" si="259"/>
        <v>1.0269999999999999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14.628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14.628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447.42099999999999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20.701000000000001</v>
      </c>
      <c r="T7219" s="166"/>
      <c r="U7219" s="166"/>
      <c r="V7219" s="166"/>
      <c r="W7219" s="166"/>
      <c r="X7219" s="166">
        <f t="shared" si="282"/>
        <v>51.228000000000002</v>
      </c>
      <c r="Y7219" s="166"/>
      <c r="Z7219" s="166"/>
      <c r="AA7219" s="166"/>
      <c r="AB7219" s="166"/>
      <c r="AC7219" s="166">
        <f t="shared" si="282"/>
        <v>28.143999999999998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14.628</v>
      </c>
      <c r="BM7219" s="29"/>
      <c r="BN7219" s="29"/>
      <c r="BO7219" s="29"/>
      <c r="BP7219" s="29"/>
      <c r="BQ7219" s="166">
        <f>SUM(BQ7180:BQ7218)</f>
        <v>0.63800000000000001</v>
      </c>
      <c r="BR7219" s="29"/>
      <c r="BS7219" s="29"/>
      <c r="BT7219" s="29"/>
      <c r="BU7219" s="29"/>
      <c r="BV7219" s="166">
        <f>SUM(BV7180:BV7218)</f>
        <v>728.63400000000001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s/EhOgX7ZrLV7cTYS/S2hFHLZ93X8vuImP3PWQI7xmPndoAZaOWPjdO0OnJ7+Uj+2qcAJg07ONqGbJ1A0LAg9A==" saltValue="eOquijBpA4fCrKgDmYhUIQ==" spinCount="100000" sheet="1" objects="1" scenarios="1"/>
  <autoFilter ref="A3:BV7188" xr:uid="{00000000-0009-0000-0000-000000000000}">
    <filterColumn colId="3">
      <filters>
        <filter val="Ленсовета ул."/>
      </filters>
    </filterColumn>
    <filterColumn colId="4">
      <filters>
        <filter val="9/24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2024-02-05T10:01:20Z</dcterms:modified>
</cp:coreProperties>
</file>