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99069702-48AF-46E7-84A4-9DF1293CB1D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ЖКС!$A$4:$BV$7205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26" i="2"/>
  <c r="M4230" i="2"/>
  <c r="M4245" i="2"/>
  <c r="M4251" i="2"/>
  <c r="M4253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26" i="2"/>
  <c r="L4230" i="2"/>
  <c r="L4245" i="2"/>
  <c r="L4251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<sst xmlns="http://schemas.openxmlformats.org/spreadsheetml/2006/main" count="61738" uniqueCount="668">
  <si>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</si>
  <si>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</si>
  <si>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</si>
  <si>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</si>
  <si>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</si>
  <si>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</si>
  <si>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</si>
  <si>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</si>
  <si>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</si>
  <si>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</si>
  <si>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</si>
  <si>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</si>
  <si>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</si>
  <si>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</si>
  <si>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</si>
  <si>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</si>
  <si>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</si>
  <si>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</si>
  <si>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</si>
  <si>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</si>
  <si>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</si>
  <si>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</si>
  <si>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</si>
  <si>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</si>
  <si>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</si>
  <si>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</si>
  <si>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</si>
  <si>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</si>
  <si>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</si>
  <si>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</si>
  <si>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</si>
  <si>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</si>
  <si>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</si>
  <si>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</si>
  <si>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</si>
  <si>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</si>
  <si>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</si>
  <si>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</si>
  <si>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</si>
  <si>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</si>
  <si>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</si>
  <si>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</si>
  <si>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</si>
  <si>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</si>
  <si>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</si>
  <si>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</si>
  <si>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</si>
  <si>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</si>
  <si>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</si>
  <si>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</si>
  <si>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</si>
  <si>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</si>
  <si>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</si>
  <si>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</si>
  <si>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</si>
  <si>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</si>
  <si>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</si>
  <si>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</si>
  <si>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</si>
  <si>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</si>
  <si>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</si>
  <si>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</si>
  <si>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</si>
  <si>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</si>
  <si>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</si>
  <si>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</si>
  <si>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</si>
  <si>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</si>
  <si>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</si>
  <si>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</si>
  <si>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</si>
  <si>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</si>
  <si>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</si>
  <si>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</si>
  <si>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</si>
  <si>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</si>
  <si>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</si>
  <si>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</si>
  <si>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</si>
  <si>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</si>
  <si>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</si>
  <si>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</si>
  <si>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</si>
  <si>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</si>
  <si>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</si>
  <si>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</si>
  <si>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</si>
  <si>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</si>
  <si>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</si>
  <si>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</si>
  <si>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</si>
  <si>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</si>
  <si>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</si>
  <si>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</si>
  <si>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</si>
  <si>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</si>
  <si>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</si>
  <si>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</si>
  <si>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</si>
  <si>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</si>
  <si>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</si>
  <si>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</si>
  <si>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</si>
  <si>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</si>
  <si>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</si>
  <si>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</si>
  <si>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</si>
  <si>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</si>
  <si>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</si>
  <si>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</si>
  <si>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</si>
  <si>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</si>
  <si>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</si>
  <si>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</si>
  <si>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</si>
  <si>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</si>
  <si>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</si>
  <si>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</si>
  <si>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</si>
  <si>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</si>
  <si>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</si>
  <si>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</si>
  <si>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</si>
  <si>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</si>
  <si>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</si>
  <si>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</si>
  <si>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</si>
  <si>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</si>
  <si>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</si>
  <si>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</si>
  <si>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</si>
  <si>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</si>
  <si>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</si>
  <si>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</si>
  <si>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</si>
  <si>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</si>
  <si>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</si>
  <si>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</si>
  <si>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</si>
  <si>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</si>
  <si>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</si>
  <si>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</si>
  <si>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</si>
  <si>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</si>
  <si>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</si>
  <si>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</si>
  <si>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</si>
  <si>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</si>
  <si>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</si>
  <si>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</si>
  <si>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</si>
  <si>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</si>
  <si>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</si>
  <si>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</si>
  <si>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</si>
  <si>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</si>
  <si>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</si>
  <si>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</si>
  <si>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</si>
  <si>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</si>
  <si>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</si>
  <si>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</si>
  <si>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</si>
  <si>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</si>
  <si>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</si>
  <si>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</si>
  <si>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</si>
  <si>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</si>
  <si>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</si>
  <si>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</si>
  <si>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</si>
  <si>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</si>
  <si>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</si>
  <si>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</si>
  <si>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</si>
  <si>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</si>
  <si>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</si>
  <si>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</si>
  <si>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</si>
  <si>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</si>
  <si>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</si>
  <si>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</si>
  <si>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</si>
  <si>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</si>
  <si>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</si>
  <si>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</si>
  <si>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</si>
  <si>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</si>
  <si>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</si>
  <si>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</si>
  <si>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</si>
  <si>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</si>
  <si>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</si>
  <si>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</si>
  <si>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</si>
  <si>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</si>
  <si>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</si>
  <si>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</si>
  <si>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</si>
  <si>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</si>
  <si>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</si>
  <si>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</si>
  <si>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</si>
  <si>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</si>
  <si>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</si>
  <si>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</si>
  <si>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</si>
  <si>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</si>
  <si>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</si>
  <si>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</si>
  <si>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</si>
  <si>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</si>
  <si>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</si>
  <si>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</si>
  <si>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</si>
  <si>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</si>
  <si>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</si>
  <si>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</si>
  <si>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</si>
  <si>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</si>
  <si>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</si>
  <si>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</si>
  <si>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</si>
  <si>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</si>
  <si>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</si>
  <si>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</si>
  <si>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</si>
  <si>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</si>
  <si>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</si>
  <si>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</si>
  <si>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</si>
  <si>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</si>
  <si>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</si>
  <si>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</si>
  <si>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</si>
  <si>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</si>
  <si>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</si>
  <si>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</si>
  <si>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</si>
  <si>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</si>
  <si>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</si>
  <si>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</si>
  <si>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</si>
  <si>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</si>
  <si>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</si>
  <si>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</si>
  <si>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</si>
  <si>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</si>
  <si>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</si>
  <si>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</si>
  <si>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</si>
  <si>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</si>
  <si>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</si>
  <si>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</si>
  <si>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</si>
  <si>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</si>
  <si>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</si>
  <si>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</si>
  <si>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</si>
  <si>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</si>
  <si>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</si>
  <si>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</si>
  <si>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</si>
  <si>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</si>
  <si>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</si>
  <si>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</si>
  <si>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</si>
  <si>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</si>
  <si>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</si>
  <si>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</si>
  <si>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</si>
  <si>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</si>
  <si>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</si>
  <si>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</si>
  <si>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</si>
  <si>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</si>
  <si>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</si>
  <si>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</si>
  <si>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</si>
  <si>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</si>
  <si>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</si>
  <si>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</si>
  <si>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</si>
  <si>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</si>
  <si>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</si>
  <si>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</si>
  <si>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</si>
  <si>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</si>
  <si>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</si>
  <si>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</si>
  <si>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</si>
  <si>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</si>
  <si>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</si>
  <si>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</si>
  <si>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</si>
  <si>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</si>
  <si>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</si>
  <si>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</si>
  <si>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</si>
  <si>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</si>
  <si>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</si>
  <si>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</si>
  <si>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</si>
  <si>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</si>
  <si>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</si>
  <si>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</si>
  <si>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</si>
  <si>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</si>
  <si>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</si>
  <si>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</si>
  <si>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</si>
  <si>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</si>
  <si>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</si>
  <si>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</si>
  <si>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</si>
  <si>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</si>
  <si>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</si>
  <si>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</si>
  <si>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</si>
  <si>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</si>
  <si>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</si>
  <si>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</si>
  <si>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</si>
  <si>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</si>
  <si>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</si>
  <si>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</si>
  <si>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</si>
  <si>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</si>
  <si>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</si>
  <si>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</si>
  <si>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</si>
  <si>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</si>
  <si>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</si>
  <si>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</si>
  <si>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</si>
  <si>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</si>
  <si>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</si>
  <si>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</si>
  <si>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</si>
  <si>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</si>
  <si>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</si>
  <si>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</si>
  <si>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</si>
  <si>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</si>
  <si>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</si>
  <si>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</si>
  <si>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</si>
  <si>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</si>
  <si>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</si>
  <si>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</si>
  <si>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</si>
  <si>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</si>
  <si>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</si>
  <si>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</si>
  <si>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</si>
  <si>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</si>
  <si>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</si>
  <si>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</si>
  <si>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</si>
  <si>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</si>
  <si>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</si>
  <si>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</si>
  <si>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</si>
  <si>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</si>
  <si>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</si>
  <si>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</si>
  <si>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</si>
  <si>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</si>
  <si>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</si>
  <si>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</si>
  <si>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</si>
  <si>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</si>
  <si>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</si>
  <si>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</si>
  <si>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</si>
  <si>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</si>
  <si>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</si>
  <si>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</si>
  <si>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</si>
  <si>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</si>
  <si>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</si>
  <si>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</si>
  <si>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</si>
  <si>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</si>
  <si>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</si>
  <si>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</si>
  <si>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</si>
  <si>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</si>
  <si>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</si>
  <si>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</si>
  <si>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</si>
  <si>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</si>
  <si>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</si>
  <si>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</si>
  <si>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</si>
  <si>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</si>
  <si>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</si>
  <si>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</si>
  <si>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</si>
  <si>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</si>
  <si>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</si>
  <si>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</si>
  <si>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</si>
  <si>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</si>
  <si>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</si>
  <si>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</si>
  <si>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</si>
  <si>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</si>
  <si>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</si>
  <si>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</si>
  <si>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</si>
  <si>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</si>
  <si>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</si>
  <si>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</si>
  <si>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</si>
  <si>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</si>
  <si>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</si>
  <si>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</si>
  <si>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</si>
  <si>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</si>
  <si>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</si>
  <si>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</si>
  <si>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</si>
  <si>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</si>
  <si>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</si>
  <si>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</si>
  <si>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</si>
  <si>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</si>
  <si>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</si>
  <si>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</si>
  <si>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</si>
  <si>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</si>
  <si>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</si>
  <si>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</si>
  <si>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</si>
  <si>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</si>
  <si>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</si>
  <si>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</si>
  <si>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</si>
  <si>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</si>
  <si>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</si>
  <si>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</si>
  <si>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</si>
  <si>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</si>
  <si>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</si>
  <si>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</si>
  <si>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</si>
  <si>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</si>
  <si>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</si>
  <si>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</si>
  <si>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</si>
  <si>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</si>
  <si>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</si>
  <si>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</si>
  <si>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</si>
  <si>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</si>
  <si>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</si>
  <si>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</si>
  <si>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</si>
  <si>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</si>
  <si>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</si>
  <si>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</si>
  <si>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</si>
  <si>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</si>
  <si>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</si>
  <si>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</si>
  <si>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</si>
  <si>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</si>
  <si>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</si>
  <si>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</si>
  <si>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</si>
  <si>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</si>
  <si>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</si>
  <si>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</si>
  <si>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</si>
  <si>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</si>
  <si>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</si>
  <si>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</si>
  <si>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</si>
  <si>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</si>
  <si>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</si>
  <si>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</si>
  <si>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</si>
  <si>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</si>
  <si>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</si>
  <si>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</si>
  <si>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</si>
  <si>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</si>
  <si>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</si>
  <si>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</si>
  <si>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</si>
  <si>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</si>
  <si>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</si>
  <si>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</si>
  <si>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</si>
  <si>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</si>
  <si>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</si>
  <si>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</si>
  <si>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</si>
  <si>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</si>
  <si>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</si>
  <si>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</si>
  <si>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</si>
  <si>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</si>
  <si>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</si>
  <si>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</si>
  <si>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</si>
  <si>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</si>
  <si>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</si>
  <si>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</si>
  <si>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</si>
  <si>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</si>
  <si>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</si>
  <si>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</si>
  <si>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</si>
  <si>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</si>
  <si>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</si>
  <si>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</si>
  <si>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</si>
  <si>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</si>
  <si>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</si>
  <si>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</si>
  <si>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</si>
  <si>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</si>
  <si>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</si>
  <si>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</si>
  <si>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</si>
  <si>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</si>
  <si>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</si>
  <si>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</si>
  <si>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</si>
  <si>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</si>
  <si>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</si>
  <si>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</si>
  <si>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</si>
  <si>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</si>
  <si>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</si>
  <si>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</si>
  <si>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</si>
  <si>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</si>
  <si>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</si>
  <si>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</si>
  <si>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</si>
  <si>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</si>
  <si>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</si>
  <si>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</si>
  <si>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</si>
  <si>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</si>
  <si>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</si>
  <si>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</si>
  <si>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</si>
  <si>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</si>
  <si>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</si>
  <si>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</si>
  <si>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</si>
  <si>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</si>
  <si>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</si>
  <si>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</si>
  <si>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</si>
  <si>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</si>
  <si>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</si>
  <si>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</si>
  <si>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</si>
  <si>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</si>
  <si>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</si>
  <si>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</si>
  <si>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</si>
  <si>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</si>
  <si>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</si>
  <si>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</si>
  <si>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</si>
  <si>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</si>
  <si>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</si>
  <si>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</si>
  <si>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</si>
  <si>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</si>
  <si>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</si>
  <si>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</si>
  <si>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</si>
  <si>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</si>
  <si>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</si>
  <si>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</si>
  <si>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</si>
  <si>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</si>
  <si>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</si>
  <si>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</si>
  <si>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</si>
  <si>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</si>
  <si>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</si>
  <si>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</si>
  <si>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</si>
  <si>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</si>
  <si>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</si>
  <si>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</si>
  <si>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</si>
  <si>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</si>
  <si>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</si>
  <si>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</si>
  <si>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</si>
  <si>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</si>
  <si>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</si>
  <si>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</si>
  <si>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</si>
  <si>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</si>
  <si>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</si>
  <si>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</si>
  <si>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</si>
  <si>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</si>
  <si>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</si>
  <si>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</si>
  <si>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</si>
  <si>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</si>
  <si>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</si>
  <si>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</si>
  <si>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</si>
  <si>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</si>
  <si>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</si>
  <si>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</si>
  <si>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</si>
  <si>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</si>
  <si>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</si>
  <si>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</si>
  <si>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</si>
  <si>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</si>
  <si>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</si>
  <si>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</si>
  <si>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</si>
  <si>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</si>
  <si>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</si>
  <si>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</si>
  <si>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</si>
  <si>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</si>
  <si>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</si>
  <si>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</si>
  <si>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</si>
  <si>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</si>
  <si>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</si>
  <si>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</si>
  <si>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</si>
  <si>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</si>
  <si>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</si>
  <si>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</si>
  <si>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</si>
  <si>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</si>
  <si>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</si>
  <si>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</si>
  <si>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</si>
  <si>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</si>
  <si>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</si>
  <si>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</si>
  <si>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</si>
  <si>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</si>
  <si>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</si>
  <si>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</si>
  <si>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</si>
  <si>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</si>
  <si>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</si>
  <si>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</si>
  <si>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</si>
  <si>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</si>
  <si>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</si>
  <si>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</si>
  <si>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</si>
  <si>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1 пар.</t>
  </si>
  <si>
    <t>кв.13,16</t>
  </si>
  <si>
    <t>1,3 пар.</t>
  </si>
  <si>
    <t>Отчет о выполнении работ по текущему ремонту в 2023 году по адресу: Московский пр.д.127 А</t>
  </si>
  <si>
    <t>Зам.начальника ПО                                                                                            Нехаева Н.Н.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</si>
</sst>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BY7222" sqref="BY722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3.1093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4" t="s">
        <v>666</v>
      </c>
      <c r="K2" s="224"/>
      <c r="L2" s="224"/>
      <c r="M2" s="224"/>
      <c r="N2" s="224"/>
    </row>
    <row r="3" spans="1:74" x14ac:dyDescent="0.3">
      <c r="L3" s="200"/>
      <c r="M3" s="201"/>
      <c r="O3" s="202" t="s">
        <v>324</v>
      </c>
      <c r="P3" s="203"/>
      <c r="Q3" s="203"/>
      <c r="R3" s="203"/>
      <c r="S3" s="204"/>
      <c r="T3" s="205" t="s">
        <v>325</v>
      </c>
      <c r="U3" s="205"/>
      <c r="V3" s="205"/>
      <c r="W3" s="205"/>
      <c r="X3" s="205"/>
      <c r="Y3" s="206" t="s">
        <v>326</v>
      </c>
      <c r="Z3" s="206"/>
      <c r="AA3" s="206"/>
      <c r="AB3" s="206"/>
      <c r="AC3" s="207"/>
      <c r="AD3" s="208" t="s">
        <v>327</v>
      </c>
      <c r="AE3" s="209"/>
      <c r="AF3" s="209"/>
      <c r="AG3" s="209"/>
      <c r="AH3" s="210"/>
      <c r="AI3" s="197" t="s">
        <v>328</v>
      </c>
      <c r="AJ3" s="198"/>
      <c r="AK3" s="198"/>
      <c r="AL3" s="198"/>
      <c r="AM3" s="199"/>
      <c r="AN3" s="211" t="s">
        <v>329</v>
      </c>
      <c r="AO3" s="212"/>
      <c r="AP3" s="212"/>
      <c r="AQ3" s="212"/>
      <c r="AR3" s="213"/>
      <c r="AS3" s="217" t="s">
        <v>330</v>
      </c>
      <c r="AT3" s="218"/>
      <c r="AU3" s="218"/>
      <c r="AV3" s="218"/>
      <c r="AW3" s="219"/>
      <c r="AX3" s="211" t="s">
        <v>331</v>
      </c>
      <c r="AY3" s="212"/>
      <c r="AZ3" s="212"/>
      <c r="BA3" s="212"/>
      <c r="BB3" s="220"/>
      <c r="BC3" s="221" t="s">
        <v>332</v>
      </c>
      <c r="BD3" s="222"/>
      <c r="BE3" s="222"/>
      <c r="BF3" s="222"/>
      <c r="BG3" s="223"/>
      <c r="BH3" s="211" t="s">
        <v>333</v>
      </c>
      <c r="BI3" s="212"/>
      <c r="BJ3" s="212"/>
      <c r="BK3" s="212"/>
      <c r="BL3" s="220"/>
      <c r="BM3" s="214" t="s">
        <v>334</v>
      </c>
      <c r="BN3" s="215"/>
      <c r="BO3" s="215"/>
      <c r="BP3" s="215"/>
      <c r="BQ3" s="216"/>
      <c r="BR3" s="211" t="s">
        <v>335</v>
      </c>
      <c r="BS3" s="212"/>
      <c r="BT3" s="212"/>
      <c r="BU3" s="212"/>
      <c r="BV3" s="21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530</v>
      </c>
      <c r="AU116" s="196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5" t="s">
        <v>554</v>
      </c>
      <c r="AU117" s="196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5" t="s">
        <v>534</v>
      </c>
      <c r="AU351" s="196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5" t="s">
        <v>555</v>
      </c>
      <c r="AU716" s="196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5" t="s">
        <v>535</v>
      </c>
      <c r="AU780" s="196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7"/>
      <c r="AU874" s="22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7"/>
      <c r="AU913" s="22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5" t="s">
        <v>526</v>
      </c>
      <c r="AU934" s="196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5" t="s">
        <v>536</v>
      </c>
      <c r="AU936" s="196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5" t="s">
        <v>525</v>
      </c>
      <c r="AU2218" s="196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5" t="s">
        <v>528</v>
      </c>
      <c r="AU2221" s="196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5" t="s">
        <v>556</v>
      </c>
      <c r="AU2340" s="196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5" t="s">
        <v>552</v>
      </c>
      <c r="AU2379" s="196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5" t="s">
        <v>526</v>
      </c>
      <c r="AU3118" s="196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5" t="s">
        <v>526</v>
      </c>
      <c r="AU3274" s="196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5" t="s">
        <v>537</v>
      </c>
      <c r="AU3471" s="196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5" t="s">
        <v>538</v>
      </c>
      <c r="AU3510" s="196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5" t="s">
        <v>539</v>
      </c>
      <c r="AU3744" s="196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5" t="s">
        <v>541</v>
      </c>
      <c r="AU3861" s="196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5" t="s">
        <v>540</v>
      </c>
      <c r="AU3978" s="196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6" si="133">SUM(R4166,W4166,AB4166,AG4166,AL4166,AQ4166,AV4166,BA4166,BF4166,BK4166,BP4166,BU4166)</f>
        <v>0</v>
      </c>
      <c r="M4166" s="170">
        <f t="shared" ref="M4166:M4226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193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193" t="s">
        <v>291</v>
      </c>
      <c r="K4218" s="2" t="s">
        <v>320</v>
      </c>
      <c r="L4218" s="170"/>
      <c r="M4218" s="170"/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193" t="s">
        <v>337</v>
      </c>
      <c r="K4219" s="2" t="s">
        <v>320</v>
      </c>
      <c r="L4219" s="170"/>
      <c r="M4219" s="170"/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194" t="s">
        <v>338</v>
      </c>
      <c r="K4220" s="8" t="s">
        <v>319</v>
      </c>
      <c r="L4220" s="170"/>
      <c r="M4220" s="170"/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t="28.8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194" t="s">
        <v>339</v>
      </c>
      <c r="K4221" s="8" t="s">
        <v>340</v>
      </c>
      <c r="L4221" s="170"/>
      <c r="M4221" s="170"/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t="28.8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194" t="s">
        <v>341</v>
      </c>
      <c r="K4222" s="8" t="s">
        <v>319</v>
      </c>
      <c r="L4222" s="170"/>
      <c r="M4222" s="170"/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t="28.8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194" t="s">
        <v>342</v>
      </c>
      <c r="K4223" s="8" t="s">
        <v>321</v>
      </c>
      <c r="L4223" s="170"/>
      <c r="M4223" s="170"/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t="28.8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194" t="s">
        <v>343</v>
      </c>
      <c r="K4224" s="8" t="s">
        <v>321</v>
      </c>
      <c r="L4224" s="170"/>
      <c r="M4224" s="170"/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194" t="s">
        <v>344</v>
      </c>
      <c r="K4225" s="8" t="s">
        <v>340</v>
      </c>
      <c r="L4225" s="170"/>
      <c r="M4225" s="170"/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194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 t="s">
        <v>502</v>
      </c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193" t="s">
        <v>352</v>
      </c>
      <c r="K4227" s="2" t="s">
        <v>319</v>
      </c>
      <c r="L4227" s="170"/>
      <c r="M4227" s="170"/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t="28.8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193" t="s">
        <v>353</v>
      </c>
      <c r="K4228" s="2" t="s">
        <v>322</v>
      </c>
      <c r="L4228" s="170"/>
      <c r="M4228" s="170"/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193" t="s">
        <v>346</v>
      </c>
      <c r="K4229" s="2" t="s">
        <v>319</v>
      </c>
      <c r="L4229" s="170"/>
      <c r="M4229" s="170"/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193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 t="s">
        <v>663</v>
      </c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t="28.8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193" t="s">
        <v>292</v>
      </c>
      <c r="K4231" s="2" t="s">
        <v>319</v>
      </c>
      <c r="L4231" s="170"/>
      <c r="M4231" s="170"/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t="28.8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193" t="s">
        <v>293</v>
      </c>
      <c r="K4232" s="2" t="s">
        <v>319</v>
      </c>
      <c r="L4232" s="170"/>
      <c r="M4232" s="170"/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193" t="s">
        <v>269</v>
      </c>
      <c r="K4233" s="2" t="s">
        <v>321</v>
      </c>
      <c r="L4233" s="170"/>
      <c r="M4233" s="170"/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193" t="s">
        <v>270</v>
      </c>
      <c r="K4234" s="2" t="s">
        <v>321</v>
      </c>
      <c r="L4234" s="170"/>
      <c r="M4234" s="170"/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193" t="s">
        <v>271</v>
      </c>
      <c r="K4235" s="2" t="s">
        <v>322</v>
      </c>
      <c r="L4235" s="170"/>
      <c r="M4235" s="170"/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193" t="s">
        <v>294</v>
      </c>
      <c r="K4236" s="2" t="s">
        <v>321</v>
      </c>
      <c r="L4236" s="170"/>
      <c r="M4236" s="170"/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t="28.8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193" t="s">
        <v>347</v>
      </c>
      <c r="K4237" s="2" t="s">
        <v>321</v>
      </c>
      <c r="L4237" s="170"/>
      <c r="M4237" s="170"/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193" t="s">
        <v>295</v>
      </c>
      <c r="K4238" s="2" t="s">
        <v>321</v>
      </c>
      <c r="L4238" s="170"/>
      <c r="M4238" s="170"/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t="28.8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193" t="s">
        <v>299</v>
      </c>
      <c r="K4239" s="2" t="s">
        <v>319</v>
      </c>
      <c r="L4239" s="170"/>
      <c r="M4239" s="170"/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193" t="s">
        <v>348</v>
      </c>
      <c r="K4240" s="2" t="s">
        <v>321</v>
      </c>
      <c r="L4240" s="170"/>
      <c r="M4240" s="170"/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t="28.8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193" t="s">
        <v>296</v>
      </c>
      <c r="K4241" s="2" t="s">
        <v>322</v>
      </c>
      <c r="L4241" s="170"/>
      <c r="M4241" s="170"/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t="28.8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193" t="s">
        <v>297</v>
      </c>
      <c r="K4242" s="2" t="s">
        <v>319</v>
      </c>
      <c r="L4242" s="170"/>
      <c r="M4242" s="170"/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194" t="s">
        <v>349</v>
      </c>
      <c r="K4243" s="8" t="s">
        <v>321</v>
      </c>
      <c r="L4243" s="170"/>
      <c r="M4243" s="170"/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193" t="s">
        <v>272</v>
      </c>
      <c r="K4244" s="2" t="s">
        <v>322</v>
      </c>
      <c r="L4244" s="170"/>
      <c r="M4244" s="170"/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193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 t="s">
        <v>664</v>
      </c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193" t="s">
        <v>274</v>
      </c>
      <c r="K4246" s="2" t="s">
        <v>322</v>
      </c>
      <c r="L4246" s="172"/>
      <c r="M4246" s="170"/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193" t="s">
        <v>275</v>
      </c>
      <c r="K4247" s="2" t="s">
        <v>322</v>
      </c>
      <c r="L4247" s="170"/>
      <c r="M4247" s="170"/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193" t="s">
        <v>276</v>
      </c>
      <c r="K4248" s="2" t="s">
        <v>321</v>
      </c>
      <c r="L4248" s="170"/>
      <c r="M4248" s="170"/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193" t="s">
        <v>277</v>
      </c>
      <c r="K4249" s="2" t="s">
        <v>321</v>
      </c>
      <c r="L4249" s="170"/>
      <c r="M4249" s="170"/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193" t="s">
        <v>298</v>
      </c>
      <c r="K4250" s="2" t="s">
        <v>322</v>
      </c>
      <c r="L4250" s="170"/>
      <c r="M4250" s="170"/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t="28.8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193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 t="s">
        <v>665</v>
      </c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193" t="s">
        <v>279</v>
      </c>
      <c r="K4252" s="2" t="s">
        <v>321</v>
      </c>
      <c r="L4252" s="170"/>
      <c r="M4252" s="170"/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193" t="s">
        <v>280</v>
      </c>
      <c r="K4253" s="2" t="s">
        <v>320</v>
      </c>
      <c r="L4253" s="170"/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193" t="s">
        <v>281</v>
      </c>
      <c r="K4254" s="2" t="s">
        <v>320</v>
      </c>
      <c r="L4254" s="170"/>
      <c r="M4254" s="170"/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90" t="s">
        <v>314</v>
      </c>
      <c r="K4255" s="190"/>
      <c r="L4255" s="191"/>
      <c r="M4255" s="192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5" t="s">
        <v>524</v>
      </c>
      <c r="AU4714" s="196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5" t="s">
        <v>524</v>
      </c>
      <c r="AU4717" s="196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6"/>
      <c r="AZ4878" s="22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5" t="s">
        <v>521</v>
      </c>
      <c r="AU5167" s="196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5" t="s">
        <v>542</v>
      </c>
      <c r="AU5187" s="196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5" t="s">
        <v>543</v>
      </c>
      <c r="AU5226" s="196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5" t="s">
        <v>544</v>
      </c>
      <c r="AU5460" s="196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5" t="s">
        <v>526</v>
      </c>
      <c r="AU5731" s="196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5" t="s">
        <v>545</v>
      </c>
      <c r="AU6162" s="196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5" t="s">
        <v>546</v>
      </c>
      <c r="AU6435" s="196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5" t="s">
        <v>547</v>
      </c>
      <c r="AU6513" s="196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5" t="s">
        <v>374</v>
      </c>
      <c r="AU6516" s="196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5" t="s">
        <v>548</v>
      </c>
      <c r="AU6630" s="196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5" t="s">
        <v>549</v>
      </c>
      <c r="AU6708" s="196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5" t="s">
        <v>550</v>
      </c>
      <c r="AU6747" s="196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5" t="s">
        <v>551</v>
      </c>
      <c r="AU6786" s="196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5" t="s">
        <v>493</v>
      </c>
      <c r="AU6789" s="196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5" t="s">
        <v>559</v>
      </c>
      <c r="AU6981" s="196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0.33800000000000002</v>
      </c>
      <c r="M7181" s="166">
        <f t="shared" si="241"/>
        <v>53.683999999999997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0.33800000000000002</v>
      </c>
      <c r="AW7181" s="166">
        <f t="shared" si="247"/>
        <v>53.683999999999997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1.7999999999999999E-2</v>
      </c>
      <c r="M7191" s="166">
        <f t="shared" si="256"/>
        <v>20.396000000000001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1.7999999999999999E-2</v>
      </c>
      <c r="AR7191" s="166">
        <f t="shared" si="263"/>
        <v>20.396000000000001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0.157</v>
      </c>
      <c r="M7195" s="166">
        <f t="shared" si="256"/>
        <v>361.08800000000002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0.157</v>
      </c>
      <c r="BG7195" s="166">
        <f t="shared" si="266"/>
        <v>361.08800000000002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4.0000000000000001E-3</v>
      </c>
      <c r="M7210" s="166">
        <f t="shared" si="256"/>
        <v>9.19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4.0000000000000001E-3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9.19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0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14</v>
      </c>
      <c r="M7216" s="166">
        <f t="shared" si="256"/>
        <v>26.491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14</v>
      </c>
      <c r="BL7216" s="166">
        <f t="shared" si="267"/>
        <v>26.491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13.9794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13.9794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484.82839999999999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9.19</v>
      </c>
      <c r="AN7220" s="29"/>
      <c r="AO7220" s="29"/>
      <c r="AP7220" s="29"/>
      <c r="AQ7220" s="166">
        <f t="shared" si="263"/>
        <v>0</v>
      </c>
      <c r="AR7220" s="166">
        <f>SUM(AR7181:AR7219)</f>
        <v>20.396000000000001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53.683999999999997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361.08800000000002</v>
      </c>
      <c r="BH7220" s="29"/>
      <c r="BI7220" s="29"/>
      <c r="BJ7220" s="29"/>
      <c r="BK7220" s="29"/>
      <c r="BL7220" s="166">
        <f>SUM(BL7181:BL7219)</f>
        <v>40.470399999999998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5" t="s">
        <v>667</v>
      </c>
      <c r="K7222" s="225"/>
      <c r="L7222" s="225"/>
      <c r="M7222" s="225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4AT0IpMnZ95IjjNrpXkqo+/XUsY0x+Uh1FZE3wwlTp8MM7CFuzhkKlx18PXtEDliaDINYF4Vw9G+z1qfcTT/9w==" saltValue="h7nkhBBnWMFLo2rdlk7YmQ==" spinCount="100000" sheet="1" objects="1" scenarios="1"/>
  <autoFilter ref="A4:BV7206" xr:uid="{00000000-0009-0000-0000-000000000000}">
    <filterColumn colId="3">
      <filters>
        <filter val="Московский пр."/>
      </filters>
    </filterColumn>
    <filterColumn colId="4">
      <filters>
        <filter val="127"/>
      </filters>
    </filterColumn>
    <filterColumn colId="6">
      <filters>
        <filter val="А"/>
      </filters>
    </filterColumn>
  </autoFilter>
  <mergeCells count="53">
    <mergeCell ref="J2:N2"/>
    <mergeCell ref="J7222:M722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2024-02-05T11:04:44Z</dcterms:modified>
</cp:coreProperties>
</file>