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7EB5D069-30D6-424C-8D2B-556B68A19ED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ЖКС!$A$4:$BV$7205</definedName>
  </definedNames>
  <calcPr calcId="181029"/>
</workbook>
</file>

<file path=xl/calcChain.xml><?xml version="1.0" encoding="utf-8"?>
<calcChain xmlns="http://schemas.openxmlformats.org/spreadsheetml/2006/main">
  <c r="BQ7211" i="2" l="1"/>
  <c r="BQ7180" i="2" l="1"/>
  <c r="BP7217" i="2" l="1"/>
  <c r="BL7218" i="2" l="1"/>
  <c r="BK7216" i="2"/>
  <c r="BK7217" i="2"/>
  <c r="BG7210" i="2" l="1"/>
  <c r="BG7214" i="2"/>
  <c r="BF7214" i="2"/>
  <c r="BF7210" i="2"/>
  <c r="BF7217" i="2"/>
  <c r="BF7212" i="2"/>
  <c r="BF7211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1" i="2" l="1"/>
  <c r="AR7212" i="2"/>
  <c r="AR7213" i="2"/>
  <c r="AR7214" i="2"/>
  <c r="AR7215" i="2"/>
  <c r="AR7216" i="2"/>
  <c r="AR7217" i="2"/>
  <c r="AR7218" i="2"/>
  <c r="AR7219" i="2"/>
  <c r="AR7210" i="2"/>
  <c r="AQ7211" i="2"/>
  <c r="AQ7212" i="2"/>
  <c r="AQ7213" i="2"/>
  <c r="AQ7214" i="2"/>
  <c r="AQ7215" i="2"/>
  <c r="AQ7216" i="2"/>
  <c r="AQ7217" i="2"/>
  <c r="AQ7210" i="2"/>
  <c r="AM7214" i="2" l="1"/>
  <c r="AL7214" i="2"/>
  <c r="AM7210" i="2" l="1"/>
  <c r="AL7210" i="2"/>
  <c r="AB7216" i="2" l="1"/>
  <c r="AB7217" i="2"/>
  <c r="AC7210" i="2"/>
  <c r="AB7210" i="2"/>
  <c r="AB7182" i="2" l="1"/>
  <c r="AC7182" i="2"/>
  <c r="X7211" i="2" l="1"/>
  <c r="W7211" i="2"/>
  <c r="W7214" i="2" l="1"/>
  <c r="W7217" i="2"/>
  <c r="R7182" i="2"/>
  <c r="S7182" i="2"/>
  <c r="W7182" i="2"/>
  <c r="X7182" i="2"/>
  <c r="BV7211" i="2" l="1"/>
  <c r="BU7211" i="2"/>
  <c r="BP7211" i="2"/>
  <c r="BL7211" i="2"/>
  <c r="BK7211" i="2"/>
  <c r="BG7211" i="2"/>
  <c r="BB7211" i="2"/>
  <c r="BA7211" i="2"/>
  <c r="AW7211" i="2"/>
  <c r="AV7211" i="2"/>
  <c r="AM7211" i="2"/>
  <c r="AL7211" i="2"/>
  <c r="AH7211" i="2"/>
  <c r="AG7211" i="2"/>
  <c r="AC7211" i="2"/>
  <c r="AB7211" i="2"/>
  <c r="S7211" i="2"/>
  <c r="R7211" i="2"/>
  <c r="M2023" i="2"/>
  <c r="L2023" i="2"/>
  <c r="AH4684" i="2" l="1"/>
  <c r="AG7217" i="2" l="1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2" i="2"/>
  <c r="BQ7213" i="2"/>
  <c r="BQ7214" i="2"/>
  <c r="BQ7215" i="2"/>
  <c r="BQ7216" i="2"/>
  <c r="BQ7217" i="2"/>
  <c r="BQ7218" i="2"/>
  <c r="BQ7219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2" i="2"/>
  <c r="BL7213" i="2"/>
  <c r="BL7214" i="2"/>
  <c r="BL7215" i="2"/>
  <c r="BL7216" i="2"/>
  <c r="BL7217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G7212" i="2"/>
  <c r="BG7213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13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8" i="2"/>
  <c r="AQ7219" i="2"/>
  <c r="AQ7220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2" i="2"/>
  <c r="AM7213" i="2"/>
  <c r="AM7215" i="2"/>
  <c r="AM7216" i="2"/>
  <c r="AM7217" i="2"/>
  <c r="AM7218" i="2"/>
  <c r="AM721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2" i="2"/>
  <c r="AL7213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3" i="2"/>
  <c r="AB7214" i="2"/>
  <c r="AB7215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2" i="2"/>
  <c r="W7213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P7218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F7218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AB7218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W7218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BV7220" i="2" s="1"/>
  <c r="BQ7220" i="2" l="1"/>
  <c r="BL7220" i="2"/>
  <c r="BG7220" i="2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604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L7211" i="2" l="1"/>
  <c r="M7211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7220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l="1"/>
  <c r="X7180" i="2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X7220" i="2" l="1"/>
  <c r="AH7220" i="2"/>
  <c r="S7220" i="2"/>
  <c r="AW7220" i="2"/>
</calcChain>
</file>

<file path=xl/sharedStrings.xml><?xml version="1.0" encoding="utf-8"?>
<sst xmlns="http://schemas.openxmlformats.org/spreadsheetml/2006/main" count="61734" uniqueCount="665">
  <si>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</si>
  <si>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</si>
  <si>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</si>
  <si>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</si>
  <si>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</si>
  <si>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</si>
  <si>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</si>
  <si>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</si>
  <si>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</si>
  <si>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</si>
  <si>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</si>
  <si>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</si>
  <si>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</si>
  <si>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</si>
  <si>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</si>
  <si>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</si>
  <si>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</si>
  <si>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</si>
  <si>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</si>
  <si>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</si>
  <si>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</si>
  <si>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</si>
  <si>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</si>
  <si>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</si>
  <si>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</si>
  <si>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</si>
  <si>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</si>
  <si>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</si>
  <si>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</si>
  <si>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</si>
  <si>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</si>
  <si>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</si>
  <si>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</si>
  <si>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</si>
  <si>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</si>
  <si>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</si>
  <si>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</si>
  <si>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</si>
  <si>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</si>
  <si>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</si>
  <si>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</si>
  <si>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</si>
  <si>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</si>
  <si>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</si>
  <si>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</si>
  <si>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</si>
  <si>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</si>
  <si>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</si>
  <si>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</si>
  <si>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</si>
  <si>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</si>
  <si>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</si>
  <si>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</si>
  <si>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</si>
  <si>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</si>
  <si>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</si>
  <si>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</si>
  <si>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</si>
  <si>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</si>
  <si>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</si>
  <si>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</si>
  <si>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</si>
  <si>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</si>
  <si>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</si>
  <si>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</si>
  <si>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</si>
  <si>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</si>
  <si>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</si>
  <si>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</si>
  <si>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</si>
  <si>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</si>
  <si>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</si>
  <si>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</si>
  <si>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</si>
  <si>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</si>
  <si>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</si>
  <si>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</si>
  <si>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</si>
  <si>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</si>
  <si>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</si>
  <si>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</si>
  <si>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</si>
  <si>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</si>
  <si>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</si>
  <si>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</si>
  <si>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</si>
  <si>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</si>
  <si>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</si>
  <si>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</si>
  <si>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</si>
  <si>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</si>
  <si>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</si>
  <si>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</si>
  <si>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</si>
  <si>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</si>
  <si>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</si>
  <si>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</si>
  <si>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</si>
  <si>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</si>
  <si>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</si>
  <si>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</si>
  <si>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</si>
  <si>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</si>
  <si>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</si>
  <si>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</si>
  <si>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</si>
  <si>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</si>
  <si>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</si>
  <si>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</si>
  <si>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</si>
  <si>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</si>
  <si>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</si>
  <si>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</si>
  <si>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</si>
  <si>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</si>
  <si>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</si>
  <si>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</si>
  <si>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</si>
  <si>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</si>
  <si>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</si>
  <si>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</si>
  <si>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</si>
  <si>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</si>
  <si>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</si>
  <si>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</si>
  <si>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</si>
  <si>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</si>
  <si>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</si>
  <si>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</si>
  <si>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</si>
  <si>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</si>
  <si>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</si>
  <si>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</si>
  <si>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</si>
  <si>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</si>
  <si>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</si>
  <si>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</si>
  <si>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</si>
  <si>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</si>
  <si>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</si>
  <si>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</si>
  <si>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</si>
  <si>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</si>
  <si>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</si>
  <si>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</si>
  <si>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</si>
  <si>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</si>
  <si>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</si>
  <si>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</si>
  <si>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</si>
  <si>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</si>
  <si>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</si>
  <si>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</si>
  <si>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</si>
  <si>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</si>
  <si>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</si>
  <si>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</si>
  <si>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</si>
  <si>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</si>
  <si>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</si>
  <si>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</si>
  <si>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</si>
  <si>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</si>
  <si>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</si>
  <si>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</si>
  <si>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</si>
  <si>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</si>
  <si>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</si>
  <si>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</si>
  <si>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</si>
  <si>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</si>
  <si>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</si>
  <si>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</si>
  <si>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</si>
  <si>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</si>
  <si>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</si>
  <si>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</si>
  <si>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</si>
  <si>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</si>
  <si>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</si>
  <si>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</si>
  <si>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</si>
  <si>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</si>
  <si>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</si>
  <si>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</si>
  <si>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</si>
  <si>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</si>
  <si>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</si>
  <si>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</si>
  <si>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</si>
  <si>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</si>
  <si>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</si>
  <si>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</si>
  <si>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</si>
  <si>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</si>
  <si>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</si>
  <si>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</si>
  <si>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</si>
  <si>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</si>
  <si>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</si>
  <si>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</si>
  <si>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</si>
  <si>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</si>
  <si>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</si>
  <si>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</si>
  <si>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</si>
  <si>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</si>
  <si>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</si>
  <si>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</si>
  <si>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</si>
  <si>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</si>
  <si>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</si>
  <si>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</si>
  <si>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</si>
  <si>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</si>
  <si>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</si>
  <si>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</si>
  <si>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</si>
  <si>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</si>
  <si>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</si>
  <si>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</si>
  <si>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</si>
  <si>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</si>
  <si>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</si>
  <si>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</si>
  <si>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</si>
  <si>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</si>
  <si>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</si>
  <si>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</si>
  <si>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</si>
  <si>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</si>
  <si>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</si>
  <si>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</si>
  <si>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</si>
  <si>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</si>
  <si>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</si>
  <si>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</si>
  <si>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</si>
  <si>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</si>
  <si>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</si>
  <si>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</si>
  <si>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</si>
  <si>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</si>
  <si>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</si>
  <si>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</si>
  <si>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</si>
  <si>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</si>
  <si>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</si>
  <si>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</si>
  <si>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</si>
  <si>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</si>
  <si>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</si>
  <si>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</si>
  <si>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</si>
  <si>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</si>
  <si>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</si>
  <si>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</si>
  <si>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</si>
  <si>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</si>
  <si>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</si>
  <si>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</si>
  <si>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</si>
  <si>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</si>
  <si>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</si>
  <si>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</si>
  <si>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</si>
  <si>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</si>
  <si>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</si>
  <si>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</si>
  <si>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</si>
  <si>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</si>
  <si>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</si>
  <si>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</si>
  <si>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</si>
  <si>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</si>
  <si>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</si>
  <si>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</si>
  <si>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</si>
  <si>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</si>
  <si>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</si>
  <si>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</si>
  <si>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</si>
  <si>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</si>
  <si>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</si>
  <si>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</si>
  <si>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</si>
  <si>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</si>
  <si>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</si>
  <si>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</si>
  <si>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</si>
  <si>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</si>
  <si>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</si>
  <si>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</si>
  <si>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</si>
  <si>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</si>
  <si>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</si>
  <si>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</si>
  <si>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</si>
  <si>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</si>
  <si>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</si>
  <si>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</si>
  <si>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</si>
  <si>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</si>
  <si>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</si>
  <si>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</si>
  <si>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</si>
  <si>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</si>
  <si>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</si>
  <si>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</si>
  <si>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</si>
  <si>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</si>
  <si>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</si>
  <si>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</si>
  <si>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</si>
  <si>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</si>
  <si>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</si>
  <si>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</si>
  <si>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</si>
  <si>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</si>
  <si>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</si>
  <si>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</si>
  <si>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</si>
  <si>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</si>
  <si>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</si>
  <si>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</si>
  <si>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</si>
  <si>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</si>
  <si>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</si>
  <si>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</si>
  <si>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</si>
  <si>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</si>
  <si>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</si>
  <si>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</si>
  <si>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</si>
  <si>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</si>
  <si>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</si>
  <si>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</si>
  <si>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</si>
  <si>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</si>
  <si>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</si>
  <si>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</si>
  <si>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</si>
  <si>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</si>
  <si>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</si>
  <si>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</si>
  <si>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</si>
  <si>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</si>
  <si>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</si>
  <si>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</si>
  <si>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</si>
  <si>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</si>
  <si>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</si>
  <si>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</si>
  <si>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</si>
  <si>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</si>
  <si>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</si>
  <si>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</si>
  <si>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</si>
  <si>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</si>
  <si>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</si>
  <si>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</si>
  <si>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</si>
  <si>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</si>
  <si>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</si>
  <si>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</si>
  <si>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</si>
  <si>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</si>
  <si>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</si>
  <si>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</si>
  <si>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</si>
  <si>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</si>
  <si>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</si>
  <si>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</si>
  <si>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</si>
  <si>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</si>
  <si>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</si>
  <si>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</si>
  <si>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</si>
  <si>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</si>
  <si>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</si>
  <si>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</si>
  <si>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</si>
  <si>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</si>
  <si>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</si>
  <si>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</si>
  <si>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</si>
  <si>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</si>
  <si>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</si>
  <si>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</si>
  <si>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</si>
  <si>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</si>
  <si>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</si>
  <si>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</si>
  <si>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</si>
  <si>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</si>
  <si>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</si>
  <si>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</si>
  <si>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</si>
  <si>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</si>
  <si>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</si>
  <si>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</si>
  <si>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</si>
  <si>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</si>
  <si>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</si>
  <si>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</si>
  <si>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</si>
  <si>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</si>
  <si>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</si>
  <si>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</si>
  <si>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</si>
  <si>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</si>
  <si>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</si>
  <si>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</si>
  <si>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</si>
  <si>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</si>
  <si>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</si>
  <si>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</si>
  <si>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</si>
  <si>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</si>
  <si>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</si>
  <si>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</si>
  <si>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</si>
  <si>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</si>
  <si>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</si>
  <si>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</si>
  <si>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</si>
  <si>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</si>
  <si>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</si>
  <si>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</si>
  <si>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</si>
  <si>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</si>
  <si>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</si>
  <si>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</si>
  <si>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</si>
  <si>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</si>
  <si>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</si>
  <si>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</si>
  <si>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</si>
  <si>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</si>
  <si>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</si>
  <si>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</si>
  <si>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</si>
  <si>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</si>
  <si>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</si>
  <si>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</si>
  <si>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</si>
  <si>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</si>
  <si>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</si>
  <si>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</si>
  <si>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</si>
  <si>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</si>
  <si>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</si>
  <si>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</si>
  <si>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</si>
  <si>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</si>
  <si>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</si>
  <si>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</si>
  <si>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</si>
  <si>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</si>
  <si>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</si>
  <si>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</si>
  <si>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</si>
  <si>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</si>
  <si>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</si>
  <si>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</si>
  <si>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</si>
  <si>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</si>
  <si>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</si>
  <si>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</si>
  <si>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</si>
  <si>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</si>
  <si>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</si>
  <si>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</si>
  <si>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</si>
  <si>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</si>
  <si>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</si>
  <si>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</si>
  <si>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</si>
  <si>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</si>
  <si>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</si>
  <si>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</si>
  <si>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</si>
  <si>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</si>
  <si>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</si>
  <si>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</si>
  <si>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</si>
  <si>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</si>
  <si>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</si>
  <si>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</si>
  <si>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</si>
  <si>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</si>
  <si>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</si>
  <si>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</si>
  <si>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</si>
  <si>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</si>
  <si>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</si>
  <si>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</si>
  <si>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</si>
  <si>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</si>
  <si>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</si>
  <si>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</si>
  <si>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</si>
  <si>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</si>
  <si>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</si>
  <si>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</si>
  <si>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</si>
  <si>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</si>
  <si>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</si>
  <si>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</si>
  <si>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</si>
  <si>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</si>
  <si>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</si>
  <si>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</si>
  <si>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</si>
  <si>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</si>
  <si>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</si>
  <si>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</si>
  <si>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</si>
  <si>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</si>
  <si>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</si>
  <si>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</si>
  <si>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</si>
  <si>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</si>
  <si>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</si>
  <si>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</si>
  <si>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</si>
  <si>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</si>
  <si>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</si>
  <si>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</si>
  <si>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</si>
  <si>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</si>
  <si>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</si>
  <si>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</si>
  <si>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</si>
  <si>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</si>
  <si>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</si>
  <si>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</si>
  <si>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</si>
  <si>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</si>
  <si>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</si>
  <si>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</si>
  <si>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</si>
  <si>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</si>
  <si>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</si>
  <si>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</si>
  <si>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</si>
  <si>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</si>
  <si>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</si>
  <si>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</si>
  <si>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</si>
  <si>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</si>
  <si>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</si>
  <si>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</si>
  <si>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</si>
  <si>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</si>
  <si>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</si>
  <si>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</si>
  <si>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</si>
  <si>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</si>
  <si>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</si>
  <si>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</si>
  <si>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</si>
  <si>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</si>
  <si>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</si>
  <si>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</si>
  <si>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</si>
  <si>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</si>
  <si>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</si>
  <si>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</si>
  <si>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</si>
  <si>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</si>
  <si>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</si>
  <si>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</si>
  <si>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</si>
  <si>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</si>
  <si>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</si>
  <si>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</si>
  <si>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</si>
  <si>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</si>
  <si>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</si>
  <si>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</si>
  <si>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</si>
  <si>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</si>
  <si>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</si>
  <si>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</si>
  <si>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</si>
  <si>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</si>
  <si>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</si>
  <si>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</si>
  <si>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</si>
  <si>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</si>
  <si>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</si>
  <si>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</si>
  <si>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</si>
  <si>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</si>
  <si>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</si>
  <si>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</si>
  <si>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</si>
  <si>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</si>
  <si>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</si>
  <si>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</si>
  <si>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</si>
  <si>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</si>
  <si>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</si>
  <si>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</si>
  <si>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</si>
  <si>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</si>
  <si>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</si>
  <si>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</si>
  <si>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</si>
  <si>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</si>
  <si>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</si>
  <si>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</si>
  <si>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</si>
  <si>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</si>
  <si>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</si>
  <si>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</si>
  <si>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</si>
  <si>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</si>
  <si>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</si>
  <si>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</si>
  <si>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</si>
  <si>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</si>
  <si>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</si>
  <si>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</si>
  <si>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</si>
  <si>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</si>
  <si>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</si>
  <si>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</si>
  <si>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</si>
  <si>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</si>
  <si>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</si>
  <si>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</si>
  <si>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</si>
  <si>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</si>
  <si>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</si>
  <si>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</si>
  <si>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</si>
  <si>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</si>
  <si>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</si>
  <si>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</si>
  <si>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</si>
  <si>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</si>
  <si>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</si>
  <si>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</si>
  <si>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</si>
  <si>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</si>
  <si>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</si>
  <si>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</si>
  <si>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</si>
  <si>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</si>
  <si>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</si>
  <si>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</si>
  <si>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</si>
  <si>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</si>
  <si>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</si>
  <si>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</si>
  <si>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</si>
  <si>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</si>
  <si>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</si>
  <si>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</si>
  <si>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</si>
  <si>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Примечание</t>
  </si>
  <si>
    <t>Отчет о выполнении работ по текущему ремонту в 2023 году по адресу: Московский пр.д.136б</t>
  </si>
  <si>
    <t>Зам.начальника ПО                                                                                            Нехаева Н.Н.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</si>
</sst>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93"/>
  <sheetViews>
    <sheetView tabSelected="1" zoomScale="73" zoomScaleNormal="73" workbookViewId="0">
      <pane xSplit="13" topLeftCell="N1" activePane="topRight" state="frozen"/>
      <selection pane="topRight" activeCell="J7222" sqref="J7222:M7222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7.88671875" customWidth="1"/>
    <col min="11" max="11" width="9.33203125" customWidth="1"/>
    <col min="12" max="12" width="13.6640625" style="1" customWidth="1"/>
    <col min="13" max="13" width="14.6640625" style="171" customWidth="1"/>
    <col min="14" max="14" width="13.10937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224" t="s">
        <v>663</v>
      </c>
      <c r="K2" s="224"/>
      <c r="L2" s="224"/>
      <c r="M2" s="224"/>
      <c r="N2" s="224"/>
    </row>
    <row r="3" spans="1:74" x14ac:dyDescent="0.3">
      <c r="L3" s="200"/>
      <c r="M3" s="201"/>
      <c r="O3" s="202" t="s">
        <v>324</v>
      </c>
      <c r="P3" s="203"/>
      <c r="Q3" s="203"/>
      <c r="R3" s="203"/>
      <c r="S3" s="204"/>
      <c r="T3" s="205" t="s">
        <v>325</v>
      </c>
      <c r="U3" s="205"/>
      <c r="V3" s="205"/>
      <c r="W3" s="205"/>
      <c r="X3" s="205"/>
      <c r="Y3" s="206" t="s">
        <v>326</v>
      </c>
      <c r="Z3" s="206"/>
      <c r="AA3" s="206"/>
      <c r="AB3" s="206"/>
      <c r="AC3" s="207"/>
      <c r="AD3" s="208" t="s">
        <v>327</v>
      </c>
      <c r="AE3" s="209"/>
      <c r="AF3" s="209"/>
      <c r="AG3" s="209"/>
      <c r="AH3" s="210"/>
      <c r="AI3" s="197" t="s">
        <v>328</v>
      </c>
      <c r="AJ3" s="198"/>
      <c r="AK3" s="198"/>
      <c r="AL3" s="198"/>
      <c r="AM3" s="199"/>
      <c r="AN3" s="211" t="s">
        <v>329</v>
      </c>
      <c r="AO3" s="212"/>
      <c r="AP3" s="212"/>
      <c r="AQ3" s="212"/>
      <c r="AR3" s="213"/>
      <c r="AS3" s="217" t="s">
        <v>330</v>
      </c>
      <c r="AT3" s="218"/>
      <c r="AU3" s="218"/>
      <c r="AV3" s="218"/>
      <c r="AW3" s="219"/>
      <c r="AX3" s="211" t="s">
        <v>331</v>
      </c>
      <c r="AY3" s="212"/>
      <c r="AZ3" s="212"/>
      <c r="BA3" s="212"/>
      <c r="BB3" s="220"/>
      <c r="BC3" s="221" t="s">
        <v>332</v>
      </c>
      <c r="BD3" s="222"/>
      <c r="BE3" s="222"/>
      <c r="BF3" s="222"/>
      <c r="BG3" s="223"/>
      <c r="BH3" s="211" t="s">
        <v>333</v>
      </c>
      <c r="BI3" s="212"/>
      <c r="BJ3" s="212"/>
      <c r="BK3" s="212"/>
      <c r="BL3" s="220"/>
      <c r="BM3" s="214" t="s">
        <v>334</v>
      </c>
      <c r="BN3" s="215"/>
      <c r="BO3" s="215"/>
      <c r="BP3" s="215"/>
      <c r="BQ3" s="216"/>
      <c r="BR3" s="211" t="s">
        <v>335</v>
      </c>
      <c r="BS3" s="212"/>
      <c r="BT3" s="212"/>
      <c r="BU3" s="212"/>
      <c r="BV3" s="213"/>
    </row>
    <row r="4" spans="1:74" ht="60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89" t="s">
        <v>313</v>
      </c>
      <c r="M4" s="184" t="s">
        <v>323</v>
      </c>
      <c r="N4" s="184" t="s">
        <v>662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3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3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3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3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3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3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3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3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3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3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3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185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3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186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3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3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3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3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3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3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3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185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3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186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3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3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3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3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3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3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3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3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3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3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3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3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3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5" t="s">
        <v>530</v>
      </c>
      <c r="AU116" s="196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195" t="s">
        <v>554</v>
      </c>
      <c r="AU117" s="196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3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185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3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186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3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3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3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3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3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3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3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3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3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3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3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3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185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3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186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3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3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3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3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3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3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3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185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3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186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3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3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3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3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185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3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186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3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3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3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3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3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3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3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185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3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186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3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3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3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3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185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3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186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3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3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3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3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3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3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3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3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3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3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195" t="s">
        <v>534</v>
      </c>
      <c r="AU351" s="196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3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185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3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186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3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3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3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3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3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3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3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3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3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3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3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3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3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185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3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186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3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3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3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3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3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3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3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3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3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185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3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186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3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3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3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3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3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185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3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186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3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3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3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3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3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3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3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185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3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186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3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3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3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3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3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3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3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185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3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186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3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3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3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3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3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3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185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3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186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3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3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3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3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3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3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3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3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3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185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3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186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3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3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3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3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3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3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3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3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185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3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186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3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3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3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3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185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3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186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3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195" t="s">
        <v>555</v>
      </c>
      <c r="AU716" s="196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3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3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3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185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3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186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3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3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3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3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3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3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3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3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3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195" t="s">
        <v>535</v>
      </c>
      <c r="AU780" s="196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3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185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3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186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3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3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3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3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3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3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185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3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186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3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3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3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3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3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3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3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185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3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186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3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3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3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217"/>
      <c r="AU874" s="228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3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185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3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186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3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3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3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217"/>
      <c r="AU913" s="228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3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3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3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195" t="s">
        <v>526</v>
      </c>
      <c r="AU934" s="196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195" t="s">
        <v>536</v>
      </c>
      <c r="AU936" s="196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3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185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3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186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3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3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3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3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3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185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3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186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3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3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3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3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3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3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3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185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3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186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3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3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3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3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3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3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3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3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3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185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3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186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3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3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3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3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185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3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186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3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3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3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3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3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3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3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3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3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3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3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185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3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186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3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3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3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3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3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3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3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185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3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186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3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3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3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3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3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3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185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3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186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3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3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3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3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3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3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185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3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186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3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3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3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3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3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3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3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3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3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3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3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185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3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186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3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3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3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3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3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185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3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186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3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3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3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3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3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185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3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186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3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3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3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3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185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3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186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3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3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3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3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3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185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3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186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3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3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3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3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3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185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3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186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3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3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3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3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3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3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185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3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186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3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3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3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3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3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3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3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3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3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185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3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186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3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3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3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3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3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3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185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3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186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3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3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3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3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3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3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3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3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185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3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186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3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3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3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3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3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3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3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3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185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3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186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3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3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3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3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185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3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186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3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3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3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3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3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3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3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185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3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186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3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3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3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3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3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3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3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185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3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186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3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3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3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3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3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3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185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3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186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3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3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3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3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3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185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3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186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3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3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3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3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3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3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3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185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3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186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3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3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3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3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3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3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3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3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3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3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185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3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186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3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3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3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3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185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3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186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3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3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3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3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185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3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186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3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3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3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3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3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3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185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3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186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267</v>
      </c>
      <c r="K2072" s="2" t="s">
        <v>319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2" t="s">
        <v>291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2" t="s">
        <v>337</v>
      </c>
      <c r="K2074" s="2" t="s">
        <v>320</v>
      </c>
      <c r="L2074" s="170">
        <f t="shared" si="66"/>
        <v>0</v>
      </c>
      <c r="M2074" s="170">
        <f t="shared" si="67"/>
        <v>0</v>
      </c>
      <c r="N2074" s="183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338</v>
      </c>
      <c r="K2075" s="8" t="s">
        <v>319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339</v>
      </c>
      <c r="K2076" s="8" t="s">
        <v>340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341</v>
      </c>
      <c r="K2077" s="8" t="s">
        <v>319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342</v>
      </c>
      <c r="K2078" s="8" t="s">
        <v>321</v>
      </c>
      <c r="L2078" s="170">
        <f t="shared" si="66"/>
        <v>0</v>
      </c>
      <c r="M2078" s="170">
        <f t="shared" si="67"/>
        <v>0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8" t="s">
        <v>344</v>
      </c>
      <c r="K2080" s="8" t="s">
        <v>340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8" t="s">
        <v>345</v>
      </c>
      <c r="K2081" s="8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352</v>
      </c>
      <c r="K2082" s="2" t="s">
        <v>319</v>
      </c>
      <c r="L2082" s="170">
        <f t="shared" si="66"/>
        <v>0</v>
      </c>
      <c r="M2082" s="170">
        <f t="shared" si="67"/>
        <v>0</v>
      </c>
      <c r="N2082" s="183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353</v>
      </c>
      <c r="K2083" s="2" t="s">
        <v>322</v>
      </c>
      <c r="L2083" s="170">
        <f t="shared" si="66"/>
        <v>0</v>
      </c>
      <c r="M2083" s="170">
        <f t="shared" si="67"/>
        <v>0</v>
      </c>
      <c r="N2083" s="183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2" t="s">
        <v>346</v>
      </c>
      <c r="K2084" s="2" t="s">
        <v>319</v>
      </c>
      <c r="L2084" s="170">
        <f t="shared" si="66"/>
        <v>0</v>
      </c>
      <c r="M2084" s="170">
        <f t="shared" si="67"/>
        <v>0</v>
      </c>
      <c r="N2084" s="183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2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3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2" t="s">
        <v>293</v>
      </c>
      <c r="K2087" s="2" t="s">
        <v>319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269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2" t="s">
        <v>270</v>
      </c>
      <c r="K2089" s="2" t="s">
        <v>321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2" t="s">
        <v>271</v>
      </c>
      <c r="K2090" s="2" t="s">
        <v>322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294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347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2" t="s">
        <v>295</v>
      </c>
      <c r="K2093" s="2" t="s">
        <v>321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2" t="s">
        <v>299</v>
      </c>
      <c r="K2094" s="2" t="s">
        <v>319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348</v>
      </c>
      <c r="K2095" s="2" t="s">
        <v>321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2" t="s">
        <v>296</v>
      </c>
      <c r="K2096" s="2" t="s">
        <v>322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2" t="s">
        <v>297</v>
      </c>
      <c r="K2097" s="2" t="s">
        <v>319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8" t="s">
        <v>349</v>
      </c>
      <c r="K2098" s="8" t="s">
        <v>321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272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273</v>
      </c>
      <c r="K2100" s="2" t="s">
        <v>322</v>
      </c>
      <c r="L2100" s="170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274</v>
      </c>
      <c r="K2101" s="2" t="s">
        <v>322</v>
      </c>
      <c r="L2101" s="172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275</v>
      </c>
      <c r="K2102" s="2" t="s">
        <v>322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276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2" t="s">
        <v>277</v>
      </c>
      <c r="K2104" s="2" t="s">
        <v>321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298</v>
      </c>
      <c r="K2105" s="2" t="s">
        <v>322</v>
      </c>
      <c r="L2105" s="170">
        <f t="shared" si="66"/>
        <v>0</v>
      </c>
      <c r="M2105" s="170">
        <f t="shared" si="67"/>
        <v>0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2" t="s">
        <v>279</v>
      </c>
      <c r="K2107" s="2" t="s">
        <v>321</v>
      </c>
      <c r="L2107" s="170">
        <f t="shared" si="66"/>
        <v>0</v>
      </c>
      <c r="M2107" s="170">
        <f t="shared" si="67"/>
        <v>0</v>
      </c>
      <c r="N2107" s="183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185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2" t="s">
        <v>281</v>
      </c>
      <c r="K2109" s="2" t="s">
        <v>320</v>
      </c>
      <c r="L2109" s="170">
        <f t="shared" si="66"/>
        <v>0</v>
      </c>
      <c r="M2109" s="170">
        <f t="shared" si="67"/>
        <v>0</v>
      </c>
      <c r="N2109" s="183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6" t="s">
        <v>314</v>
      </c>
      <c r="K2110" s="16"/>
      <c r="L2110" s="155"/>
      <c r="M2110" s="133">
        <f>SUM(M2072:M2109)</f>
        <v>334.4248</v>
      </c>
      <c r="N2110" s="186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3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3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3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3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3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3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185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3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186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3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3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3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3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185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3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186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3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3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3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3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3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195" t="s">
        <v>525</v>
      </c>
      <c r="AU2218" s="196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3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3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195" t="s">
        <v>528</v>
      </c>
      <c r="AU2221" s="196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3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185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3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186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3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3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3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3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3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185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3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186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3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3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3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3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3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3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3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3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3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3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3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185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3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186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3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73" si="74">SUM(R2310,W2310,AB2310,AG2310,AL2310,AQ2310,AV2310,BA2310,BF2310,BK2310,BP2310,BU2310)</f>
        <v>0</v>
      </c>
      <c r="M2310" s="170">
        <f t="shared" ref="M2310:M2373" si="75">SUM(S2310,X2310,AC2310,AH2310,AM2310,AR2310,AW2310,BB2310,BG2310,BL2310,BQ2310,BV2310)</f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3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3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3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3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3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3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3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3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195" t="s">
        <v>556</v>
      </c>
      <c r="AU2340" s="196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3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185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3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186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267</v>
      </c>
      <c r="K2345" s="2" t="s">
        <v>319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2" t="s">
        <v>291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2" t="s">
        <v>337</v>
      </c>
      <c r="K2347" s="2" t="s">
        <v>320</v>
      </c>
      <c r="L2347" s="170">
        <f t="shared" si="74"/>
        <v>0</v>
      </c>
      <c r="M2347" s="170">
        <f t="shared" si="75"/>
        <v>0</v>
      </c>
      <c r="N2347" s="183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338</v>
      </c>
      <c r="K2348" s="8" t="s">
        <v>319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339</v>
      </c>
      <c r="K2349" s="8" t="s">
        <v>340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341</v>
      </c>
      <c r="K2350" s="8" t="s">
        <v>319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342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343</v>
      </c>
      <c r="K2352" s="8" t="s">
        <v>321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8" t="s">
        <v>344</v>
      </c>
      <c r="K2353" s="8" t="s">
        <v>340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8" t="s">
        <v>345</v>
      </c>
      <c r="K2354" s="8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352</v>
      </c>
      <c r="K2355" s="2" t="s">
        <v>319</v>
      </c>
      <c r="L2355" s="170">
        <f t="shared" si="74"/>
        <v>0</v>
      </c>
      <c r="M2355" s="170">
        <f t="shared" si="75"/>
        <v>0</v>
      </c>
      <c r="N2355" s="183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353</v>
      </c>
      <c r="K2356" s="2" t="s">
        <v>322</v>
      </c>
      <c r="L2356" s="170">
        <f t="shared" si="74"/>
        <v>0</v>
      </c>
      <c r="M2356" s="170">
        <f t="shared" si="75"/>
        <v>0</v>
      </c>
      <c r="N2356" s="183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2" t="s">
        <v>346</v>
      </c>
      <c r="K2357" s="2" t="s">
        <v>319</v>
      </c>
      <c r="L2357" s="170">
        <f t="shared" si="74"/>
        <v>0</v>
      </c>
      <c r="M2357" s="170">
        <f t="shared" si="75"/>
        <v>0</v>
      </c>
      <c r="N2357" s="183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3"/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2" t="s">
        <v>292</v>
      </c>
      <c r="K2359" s="2" t="s">
        <v>319</v>
      </c>
      <c r="L2359" s="170">
        <f t="shared" si="74"/>
        <v>0</v>
      </c>
      <c r="M2359" s="170">
        <f t="shared" si="75"/>
        <v>0</v>
      </c>
      <c r="N2359" s="183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2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3"/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2" t="s">
        <v>270</v>
      </c>
      <c r="K2362" s="2" t="s">
        <v>321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2" t="s">
        <v>271</v>
      </c>
      <c r="K2363" s="2" t="s">
        <v>322</v>
      </c>
      <c r="L2363" s="170">
        <f t="shared" si="74"/>
        <v>0</v>
      </c>
      <c r="M2363" s="170">
        <f t="shared" si="75"/>
        <v>0</v>
      </c>
      <c r="N2363" s="183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294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347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2" t="s">
        <v>295</v>
      </c>
      <c r="K2366" s="2" t="s">
        <v>321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2" t="s">
        <v>299</v>
      </c>
      <c r="K2367" s="2" t="s">
        <v>319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348</v>
      </c>
      <c r="K2368" s="2" t="s">
        <v>321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2" t="s">
        <v>296</v>
      </c>
      <c r="K2369" s="2" t="s">
        <v>322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2" t="s">
        <v>297</v>
      </c>
      <c r="K2370" s="2" t="s">
        <v>319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8" t="s">
        <v>349</v>
      </c>
      <c r="K2371" s="8" t="s">
        <v>321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272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273</v>
      </c>
      <c r="K2373" s="2" t="s">
        <v>322</v>
      </c>
      <c r="L2373" s="170">
        <f t="shared" si="74"/>
        <v>0</v>
      </c>
      <c r="M2373" s="170">
        <f t="shared" si="75"/>
        <v>0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276</v>
      </c>
      <c r="K2376" s="2" t="s">
        <v>321</v>
      </c>
      <c r="L2376" s="170">
        <f t="shared" si="77"/>
        <v>0</v>
      </c>
      <c r="M2376" s="170">
        <f t="shared" si="78"/>
        <v>0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2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3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3"/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195" t="s">
        <v>552</v>
      </c>
      <c r="AU2379" s="196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2" t="s">
        <v>279</v>
      </c>
      <c r="K2380" s="2" t="s">
        <v>321</v>
      </c>
      <c r="L2380" s="170">
        <f t="shared" si="77"/>
        <v>0</v>
      </c>
      <c r="M2380" s="170">
        <f t="shared" si="78"/>
        <v>0</v>
      </c>
      <c r="N2380" s="183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280</v>
      </c>
      <c r="K2381" s="2" t="s">
        <v>320</v>
      </c>
      <c r="L2381" s="170">
        <f t="shared" si="77"/>
        <v>0</v>
      </c>
      <c r="M2381" s="172">
        <f t="shared" si="78"/>
        <v>0</v>
      </c>
      <c r="N2381" s="185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2" t="s">
        <v>281</v>
      </c>
      <c r="K2382" s="2" t="s">
        <v>320</v>
      </c>
      <c r="L2382" s="170">
        <f t="shared" si="77"/>
        <v>0</v>
      </c>
      <c r="M2382" s="170">
        <f t="shared" si="78"/>
        <v>0</v>
      </c>
      <c r="N2382" s="183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hidden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6" t="s">
        <v>314</v>
      </c>
      <c r="K2383" s="16"/>
      <c r="L2383" s="155"/>
      <c r="M2383" s="133">
        <f>SUM(M2345:M2382)</f>
        <v>1347.5939999999998</v>
      </c>
      <c r="N2383" s="186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3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3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3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3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185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3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186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3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3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3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3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3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3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185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3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186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3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3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3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3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185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3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186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3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3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3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3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185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3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186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3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3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3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3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185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3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186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3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3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3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3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185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3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186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3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3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3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3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3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185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3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186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3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3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3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3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185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3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186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3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3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3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3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3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3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3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3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185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3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187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3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3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3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3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3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3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3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3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185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3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186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3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3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3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3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185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3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186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3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3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3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3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3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185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3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186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3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3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3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3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3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3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185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3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186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3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3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3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185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3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186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3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3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3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3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3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3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3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3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3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3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3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3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185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3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186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3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3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3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3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3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3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3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185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3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186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3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3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3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3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3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3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185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3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186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3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3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3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3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3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185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3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186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3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3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3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3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195" t="s">
        <v>526</v>
      </c>
      <c r="AU3118" s="196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3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185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3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186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3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3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3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3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185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3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186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3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3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3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3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3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185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3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186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3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3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3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3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185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3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186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3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3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3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195" t="s">
        <v>526</v>
      </c>
      <c r="AU3274" s="196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3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185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3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186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3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3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3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3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3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185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3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186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3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3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3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3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3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3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3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3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3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3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185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3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186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3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3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3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3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3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3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185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3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186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3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3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3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3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3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3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3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3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185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3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186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3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3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3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3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3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3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3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3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195" t="s">
        <v>537</v>
      </c>
      <c r="AU3471" s="196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3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185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3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186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3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3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3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3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3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3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3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3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195" t="s">
        <v>538</v>
      </c>
      <c r="AU3510" s="196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3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185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3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186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3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3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3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3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3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3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3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3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3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185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3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186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3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3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3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3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3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3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3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3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185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3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186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3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3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3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3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3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3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3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3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3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185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3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188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3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3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3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3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3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3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3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185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3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186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3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3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3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3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3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3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3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3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3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3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3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3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185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3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186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3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3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3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3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3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3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3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195" t="s">
        <v>539</v>
      </c>
      <c r="AU3744" s="196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3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185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3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186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3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3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3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3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185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3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186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3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3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3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3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185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3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186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3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3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3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195" t="s">
        <v>541</v>
      </c>
      <c r="AU3861" s="196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3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185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3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186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3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3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3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3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185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3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186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3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3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3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3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185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3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186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3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3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3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3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3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195" t="s">
        <v>540</v>
      </c>
      <c r="AU3978" s="196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3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185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3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186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3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3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3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3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3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3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3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3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185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3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186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3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3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3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3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3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3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185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3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186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3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3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3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3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185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3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186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3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3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3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3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185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3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186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3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3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3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3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9" si="133">SUM(R4166,W4166,AB4166,AG4166,AL4166,AQ4166,AV4166,BA4166,BF4166,BK4166,BP4166,BU4166)</f>
        <v>0</v>
      </c>
      <c r="M4166" s="170">
        <f t="shared" ref="M4166:M4229" si="134">SUM(S4166,X4166,AC4166,AH4166,AM4166,AR4166,AW4166,BB4166,BG4166,BL4166,BQ4166,BV4166)</f>
        <v>0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3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3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3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185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3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186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3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3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3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3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3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3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3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185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3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186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2" t="s">
        <v>291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2" t="s">
        <v>337</v>
      </c>
      <c r="K4219" s="2" t="s">
        <v>320</v>
      </c>
      <c r="L4219" s="170">
        <f t="shared" si="133"/>
        <v>0</v>
      </c>
      <c r="M4219" s="170">
        <f t="shared" si="134"/>
        <v>0</v>
      </c>
      <c r="N4219" s="183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338</v>
      </c>
      <c r="K4220" s="8" t="s">
        <v>319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339</v>
      </c>
      <c r="K4221" s="8" t="s">
        <v>340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341</v>
      </c>
      <c r="K4222" s="8" t="s">
        <v>319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342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343</v>
      </c>
      <c r="K4224" s="8" t="s">
        <v>321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8" t="s">
        <v>344</v>
      </c>
      <c r="K4225" s="8" t="s">
        <v>340</v>
      </c>
      <c r="L4225" s="170">
        <f t="shared" si="133"/>
        <v>0</v>
      </c>
      <c r="M4225" s="170">
        <f t="shared" si="134"/>
        <v>0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8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352</v>
      </c>
      <c r="K4227" s="2" t="s">
        <v>319</v>
      </c>
      <c r="L4227" s="170">
        <f t="shared" si="133"/>
        <v>0</v>
      </c>
      <c r="M4227" s="170">
        <f t="shared" si="134"/>
        <v>0</v>
      </c>
      <c r="N4227" s="183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353</v>
      </c>
      <c r="K4228" s="2" t="s">
        <v>322</v>
      </c>
      <c r="L4228" s="170">
        <f t="shared" si="133"/>
        <v>0</v>
      </c>
      <c r="M4228" s="170">
        <f t="shared" si="134"/>
        <v>0</v>
      </c>
      <c r="N4228" s="183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2" t="s">
        <v>346</v>
      </c>
      <c r="K4229" s="2" t="s">
        <v>319</v>
      </c>
      <c r="L4229" s="170">
        <f t="shared" si="133"/>
        <v>0</v>
      </c>
      <c r="M4229" s="170">
        <f t="shared" si="134"/>
        <v>0</v>
      </c>
      <c r="N4229" s="183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2" t="s">
        <v>292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2" t="s">
        <v>293</v>
      </c>
      <c r="K4232" s="2" t="s">
        <v>319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269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2" t="s">
        <v>270</v>
      </c>
      <c r="K4234" s="2" t="s">
        <v>321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2" t="s">
        <v>271</v>
      </c>
      <c r="K4235" s="2" t="s">
        <v>322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294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347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2" t="s">
        <v>295</v>
      </c>
      <c r="K4238" s="2" t="s">
        <v>321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2" t="s">
        <v>299</v>
      </c>
      <c r="K4239" s="2" t="s">
        <v>319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348</v>
      </c>
      <c r="K4240" s="2" t="s">
        <v>321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2" t="s">
        <v>296</v>
      </c>
      <c r="K4241" s="2" t="s">
        <v>322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2" t="s">
        <v>297</v>
      </c>
      <c r="K4242" s="2" t="s">
        <v>319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8" t="s">
        <v>349</v>
      </c>
      <c r="K4243" s="8" t="s">
        <v>321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272</v>
      </c>
      <c r="K4244" s="2" t="s">
        <v>322</v>
      </c>
      <c r="L4244" s="170">
        <f t="shared" si="135"/>
        <v>0</v>
      </c>
      <c r="M4244" s="170">
        <f t="shared" si="136"/>
        <v>0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274</v>
      </c>
      <c r="K4246" s="2" t="s">
        <v>322</v>
      </c>
      <c r="L4246" s="172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275</v>
      </c>
      <c r="K4247" s="2" t="s">
        <v>322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276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2" t="s">
        <v>277</v>
      </c>
      <c r="K4249" s="2" t="s">
        <v>321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298</v>
      </c>
      <c r="K4250" s="2" t="s">
        <v>322</v>
      </c>
      <c r="L4250" s="170">
        <f t="shared" si="135"/>
        <v>0</v>
      </c>
      <c r="M4250" s="170">
        <f t="shared" si="136"/>
        <v>0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2" t="s">
        <v>279</v>
      </c>
      <c r="K4252" s="2" t="s">
        <v>321</v>
      </c>
      <c r="L4252" s="170">
        <f t="shared" si="135"/>
        <v>0</v>
      </c>
      <c r="M4252" s="170">
        <f t="shared" si="136"/>
        <v>0</v>
      </c>
      <c r="N4252" s="183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280</v>
      </c>
      <c r="K4253" s="2" t="s">
        <v>320</v>
      </c>
      <c r="L4253" s="170">
        <f t="shared" si="135"/>
        <v>1.0129999999999999</v>
      </c>
      <c r="M4253" s="172">
        <f t="shared" si="136"/>
        <v>13.9794</v>
      </c>
      <c r="N4253" s="185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2" t="s">
        <v>281</v>
      </c>
      <c r="K4254" s="2" t="s">
        <v>320</v>
      </c>
      <c r="L4254" s="170">
        <f t="shared" si="135"/>
        <v>0</v>
      </c>
      <c r="M4254" s="170">
        <f t="shared" si="136"/>
        <v>0</v>
      </c>
      <c r="N4254" s="183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6" t="s">
        <v>314</v>
      </c>
      <c r="K4255" s="16"/>
      <c r="L4255" s="155"/>
      <c r="M4255" s="133">
        <f>SUM(M4217:M4254)</f>
        <v>484.82839999999999</v>
      </c>
      <c r="N4255" s="186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3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3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3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3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3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185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3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186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3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3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3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3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3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3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3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185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3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186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3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3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3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3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185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3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186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3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3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3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3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185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3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186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3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3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3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3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3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3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3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3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185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3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186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3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185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3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186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3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3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3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185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3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186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3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3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3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3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3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185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3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186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193" t="s">
        <v>267</v>
      </c>
      <c r="K4568" s="2" t="s">
        <v>319</v>
      </c>
      <c r="L4568" s="170"/>
      <c r="M4568" s="170"/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193" t="s">
        <v>291</v>
      </c>
      <c r="K4569" s="2" t="s">
        <v>320</v>
      </c>
      <c r="L4569" s="170"/>
      <c r="M4569" s="170"/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193" t="s">
        <v>337</v>
      </c>
      <c r="K4570" s="2" t="s">
        <v>320</v>
      </c>
      <c r="L4570" s="170"/>
      <c r="M4570" s="170"/>
      <c r="N4570" s="183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194" t="s">
        <v>338</v>
      </c>
      <c r="K4571" s="8" t="s">
        <v>319</v>
      </c>
      <c r="L4571" s="170"/>
      <c r="M4571" s="170"/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t="28.8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194" t="s">
        <v>339</v>
      </c>
      <c r="K4572" s="8" t="s">
        <v>340</v>
      </c>
      <c r="L4572" s="170"/>
      <c r="M4572" s="170"/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t="28.8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194" t="s">
        <v>341</v>
      </c>
      <c r="K4573" s="8" t="s">
        <v>319</v>
      </c>
      <c r="L4573" s="170"/>
      <c r="M4573" s="170"/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t="28.8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194" t="s">
        <v>342</v>
      </c>
      <c r="K4574" s="8" t="s">
        <v>321</v>
      </c>
      <c r="L4574" s="170"/>
      <c r="M4574" s="170"/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t="28.8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194" t="s">
        <v>343</v>
      </c>
      <c r="K4575" s="8" t="s">
        <v>321</v>
      </c>
      <c r="L4575" s="170"/>
      <c r="M4575" s="170"/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194" t="s">
        <v>344</v>
      </c>
      <c r="K4576" s="8" t="s">
        <v>340</v>
      </c>
      <c r="L4576" s="170"/>
      <c r="M4576" s="170"/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194" t="s">
        <v>345</v>
      </c>
      <c r="K4577" s="8" t="s">
        <v>319</v>
      </c>
      <c r="L4577" s="170"/>
      <c r="M4577" s="170"/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193" t="s">
        <v>352</v>
      </c>
      <c r="K4578" s="2" t="s">
        <v>319</v>
      </c>
      <c r="L4578" s="170"/>
      <c r="M4578" s="170"/>
      <c r="N4578" s="183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t="28.8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193" t="s">
        <v>353</v>
      </c>
      <c r="K4579" s="2" t="s">
        <v>322</v>
      </c>
      <c r="L4579" s="170"/>
      <c r="M4579" s="170"/>
      <c r="N4579" s="183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193" t="s">
        <v>346</v>
      </c>
      <c r="K4580" s="2" t="s">
        <v>319</v>
      </c>
      <c r="L4580" s="170"/>
      <c r="M4580" s="170"/>
      <c r="N4580" s="183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193" t="s">
        <v>268</v>
      </c>
      <c r="K4581" s="2" t="s">
        <v>319</v>
      </c>
      <c r="L4581" s="170"/>
      <c r="M4581" s="170"/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t="28.8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193" t="s">
        <v>292</v>
      </c>
      <c r="K4582" s="2" t="s">
        <v>319</v>
      </c>
      <c r="L4582" s="170"/>
      <c r="M4582" s="170"/>
      <c r="N4582" s="183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t="28.8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193" t="s">
        <v>293</v>
      </c>
      <c r="K4583" s="2" t="s">
        <v>319</v>
      </c>
      <c r="L4583" s="170"/>
      <c r="M4583" s="170"/>
      <c r="N4583" s="183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193" t="s">
        <v>269</v>
      </c>
      <c r="K4584" s="2" t="s">
        <v>321</v>
      </c>
      <c r="L4584" s="170"/>
      <c r="M4584" s="170"/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193" t="s">
        <v>270</v>
      </c>
      <c r="K4585" s="2" t="s">
        <v>321</v>
      </c>
      <c r="L4585" s="170"/>
      <c r="M4585" s="170"/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193" t="s">
        <v>271</v>
      </c>
      <c r="K4586" s="2" t="s">
        <v>322</v>
      </c>
      <c r="L4586" s="170"/>
      <c r="M4586" s="170"/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193" t="s">
        <v>294</v>
      </c>
      <c r="K4587" s="2" t="s">
        <v>321</v>
      </c>
      <c r="L4587" s="170"/>
      <c r="M4587" s="170"/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t="28.8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193" t="s">
        <v>347</v>
      </c>
      <c r="K4588" s="2" t="s">
        <v>321</v>
      </c>
      <c r="L4588" s="170"/>
      <c r="M4588" s="170"/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193" t="s">
        <v>295</v>
      </c>
      <c r="K4589" s="2" t="s">
        <v>321</v>
      </c>
      <c r="L4589" s="170"/>
      <c r="M4589" s="170"/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t="28.8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193" t="s">
        <v>299</v>
      </c>
      <c r="K4590" s="2" t="s">
        <v>319</v>
      </c>
      <c r="L4590" s="170"/>
      <c r="M4590" s="170"/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193" t="s">
        <v>348</v>
      </c>
      <c r="K4591" s="2" t="s">
        <v>321</v>
      </c>
      <c r="L4591" s="170"/>
      <c r="M4591" s="170"/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t="28.8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193" t="s">
        <v>296</v>
      </c>
      <c r="K4592" s="2" t="s">
        <v>322</v>
      </c>
      <c r="L4592" s="170"/>
      <c r="M4592" s="170"/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t="28.8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193" t="s">
        <v>297</v>
      </c>
      <c r="K4593" s="2" t="s">
        <v>319</v>
      </c>
      <c r="L4593" s="170"/>
      <c r="M4593" s="170"/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194" t="s">
        <v>349</v>
      </c>
      <c r="K4594" s="8" t="s">
        <v>321</v>
      </c>
      <c r="L4594" s="170"/>
      <c r="M4594" s="170"/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193" t="s">
        <v>272</v>
      </c>
      <c r="K4595" s="2" t="s">
        <v>322</v>
      </c>
      <c r="L4595" s="170"/>
      <c r="M4595" s="170"/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193" t="s">
        <v>273</v>
      </c>
      <c r="K4596" s="2" t="s">
        <v>322</v>
      </c>
      <c r="L4596" s="170"/>
      <c r="M4596" s="170"/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193" t="s">
        <v>274</v>
      </c>
      <c r="K4597" s="2" t="s">
        <v>322</v>
      </c>
      <c r="L4597" s="172"/>
      <c r="M4597" s="170"/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193" t="s">
        <v>275</v>
      </c>
      <c r="K4598" s="2" t="s">
        <v>322</v>
      </c>
      <c r="L4598" s="170"/>
      <c r="M4598" s="170"/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193" t="s">
        <v>276</v>
      </c>
      <c r="K4599" s="2" t="s">
        <v>321</v>
      </c>
      <c r="L4599" s="170"/>
      <c r="M4599" s="170"/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193" t="s">
        <v>277</v>
      </c>
      <c r="K4600" s="2" t="s">
        <v>321</v>
      </c>
      <c r="L4600" s="170"/>
      <c r="M4600" s="170"/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193" t="s">
        <v>298</v>
      </c>
      <c r="K4601" s="2" t="s">
        <v>322</v>
      </c>
      <c r="L4601" s="170"/>
      <c r="M4601" s="170"/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t="28.8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193" t="s">
        <v>278</v>
      </c>
      <c r="K4602" s="2" t="s">
        <v>321</v>
      </c>
      <c r="L4602" s="170"/>
      <c r="M4602" s="170"/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193" t="s">
        <v>279</v>
      </c>
      <c r="K4603" s="2" t="s">
        <v>321</v>
      </c>
      <c r="L4603" s="170"/>
      <c r="M4603" s="170"/>
      <c r="N4603" s="183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193" t="s">
        <v>280</v>
      </c>
      <c r="K4604" s="2" t="s">
        <v>320</v>
      </c>
      <c r="L4604" s="170"/>
      <c r="M4604" s="172">
        <f t="shared" si="158"/>
        <v>6.7619999999999996</v>
      </c>
      <c r="N4604" s="185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193" t="s">
        <v>281</v>
      </c>
      <c r="K4605" s="2" t="s">
        <v>320</v>
      </c>
      <c r="L4605" s="170"/>
      <c r="M4605" s="170"/>
      <c r="N4605" s="183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90" t="s">
        <v>314</v>
      </c>
      <c r="K4606" s="190"/>
      <c r="L4606" s="191"/>
      <c r="M4606" s="192">
        <f>SUM(M4568:M4605)</f>
        <v>6.7619999999999996</v>
      </c>
      <c r="N4606" s="186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3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3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3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3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3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3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3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185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3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186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3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3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3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3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185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3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186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3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3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3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3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3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195" t="s">
        <v>524</v>
      </c>
      <c r="AU4714" s="196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3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195" t="s">
        <v>524</v>
      </c>
      <c r="AU4717" s="196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3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3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3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185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3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186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3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3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3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3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3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3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3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3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3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3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185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3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186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3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3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3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3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3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3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3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3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3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3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185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3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186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3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3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3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3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3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185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3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186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3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3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3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3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3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3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185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3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226"/>
      <c r="AZ4878" s="227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186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3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3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3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3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185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3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186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3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3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3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3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3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3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185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3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186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3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3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3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3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3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3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185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3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186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3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3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3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3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3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3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3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3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3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185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3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186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3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3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3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3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25" si="173">SUM(R5062,W5062,AB5062,AG5062,AL5062,AQ5062,AV5062,BA5062,BF5062,BK5062,BP5062,BU5062)</f>
        <v>0</v>
      </c>
      <c r="M5062" s="170">
        <f t="shared" ref="M5062:M5125" si="174">SUM(S5062,X5062,AC5062,AH5062,AM5062,AR5062,AW5062,BB5062,BG5062,BL5062,BQ5062,BV5062)</f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3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185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3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186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267</v>
      </c>
      <c r="K5075" s="2" t="s">
        <v>319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2" t="s">
        <v>291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2" t="s">
        <v>337</v>
      </c>
      <c r="K5077" s="2" t="s">
        <v>320</v>
      </c>
      <c r="L5077" s="170">
        <f t="shared" si="173"/>
        <v>0</v>
      </c>
      <c r="M5077" s="170">
        <f t="shared" si="174"/>
        <v>0</v>
      </c>
      <c r="N5077" s="183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338</v>
      </c>
      <c r="K5078" s="8" t="s">
        <v>319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339</v>
      </c>
      <c r="K5079" s="8" t="s">
        <v>340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341</v>
      </c>
      <c r="K5080" s="8" t="s">
        <v>319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342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343</v>
      </c>
      <c r="K5082" s="8" t="s">
        <v>321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8" t="s">
        <v>344</v>
      </c>
      <c r="K5083" s="8" t="s">
        <v>340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8" t="s">
        <v>345</v>
      </c>
      <c r="K5084" s="8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352</v>
      </c>
      <c r="K5085" s="2" t="s">
        <v>319</v>
      </c>
      <c r="L5085" s="170">
        <f t="shared" si="173"/>
        <v>0</v>
      </c>
      <c r="M5085" s="170">
        <f t="shared" si="174"/>
        <v>0</v>
      </c>
      <c r="N5085" s="183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353</v>
      </c>
      <c r="K5086" s="2" t="s">
        <v>322</v>
      </c>
      <c r="L5086" s="170">
        <f t="shared" si="173"/>
        <v>0</v>
      </c>
      <c r="M5086" s="170">
        <f t="shared" si="174"/>
        <v>0</v>
      </c>
      <c r="N5086" s="183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2" t="s">
        <v>346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268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2" t="s">
        <v>292</v>
      </c>
      <c r="K5089" s="2" t="s">
        <v>319</v>
      </c>
      <c r="L5089" s="170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2" t="s">
        <v>293</v>
      </c>
      <c r="K5090" s="2" t="s">
        <v>319</v>
      </c>
      <c r="L5090" s="172">
        <f t="shared" si="173"/>
        <v>0</v>
      </c>
      <c r="M5090" s="170">
        <f t="shared" si="174"/>
        <v>0</v>
      </c>
      <c r="N5090" s="183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2" t="s">
        <v>270</v>
      </c>
      <c r="K5092" s="2" t="s">
        <v>321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2" t="s">
        <v>271</v>
      </c>
      <c r="K5093" s="2" t="s">
        <v>322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294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347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2" t="s">
        <v>295</v>
      </c>
      <c r="K5096" s="2" t="s">
        <v>321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2" t="s">
        <v>299</v>
      </c>
      <c r="K5097" s="2" t="s">
        <v>319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348</v>
      </c>
      <c r="K5098" s="2" t="s">
        <v>321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2" t="s">
        <v>296</v>
      </c>
      <c r="K5099" s="2" t="s">
        <v>322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2" t="s">
        <v>297</v>
      </c>
      <c r="K5100" s="2" t="s">
        <v>319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8" t="s">
        <v>349</v>
      </c>
      <c r="K5101" s="8" t="s">
        <v>321</v>
      </c>
      <c r="L5101" s="170">
        <f t="shared" si="173"/>
        <v>0</v>
      </c>
      <c r="M5101" s="170">
        <f t="shared" si="174"/>
        <v>0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273</v>
      </c>
      <c r="K5103" s="2" t="s">
        <v>322</v>
      </c>
      <c r="L5103" s="170">
        <f t="shared" si="173"/>
        <v>5.6999999999999995E-2</v>
      </c>
      <c r="M5103" s="170">
        <f t="shared" si="174"/>
        <v>129.26900000000001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2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2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3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280</v>
      </c>
      <c r="K5111" s="2" t="s">
        <v>320</v>
      </c>
      <c r="L5111" s="170">
        <f t="shared" si="173"/>
        <v>0</v>
      </c>
      <c r="M5111" s="172">
        <f t="shared" si="174"/>
        <v>0</v>
      </c>
      <c r="N5111" s="185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2" t="s">
        <v>281</v>
      </c>
      <c r="K5112" s="2" t="s">
        <v>320</v>
      </c>
      <c r="L5112" s="170">
        <f t="shared" si="173"/>
        <v>0</v>
      </c>
      <c r="M5112" s="170">
        <f t="shared" si="174"/>
        <v>0</v>
      </c>
      <c r="N5112" s="183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6" t="s">
        <v>314</v>
      </c>
      <c r="K5113" s="16"/>
      <c r="L5113" s="155"/>
      <c r="M5113" s="133">
        <f>SUM(M5075:M5112)</f>
        <v>467.38</v>
      </c>
      <c r="N5113" s="186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267</v>
      </c>
      <c r="K5114" s="2" t="s">
        <v>319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2" t="s">
        <v>291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2" t="s">
        <v>337</v>
      </c>
      <c r="K5116" s="2" t="s">
        <v>320</v>
      </c>
      <c r="L5116" s="170">
        <f t="shared" si="173"/>
        <v>0</v>
      </c>
      <c r="M5116" s="170">
        <f t="shared" si="174"/>
        <v>0</v>
      </c>
      <c r="N5116" s="183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338</v>
      </c>
      <c r="K5117" s="8" t="s">
        <v>319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339</v>
      </c>
      <c r="K5118" s="8" t="s">
        <v>340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341</v>
      </c>
      <c r="K5119" s="8" t="s">
        <v>319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342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343</v>
      </c>
      <c r="K5121" s="8" t="s">
        <v>321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8" t="s">
        <v>344</v>
      </c>
      <c r="K5122" s="8" t="s">
        <v>340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8" t="s">
        <v>345</v>
      </c>
      <c r="K5123" s="8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352</v>
      </c>
      <c r="K5124" s="2" t="s">
        <v>319</v>
      </c>
      <c r="L5124" s="170">
        <f t="shared" si="173"/>
        <v>0</v>
      </c>
      <c r="M5124" s="170">
        <f t="shared" si="174"/>
        <v>0</v>
      </c>
      <c r="N5124" s="183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353</v>
      </c>
      <c r="K5125" s="2" t="s">
        <v>322</v>
      </c>
      <c r="L5125" s="170">
        <f t="shared" si="173"/>
        <v>0</v>
      </c>
      <c r="M5125" s="170">
        <f t="shared" si="174"/>
        <v>0</v>
      </c>
      <c r="N5125" s="183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2" t="s">
        <v>346</v>
      </c>
      <c r="K5126" s="2" t="s">
        <v>319</v>
      </c>
      <c r="L5126" s="170">
        <f t="shared" ref="L5126:L5189" si="175">SUM(R5126,W5126,AB5126,AG5126,AL5126,AQ5126,AV5126,BA5126,BF5126,BK5126,BP5126,BU5126)</f>
        <v>0</v>
      </c>
      <c r="M5126" s="170">
        <f t="shared" ref="M5126:M5189" si="176">SUM(S5126,X5126,AC5126,AH5126,AM5126,AR5126,AW5126,BB5126,BG5126,BL5126,BQ5126,BV5126)</f>
        <v>0</v>
      </c>
      <c r="N5126" s="183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268</v>
      </c>
      <c r="K5127" s="2" t="s">
        <v>319</v>
      </c>
      <c r="L5127" s="170">
        <f t="shared" si="175"/>
        <v>0.19500000000000001</v>
      </c>
      <c r="M5127" s="170">
        <f t="shared" si="176"/>
        <v>502.81099999999998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2" t="s">
        <v>292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2" t="s">
        <v>293</v>
      </c>
      <c r="K5129" s="2" t="s">
        <v>319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269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2" t="s">
        <v>270</v>
      </c>
      <c r="K5131" s="2" t="s">
        <v>321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2" t="s">
        <v>271</v>
      </c>
      <c r="K5132" s="2" t="s">
        <v>322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294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347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2" t="s">
        <v>295</v>
      </c>
      <c r="K5135" s="2" t="s">
        <v>321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2" t="s">
        <v>299</v>
      </c>
      <c r="K5136" s="2" t="s">
        <v>319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348</v>
      </c>
      <c r="K5137" s="2" t="s">
        <v>321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2" t="s">
        <v>296</v>
      </c>
      <c r="K5138" s="2" t="s">
        <v>322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2" t="s">
        <v>297</v>
      </c>
      <c r="K5139" s="2" t="s">
        <v>319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8" t="s">
        <v>349</v>
      </c>
      <c r="K5140" s="8" t="s">
        <v>321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272</v>
      </c>
      <c r="K5141" s="2" t="s">
        <v>322</v>
      </c>
      <c r="L5141" s="170">
        <f t="shared" si="175"/>
        <v>0</v>
      </c>
      <c r="M5141" s="170">
        <f t="shared" si="176"/>
        <v>0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275</v>
      </c>
      <c r="K5144" s="2" t="s">
        <v>322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276</v>
      </c>
      <c r="K5145" s="2" t="s">
        <v>321</v>
      </c>
      <c r="L5145" s="170">
        <f t="shared" si="175"/>
        <v>0</v>
      </c>
      <c r="M5145" s="170">
        <f t="shared" si="176"/>
        <v>0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2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2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3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280</v>
      </c>
      <c r="K5150" s="2" t="s">
        <v>320</v>
      </c>
      <c r="L5150" s="170">
        <f t="shared" si="175"/>
        <v>0.91500000000000004</v>
      </c>
      <c r="M5150" s="172">
        <f t="shared" si="176"/>
        <v>12.627000000000001</v>
      </c>
      <c r="N5150" s="185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2" t="s">
        <v>281</v>
      </c>
      <c r="K5151" s="2" t="s">
        <v>320</v>
      </c>
      <c r="L5151" s="170">
        <f t="shared" si="175"/>
        <v>0</v>
      </c>
      <c r="M5151" s="170">
        <f t="shared" si="176"/>
        <v>30.167000000000002</v>
      </c>
      <c r="N5151" s="183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6" t="s">
        <v>314</v>
      </c>
      <c r="K5152" s="16"/>
      <c r="L5152" s="155"/>
      <c r="M5152" s="133">
        <f>SUM(M5114:M5151)</f>
        <v>855.77599999999995</v>
      </c>
      <c r="N5152" s="186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3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3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3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3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195" t="s">
        <v>521</v>
      </c>
      <c r="AU5167" s="196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3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3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3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195" t="s">
        <v>542</v>
      </c>
      <c r="AU5187" s="196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3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185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3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186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3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3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3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3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195" t="s">
        <v>543</v>
      </c>
      <c r="AU5226" s="196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3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185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3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186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3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3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3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3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3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3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3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3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3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3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3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185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3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186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267</v>
      </c>
      <c r="K5270" s="2" t="s">
        <v>319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2" t="s">
        <v>291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2" t="s">
        <v>337</v>
      </c>
      <c r="K5272" s="2" t="s">
        <v>320</v>
      </c>
      <c r="L5272" s="170">
        <f t="shared" si="179"/>
        <v>0</v>
      </c>
      <c r="M5272" s="170">
        <f t="shared" si="180"/>
        <v>0</v>
      </c>
      <c r="N5272" s="183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338</v>
      </c>
      <c r="K5273" s="8" t="s">
        <v>319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339</v>
      </c>
      <c r="K5274" s="8" t="s">
        <v>340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341</v>
      </c>
      <c r="K5275" s="8" t="s">
        <v>319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342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343</v>
      </c>
      <c r="K5277" s="8" t="s">
        <v>321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8" t="s">
        <v>344</v>
      </c>
      <c r="K5278" s="8" t="s">
        <v>340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8" t="s">
        <v>345</v>
      </c>
      <c r="K5279" s="8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352</v>
      </c>
      <c r="K5280" s="2" t="s">
        <v>319</v>
      </c>
      <c r="L5280" s="170">
        <f t="shared" si="179"/>
        <v>0</v>
      </c>
      <c r="M5280" s="170">
        <f t="shared" si="180"/>
        <v>0</v>
      </c>
      <c r="N5280" s="183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353</v>
      </c>
      <c r="K5281" s="2" t="s">
        <v>322</v>
      </c>
      <c r="L5281" s="170">
        <f t="shared" si="179"/>
        <v>0</v>
      </c>
      <c r="M5281" s="170">
        <f t="shared" si="180"/>
        <v>0</v>
      </c>
      <c r="N5281" s="183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2" t="s">
        <v>346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268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2" t="s">
        <v>292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2" t="s">
        <v>293</v>
      </c>
      <c r="K5285" s="2" t="s">
        <v>319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269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2" t="s">
        <v>270</v>
      </c>
      <c r="K5287" s="2" t="s">
        <v>321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2" t="s">
        <v>271</v>
      </c>
      <c r="K5288" s="2" t="s">
        <v>322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294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347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2" t="s">
        <v>295</v>
      </c>
      <c r="K5291" s="2" t="s">
        <v>321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2" t="s">
        <v>299</v>
      </c>
      <c r="K5292" s="2" t="s">
        <v>319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348</v>
      </c>
      <c r="K5293" s="2" t="s">
        <v>321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2" t="s">
        <v>296</v>
      </c>
      <c r="K5294" s="2" t="s">
        <v>322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2" t="s">
        <v>297</v>
      </c>
      <c r="K5295" s="2" t="s">
        <v>319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8" t="s">
        <v>349</v>
      </c>
      <c r="K5296" s="8" t="s">
        <v>321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272</v>
      </c>
      <c r="K5297" s="2" t="s">
        <v>322</v>
      </c>
      <c r="L5297" s="170">
        <f t="shared" si="179"/>
        <v>0</v>
      </c>
      <c r="M5297" s="170">
        <f t="shared" si="180"/>
        <v>0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274</v>
      </c>
      <c r="K5299" s="2" t="s">
        <v>322</v>
      </c>
      <c r="L5299" s="172">
        <f t="shared" si="179"/>
        <v>0</v>
      </c>
      <c r="M5299" s="170">
        <f t="shared" si="180"/>
        <v>0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275</v>
      </c>
      <c r="K5300" s="2" t="s">
        <v>322</v>
      </c>
      <c r="L5300" s="170">
        <f t="shared" si="179"/>
        <v>3.3E-3</v>
      </c>
      <c r="M5300" s="170">
        <f t="shared" si="180"/>
        <v>4.5670000000000002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276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2" t="s">
        <v>277</v>
      </c>
      <c r="K5302" s="2" t="s">
        <v>321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298</v>
      </c>
      <c r="K5303" s="2" t="s">
        <v>322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278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2" t="s">
        <v>279</v>
      </c>
      <c r="K5305" s="2" t="s">
        <v>321</v>
      </c>
      <c r="L5305" s="170">
        <f t="shared" si="179"/>
        <v>0</v>
      </c>
      <c r="M5305" s="170">
        <f t="shared" si="180"/>
        <v>0</v>
      </c>
      <c r="N5305" s="183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185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2" t="s">
        <v>281</v>
      </c>
      <c r="K5307" s="2" t="s">
        <v>320</v>
      </c>
      <c r="L5307" s="170">
        <f t="shared" si="179"/>
        <v>0</v>
      </c>
      <c r="M5307" s="170">
        <f t="shared" si="180"/>
        <v>0</v>
      </c>
      <c r="N5307" s="183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6" t="s">
        <v>314</v>
      </c>
      <c r="K5308" s="16"/>
      <c r="L5308" s="155"/>
      <c r="M5308" s="133">
        <f>SUM(M5270:M5307)</f>
        <v>38.927000000000007</v>
      </c>
      <c r="N5308" s="186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3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3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3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3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3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3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3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3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3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3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3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3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185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3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186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3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3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3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3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3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3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185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3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186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3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3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3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3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3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3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3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185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3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186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3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3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3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3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3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3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3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3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195" t="s">
        <v>544</v>
      </c>
      <c r="AU5460" s="196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3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185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3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186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3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3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3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3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3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3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3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3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3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3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3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3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185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3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186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3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3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3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3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185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3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186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3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3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3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3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3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3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3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3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185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3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186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3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3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3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3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3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3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3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3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3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185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3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186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3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3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3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3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185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3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186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3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3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3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3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3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3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3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185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3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186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3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3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5" si="193">SUM(R5702,W5702,AB5702,AG5702,AL5702,AQ5702,AV5702,BA5702,BF5702,BK5702,BP5702,BU5702)</f>
        <v>0</v>
      </c>
      <c r="M5702" s="170">
        <f t="shared" ref="M5702:M5765" si="194">SUM(S5702,X5702,AC5702,AH5702,AM5702,AR5702,AW5702,BB5702,BG5702,BL5702,BQ5702,BV5702)</f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3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3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3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3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3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3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3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195" t="s">
        <v>526</v>
      </c>
      <c r="AU5731" s="196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3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185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3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186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183"/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2" t="s">
        <v>291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2" t="s">
        <v>337</v>
      </c>
      <c r="K5740" s="2" t="s">
        <v>320</v>
      </c>
      <c r="L5740" s="170">
        <f t="shared" si="193"/>
        <v>0</v>
      </c>
      <c r="M5740" s="170">
        <f t="shared" si="194"/>
        <v>0</v>
      </c>
      <c r="N5740" s="183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338</v>
      </c>
      <c r="K5741" s="8" t="s">
        <v>319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339</v>
      </c>
      <c r="K5742" s="8" t="s">
        <v>340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341</v>
      </c>
      <c r="K5743" s="8" t="s">
        <v>319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342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343</v>
      </c>
      <c r="K5745" s="8" t="s">
        <v>321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8" t="s">
        <v>344</v>
      </c>
      <c r="K5746" s="8" t="s">
        <v>340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8" t="s">
        <v>345</v>
      </c>
      <c r="K5747" s="8" t="s">
        <v>319</v>
      </c>
      <c r="L5747" s="170">
        <f t="shared" si="193"/>
        <v>0</v>
      </c>
      <c r="M5747" s="170">
        <f t="shared" si="194"/>
        <v>0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3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353</v>
      </c>
      <c r="K5749" s="2" t="s">
        <v>322</v>
      </c>
      <c r="L5749" s="170">
        <f t="shared" si="193"/>
        <v>0</v>
      </c>
      <c r="M5749" s="170">
        <f t="shared" si="194"/>
        <v>0</v>
      </c>
      <c r="N5749" s="183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2" t="s">
        <v>346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268</v>
      </c>
      <c r="K5751" s="2" t="s">
        <v>319</v>
      </c>
      <c r="L5751" s="170">
        <f t="shared" si="193"/>
        <v>0</v>
      </c>
      <c r="M5751" s="170">
        <f t="shared" si="194"/>
        <v>0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2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3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2" t="s">
        <v>293</v>
      </c>
      <c r="K5753" s="2" t="s">
        <v>319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269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2" t="s">
        <v>270</v>
      </c>
      <c r="K5755" s="2" t="s">
        <v>321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2" t="s">
        <v>271</v>
      </c>
      <c r="K5756" s="2" t="s">
        <v>322</v>
      </c>
      <c r="L5756" s="170">
        <f t="shared" si="193"/>
        <v>0</v>
      </c>
      <c r="M5756" s="170">
        <f t="shared" si="194"/>
        <v>0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347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2" t="s">
        <v>295</v>
      </c>
      <c r="K5759" s="2" t="s">
        <v>321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2" t="s">
        <v>299</v>
      </c>
      <c r="K5760" s="2" t="s">
        <v>319</v>
      </c>
      <c r="L5760" s="170">
        <f t="shared" si="193"/>
        <v>0</v>
      </c>
      <c r="M5760" s="170">
        <f t="shared" si="194"/>
        <v>0</v>
      </c>
      <c r="N5760" s="183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83"/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2" t="s">
        <v>296</v>
      </c>
      <c r="K5762" s="2" t="s">
        <v>322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2" t="s">
        <v>297</v>
      </c>
      <c r="K5763" s="2" t="s">
        <v>319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8" t="s">
        <v>349</v>
      </c>
      <c r="K5764" s="8" t="s">
        <v>321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272</v>
      </c>
      <c r="K5765" s="2" t="s">
        <v>322</v>
      </c>
      <c r="L5765" s="170">
        <f t="shared" si="193"/>
        <v>0</v>
      </c>
      <c r="M5765" s="170">
        <f t="shared" si="194"/>
        <v>0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273</v>
      </c>
      <c r="K5766" s="2" t="s">
        <v>322</v>
      </c>
      <c r="L5766" s="170">
        <f t="shared" ref="L5766:L5829" si="195">SUM(R5766,W5766,AB5766,AG5766,AL5766,AQ5766,AV5766,BA5766,BF5766,BK5766,BP5766,BU5766)</f>
        <v>1.6E-2</v>
      </c>
      <c r="M5766" s="170">
        <f t="shared" ref="M5766:M5829" si="196">SUM(S5766,X5766,AC5766,AH5766,AM5766,AR5766,AW5766,BB5766,BG5766,BL5766,BQ5766,BV5766)</f>
        <v>40.655999999999999</v>
      </c>
      <c r="N5766" s="183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83"/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83"/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276</v>
      </c>
      <c r="K5769" s="2" t="s">
        <v>321</v>
      </c>
      <c r="L5769" s="170">
        <f t="shared" si="195"/>
        <v>0</v>
      </c>
      <c r="M5769" s="170">
        <f t="shared" si="196"/>
        <v>0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2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83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3"/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2" t="s">
        <v>279</v>
      </c>
      <c r="K5773" s="2" t="s">
        <v>321</v>
      </c>
      <c r="L5773" s="170">
        <f t="shared" si="195"/>
        <v>0</v>
      </c>
      <c r="M5773" s="170">
        <f t="shared" si="196"/>
        <v>0</v>
      </c>
      <c r="N5773" s="183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280</v>
      </c>
      <c r="K5774" s="2" t="s">
        <v>320</v>
      </c>
      <c r="L5774" s="170">
        <f t="shared" si="195"/>
        <v>0</v>
      </c>
      <c r="M5774" s="172">
        <f t="shared" si="196"/>
        <v>0</v>
      </c>
      <c r="N5774" s="185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>
        <f t="shared" si="195"/>
        <v>0</v>
      </c>
      <c r="M5775" s="170">
        <f t="shared" si="196"/>
        <v>36.652999999999999</v>
      </c>
      <c r="N5775" s="183"/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6" t="s">
        <v>314</v>
      </c>
      <c r="K5776" s="16"/>
      <c r="L5776" s="155"/>
      <c r="M5776" s="133">
        <f>SUM(M5738:M5775)</f>
        <v>3021.1649999999991</v>
      </c>
      <c r="N5776" s="186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3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3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3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3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3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3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185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3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186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267</v>
      </c>
      <c r="K5816" s="2" t="s">
        <v>319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2" t="s">
        <v>291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2" t="s">
        <v>337</v>
      </c>
      <c r="K5818" s="2" t="s">
        <v>320</v>
      </c>
      <c r="L5818" s="170">
        <f t="shared" si="195"/>
        <v>0</v>
      </c>
      <c r="M5818" s="170">
        <f t="shared" si="196"/>
        <v>0</v>
      </c>
      <c r="N5818" s="183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338</v>
      </c>
      <c r="K5819" s="8" t="s">
        <v>319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339</v>
      </c>
      <c r="K5820" s="8" t="s">
        <v>340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341</v>
      </c>
      <c r="K5821" s="8" t="s">
        <v>319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342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343</v>
      </c>
      <c r="K5823" s="8" t="s">
        <v>321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8" t="s">
        <v>344</v>
      </c>
      <c r="K5824" s="8" t="s">
        <v>340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8" t="s">
        <v>345</v>
      </c>
      <c r="K5825" s="8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352</v>
      </c>
      <c r="K5826" s="2" t="s">
        <v>319</v>
      </c>
      <c r="L5826" s="170">
        <f t="shared" si="195"/>
        <v>0</v>
      </c>
      <c r="M5826" s="170">
        <f t="shared" si="196"/>
        <v>0</v>
      </c>
      <c r="N5826" s="183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353</v>
      </c>
      <c r="K5827" s="2" t="s">
        <v>322</v>
      </c>
      <c r="L5827" s="170">
        <f t="shared" si="195"/>
        <v>0</v>
      </c>
      <c r="M5827" s="170">
        <f t="shared" si="196"/>
        <v>0</v>
      </c>
      <c r="N5827" s="183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2" t="s">
        <v>346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268</v>
      </c>
      <c r="K5829" s="2" t="s">
        <v>319</v>
      </c>
      <c r="L5829" s="170">
        <f t="shared" si="195"/>
        <v>0</v>
      </c>
      <c r="M5829" s="170">
        <f t="shared" si="196"/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2" t="s">
        <v>292</v>
      </c>
      <c r="K5830" s="2" t="s">
        <v>319</v>
      </c>
      <c r="L5830" s="170">
        <f t="shared" ref="L5830:L5892" si="197">SUM(R5830,W5830,AB5830,AG5830,AL5830,AQ5830,AV5830,BA5830,BF5830,BK5830,BP5830,BU5830)</f>
        <v>0</v>
      </c>
      <c r="M5830" s="170">
        <f t="shared" ref="M5830:M5892" si="198">SUM(S5830,X5830,AC5830,AH5830,AM5830,AR5830,AW5830,BB5830,BG5830,BL5830,BQ5830,BV5830)</f>
        <v>0</v>
      </c>
      <c r="N5830" s="183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2" t="s">
        <v>293</v>
      </c>
      <c r="K5831" s="2" t="s">
        <v>319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269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2" t="s">
        <v>270</v>
      </c>
      <c r="K5833" s="2" t="s">
        <v>321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2" t="s">
        <v>271</v>
      </c>
      <c r="K5834" s="2" t="s">
        <v>322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294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347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2" t="s">
        <v>295</v>
      </c>
      <c r="K5837" s="2" t="s">
        <v>321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2" t="s">
        <v>299</v>
      </c>
      <c r="K5838" s="2" t="s">
        <v>319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348</v>
      </c>
      <c r="K5839" s="2" t="s">
        <v>321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2" t="s">
        <v>296</v>
      </c>
      <c r="K5840" s="2" t="s">
        <v>322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2" t="s">
        <v>297</v>
      </c>
      <c r="K5841" s="2" t="s">
        <v>319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8" t="s">
        <v>349</v>
      </c>
      <c r="K5842" s="8" t="s">
        <v>321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272</v>
      </c>
      <c r="K5843" s="2" t="s">
        <v>322</v>
      </c>
      <c r="L5843" s="170">
        <f t="shared" si="197"/>
        <v>0</v>
      </c>
      <c r="M5843" s="170">
        <f t="shared" si="198"/>
        <v>0</v>
      </c>
      <c r="N5843" s="183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273</v>
      </c>
      <c r="K5844" s="2" t="s">
        <v>322</v>
      </c>
      <c r="L5844" s="170">
        <f t="shared" si="197"/>
        <v>2.8000000000000001E-2</v>
      </c>
      <c r="M5844" s="170">
        <f t="shared" si="198"/>
        <v>61.241</v>
      </c>
      <c r="N5844" s="183"/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2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275</v>
      </c>
      <c r="K5846" s="2" t="s">
        <v>322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276</v>
      </c>
      <c r="K5847" s="2" t="s">
        <v>321</v>
      </c>
      <c r="L5847" s="170">
        <f t="shared" si="197"/>
        <v>0</v>
      </c>
      <c r="M5847" s="170">
        <f t="shared" si="198"/>
        <v>0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2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298</v>
      </c>
      <c r="K5849" s="2" t="s">
        <v>322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278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2" t="s">
        <v>279</v>
      </c>
      <c r="K5851" s="2" t="s">
        <v>321</v>
      </c>
      <c r="L5851" s="170">
        <f t="shared" si="197"/>
        <v>0</v>
      </c>
      <c r="M5851" s="170">
        <f t="shared" si="198"/>
        <v>0</v>
      </c>
      <c r="N5851" s="183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280</v>
      </c>
      <c r="K5852" s="2" t="s">
        <v>320</v>
      </c>
      <c r="L5852" s="170">
        <f t="shared" si="197"/>
        <v>0.434</v>
      </c>
      <c r="M5852" s="172">
        <f t="shared" si="198"/>
        <v>5.9892000000000003</v>
      </c>
      <c r="N5852" s="185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2" t="s">
        <v>281</v>
      </c>
      <c r="K5853" s="2" t="s">
        <v>320</v>
      </c>
      <c r="L5853" s="170">
        <f t="shared" si="197"/>
        <v>0</v>
      </c>
      <c r="M5853" s="170">
        <f t="shared" si="198"/>
        <v>0</v>
      </c>
      <c r="N5853" s="183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6" t="s">
        <v>314</v>
      </c>
      <c r="K5854" s="16"/>
      <c r="L5854" s="155"/>
      <c r="M5854" s="133">
        <f>SUM(M5816:M5853)</f>
        <v>69.456199999999995</v>
      </c>
      <c r="N5854" s="186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3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3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3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3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3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3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3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3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3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185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3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186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267</v>
      </c>
      <c r="K5894" s="2" t="s">
        <v>319</v>
      </c>
      <c r="L5894" s="170">
        <f t="shared" ref="L5894:L5957" si="199">SUM(R5894,W5894,AB5894,AG5894,AL5894,AQ5894,AV5894,BA5894,BF5894,BK5894,BP5894,BU5894)</f>
        <v>0</v>
      </c>
      <c r="M5894" s="170">
        <f t="shared" ref="M5894:M5957" si="200">SUM(S5894,X5894,AC5894,AH5894,AM5894,AR5894,AW5894,BB5894,BG5894,BL5894,BQ5894,BV5894)</f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2" t="s">
        <v>291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2" t="s">
        <v>337</v>
      </c>
      <c r="K5896" s="2" t="s">
        <v>320</v>
      </c>
      <c r="L5896" s="170">
        <f t="shared" si="199"/>
        <v>0</v>
      </c>
      <c r="M5896" s="170">
        <f t="shared" si="200"/>
        <v>0</v>
      </c>
      <c r="N5896" s="183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338</v>
      </c>
      <c r="K5897" s="8" t="s">
        <v>319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339</v>
      </c>
      <c r="K5898" s="8" t="s">
        <v>340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341</v>
      </c>
      <c r="K5899" s="8" t="s">
        <v>319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342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343</v>
      </c>
      <c r="K5901" s="8" t="s">
        <v>321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8" t="s">
        <v>344</v>
      </c>
      <c r="K5902" s="8" t="s">
        <v>340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8" t="s">
        <v>345</v>
      </c>
      <c r="K5903" s="8" t="s">
        <v>319</v>
      </c>
      <c r="L5903" s="170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352</v>
      </c>
      <c r="K5904" s="2" t="s">
        <v>319</v>
      </c>
      <c r="L5904" s="172">
        <f t="shared" si="199"/>
        <v>0</v>
      </c>
      <c r="M5904" s="170">
        <f t="shared" si="200"/>
        <v>0</v>
      </c>
      <c r="N5904" s="183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353</v>
      </c>
      <c r="K5905" s="2" t="s">
        <v>322</v>
      </c>
      <c r="L5905" s="170">
        <f t="shared" si="199"/>
        <v>0</v>
      </c>
      <c r="M5905" s="170">
        <f t="shared" si="200"/>
        <v>0</v>
      </c>
      <c r="N5905" s="183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2" t="s">
        <v>346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268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2" t="s">
        <v>292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2" t="s">
        <v>293</v>
      </c>
      <c r="K5909" s="2" t="s">
        <v>319</v>
      </c>
      <c r="L5909" s="170">
        <f t="shared" si="199"/>
        <v>0</v>
      </c>
      <c r="M5909" s="170">
        <f t="shared" si="200"/>
        <v>0</v>
      </c>
      <c r="N5909" s="183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269</v>
      </c>
      <c r="K5910" s="2" t="s">
        <v>321</v>
      </c>
      <c r="L5910" s="170">
        <f t="shared" si="199"/>
        <v>3</v>
      </c>
      <c r="M5910" s="170">
        <f t="shared" si="200"/>
        <v>5.4729999999999999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2" t="s">
        <v>270</v>
      </c>
      <c r="K5911" s="2" t="s">
        <v>321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2" t="s">
        <v>271</v>
      </c>
      <c r="K5912" s="2" t="s">
        <v>322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294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347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2" t="s">
        <v>295</v>
      </c>
      <c r="K5915" s="2" t="s">
        <v>321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2" t="s">
        <v>299</v>
      </c>
      <c r="K5916" s="2" t="s">
        <v>319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348</v>
      </c>
      <c r="K5917" s="2" t="s">
        <v>321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2" t="s">
        <v>296</v>
      </c>
      <c r="K5918" s="2" t="s">
        <v>322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2" t="s">
        <v>297</v>
      </c>
      <c r="K5919" s="2" t="s">
        <v>319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8" t="s">
        <v>349</v>
      </c>
      <c r="K5920" s="8" t="s">
        <v>321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272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273</v>
      </c>
      <c r="K5922" s="2" t="s">
        <v>322</v>
      </c>
      <c r="L5922" s="170">
        <f t="shared" si="199"/>
        <v>0</v>
      </c>
      <c r="M5922" s="170">
        <f t="shared" si="200"/>
        <v>0</v>
      </c>
      <c r="N5922" s="183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3"/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275</v>
      </c>
      <c r="K5924" s="2" t="s">
        <v>322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276</v>
      </c>
      <c r="K5925" s="2" t="s">
        <v>321</v>
      </c>
      <c r="L5925" s="170">
        <f t="shared" si="199"/>
        <v>0</v>
      </c>
      <c r="M5925" s="170">
        <f t="shared" si="200"/>
        <v>0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2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298</v>
      </c>
      <c r="K5927" s="2" t="s">
        <v>322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278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2" t="s">
        <v>279</v>
      </c>
      <c r="K5929" s="2" t="s">
        <v>321</v>
      </c>
      <c r="L5929" s="170">
        <f t="shared" si="199"/>
        <v>0</v>
      </c>
      <c r="M5929" s="170">
        <f t="shared" si="200"/>
        <v>0</v>
      </c>
      <c r="N5929" s="183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280</v>
      </c>
      <c r="K5930" s="2" t="s">
        <v>320</v>
      </c>
      <c r="L5930" s="170">
        <f t="shared" si="199"/>
        <v>0</v>
      </c>
      <c r="M5930" s="172">
        <f t="shared" si="200"/>
        <v>0</v>
      </c>
      <c r="N5930" s="185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2" t="s">
        <v>281</v>
      </c>
      <c r="K5931" s="2" t="s">
        <v>320</v>
      </c>
      <c r="L5931" s="170">
        <f t="shared" si="199"/>
        <v>0</v>
      </c>
      <c r="M5931" s="170">
        <f t="shared" si="200"/>
        <v>0</v>
      </c>
      <c r="N5931" s="183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6" t="s">
        <v>314</v>
      </c>
      <c r="K5932" s="16"/>
      <c r="L5932" s="155"/>
      <c r="M5932" s="133">
        <f>SUM(M5894:M5931)</f>
        <v>13.973999999999998</v>
      </c>
      <c r="N5932" s="186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3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3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3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3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3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3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185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3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186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3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3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3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3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3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3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185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3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186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3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3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3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3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3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185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3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186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3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3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3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3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3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3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3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3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3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9" si="205">SUM(R6086,W6086,AB6086,AG6086,AL6086,AQ6086,AV6086,BA6086,BF6086,BK6086,BP6086,BU6086)</f>
        <v>0</v>
      </c>
      <c r="M6086" s="172">
        <f t="shared" ref="M6086:M6149" si="206">SUM(S6086,X6086,AC6086,AH6086,AM6086,AR6086,AW6086,BB6086,BG6086,BL6086,BQ6086,BV6086)</f>
        <v>0</v>
      </c>
      <c r="N6086" s="185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3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186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3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3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3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3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185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3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186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267</v>
      </c>
      <c r="K6128" s="2" t="s">
        <v>319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2" t="s">
        <v>291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2" t="s">
        <v>337</v>
      </c>
      <c r="K6130" s="2" t="s">
        <v>320</v>
      </c>
      <c r="L6130" s="170">
        <f t="shared" si="205"/>
        <v>0</v>
      </c>
      <c r="M6130" s="170">
        <f t="shared" si="206"/>
        <v>0</v>
      </c>
      <c r="N6130" s="183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338</v>
      </c>
      <c r="K6131" s="8" t="s">
        <v>319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339</v>
      </c>
      <c r="K6132" s="8" t="s">
        <v>340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341</v>
      </c>
      <c r="K6133" s="8" t="s">
        <v>319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342</v>
      </c>
      <c r="K6134" s="8" t="s">
        <v>321</v>
      </c>
      <c r="L6134" s="170">
        <f t="shared" si="205"/>
        <v>0</v>
      </c>
      <c r="M6134" s="170">
        <f t="shared" si="206"/>
        <v>0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8" t="s">
        <v>344</v>
      </c>
      <c r="K6136" s="8" t="s">
        <v>340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8" t="s">
        <v>345</v>
      </c>
      <c r="K6137" s="8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352</v>
      </c>
      <c r="K6138" s="2" t="s">
        <v>319</v>
      </c>
      <c r="L6138" s="170">
        <f t="shared" si="205"/>
        <v>0</v>
      </c>
      <c r="M6138" s="170">
        <f t="shared" si="206"/>
        <v>0</v>
      </c>
      <c r="N6138" s="183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353</v>
      </c>
      <c r="K6139" s="2" t="s">
        <v>322</v>
      </c>
      <c r="L6139" s="170">
        <f t="shared" si="205"/>
        <v>0</v>
      </c>
      <c r="M6139" s="170">
        <f t="shared" si="206"/>
        <v>0</v>
      </c>
      <c r="N6139" s="183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2" t="s">
        <v>346</v>
      </c>
      <c r="K6140" s="2" t="s">
        <v>319</v>
      </c>
      <c r="L6140" s="170">
        <f t="shared" si="205"/>
        <v>0</v>
      </c>
      <c r="M6140" s="170">
        <f t="shared" si="206"/>
        <v>0</v>
      </c>
      <c r="N6140" s="183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3"/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2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183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2" t="s">
        <v>293</v>
      </c>
      <c r="K6143" s="2" t="s">
        <v>319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269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2" t="s">
        <v>270</v>
      </c>
      <c r="K6145" s="2" t="s">
        <v>321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2" t="s">
        <v>271</v>
      </c>
      <c r="K6146" s="2" t="s">
        <v>322</v>
      </c>
      <c r="L6146" s="170">
        <f t="shared" si="205"/>
        <v>0</v>
      </c>
      <c r="M6146" s="170">
        <f t="shared" si="206"/>
        <v>0</v>
      </c>
      <c r="N6146" s="183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294</v>
      </c>
      <c r="K6147" s="2" t="s">
        <v>321</v>
      </c>
      <c r="L6147" s="170">
        <f t="shared" si="205"/>
        <v>0</v>
      </c>
      <c r="M6147" s="170">
        <f t="shared" si="206"/>
        <v>0</v>
      </c>
      <c r="N6147" s="183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3"/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2" t="s">
        <v>295</v>
      </c>
      <c r="K6149" s="2" t="s">
        <v>321</v>
      </c>
      <c r="L6149" s="170">
        <f t="shared" si="205"/>
        <v>0</v>
      </c>
      <c r="M6149" s="170">
        <f t="shared" si="206"/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2" t="s">
        <v>299</v>
      </c>
      <c r="K6150" s="2" t="s">
        <v>319</v>
      </c>
      <c r="L6150" s="170">
        <f t="shared" ref="L6150:L6213" si="207">SUM(R6150,W6150,AB6150,AG6150,AL6150,AQ6150,AV6150,BA6150,BF6150,BK6150,BP6150,BU6150)</f>
        <v>0</v>
      </c>
      <c r="M6150" s="170">
        <f t="shared" ref="M6150:M6213" si="208">SUM(S6150,X6150,AC6150,AH6150,AM6150,AR6150,AW6150,BB6150,BG6150,BL6150,BQ6150,BV6150)</f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348</v>
      </c>
      <c r="K6151" s="2" t="s">
        <v>321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2" t="s">
        <v>296</v>
      </c>
      <c r="K6152" s="2" t="s">
        <v>322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2" t="s">
        <v>297</v>
      </c>
      <c r="K6153" s="2" t="s">
        <v>319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8" t="s">
        <v>349</v>
      </c>
      <c r="K6154" s="8" t="s">
        <v>321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272</v>
      </c>
      <c r="K6155" s="2" t="s">
        <v>322</v>
      </c>
      <c r="L6155" s="170">
        <f t="shared" si="207"/>
        <v>0</v>
      </c>
      <c r="M6155" s="170">
        <f t="shared" si="208"/>
        <v>0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273</v>
      </c>
      <c r="K6156" s="2" t="s">
        <v>322</v>
      </c>
      <c r="L6156" s="170">
        <f t="shared" si="207"/>
        <v>8.0000000000000002E-3</v>
      </c>
      <c r="M6156" s="170">
        <f t="shared" si="208"/>
        <v>19.670000000000002</v>
      </c>
      <c r="N6156" s="183"/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3"/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275</v>
      </c>
      <c r="K6158" s="2" t="s">
        <v>322</v>
      </c>
      <c r="L6158" s="170">
        <f t="shared" si="207"/>
        <v>0</v>
      </c>
      <c r="M6158" s="170">
        <f t="shared" si="208"/>
        <v>0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2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298</v>
      </c>
      <c r="K6161" s="2" t="s">
        <v>322</v>
      </c>
      <c r="L6161" s="170">
        <f t="shared" si="207"/>
        <v>0</v>
      </c>
      <c r="M6161" s="170">
        <f t="shared" si="208"/>
        <v>0</v>
      </c>
      <c r="N6161" s="183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3"/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195" t="s">
        <v>545</v>
      </c>
      <c r="AU6162" s="196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2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3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280</v>
      </c>
      <c r="K6164" s="2" t="s">
        <v>320</v>
      </c>
      <c r="L6164" s="170">
        <f t="shared" si="207"/>
        <v>2.2519999999999998</v>
      </c>
      <c r="M6164" s="172">
        <f t="shared" si="208"/>
        <v>31.0776</v>
      </c>
      <c r="N6164" s="185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2" t="s">
        <v>281</v>
      </c>
      <c r="K6165" s="2" t="s">
        <v>320</v>
      </c>
      <c r="L6165" s="170">
        <f t="shared" si="207"/>
        <v>0</v>
      </c>
      <c r="M6165" s="170">
        <f t="shared" si="208"/>
        <v>39.829000000000001</v>
      </c>
      <c r="N6165" s="183"/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6" t="s">
        <v>314</v>
      </c>
      <c r="K6166" s="16"/>
      <c r="L6166" s="155"/>
      <c r="M6166" s="133">
        <f>SUM(M6128:M6165)</f>
        <v>1076.9376</v>
      </c>
      <c r="N6166" s="186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3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3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3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3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3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3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3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3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3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3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185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3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186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3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7" si="209">SUM(R6214,W6214,AB6214,AG6214,AL6214,AQ6214,AV6214,BA6214,BF6214,BK6214,BP6214,BU6214)</f>
        <v>0</v>
      </c>
      <c r="M6214" s="170">
        <f t="shared" ref="M6214:M6277" si="210">SUM(S6214,X6214,AC6214,AH6214,AM6214,AR6214,AW6214,BB6214,BG6214,BL6214,BQ6214,BV6214)</f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3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3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3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3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3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3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185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3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186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267</v>
      </c>
      <c r="K6245" s="2" t="s">
        <v>319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2" t="s">
        <v>291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2" t="s">
        <v>337</v>
      </c>
      <c r="K6247" s="2" t="s">
        <v>320</v>
      </c>
      <c r="L6247" s="170">
        <f t="shared" si="209"/>
        <v>0</v>
      </c>
      <c r="M6247" s="170">
        <f t="shared" si="210"/>
        <v>0</v>
      </c>
      <c r="N6247" s="183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338</v>
      </c>
      <c r="K6248" s="8" t="s">
        <v>319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339</v>
      </c>
      <c r="K6249" s="8" t="s">
        <v>340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341</v>
      </c>
      <c r="K6250" s="8" t="s">
        <v>319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342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343</v>
      </c>
      <c r="K6252" s="8" t="s">
        <v>321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8" t="s">
        <v>344</v>
      </c>
      <c r="K6253" s="8" t="s">
        <v>340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8" t="s">
        <v>345</v>
      </c>
      <c r="K6254" s="8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352</v>
      </c>
      <c r="K6255" s="2" t="s">
        <v>319</v>
      </c>
      <c r="L6255" s="170">
        <f t="shared" si="209"/>
        <v>0</v>
      </c>
      <c r="M6255" s="170">
        <f t="shared" si="210"/>
        <v>0</v>
      </c>
      <c r="N6255" s="183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353</v>
      </c>
      <c r="K6256" s="2" t="s">
        <v>322</v>
      </c>
      <c r="L6256" s="170">
        <f t="shared" si="209"/>
        <v>0</v>
      </c>
      <c r="M6256" s="170">
        <f t="shared" si="210"/>
        <v>0</v>
      </c>
      <c r="N6256" s="183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2" t="s">
        <v>346</v>
      </c>
      <c r="K6257" s="2" t="s">
        <v>319</v>
      </c>
      <c r="L6257" s="170">
        <f t="shared" si="209"/>
        <v>0</v>
      </c>
      <c r="M6257" s="170">
        <f t="shared" si="210"/>
        <v>0</v>
      </c>
      <c r="N6257" s="183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2" t="s">
        <v>292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2" t="s">
        <v>293</v>
      </c>
      <c r="K6260" s="2" t="s">
        <v>319</v>
      </c>
      <c r="L6260" s="170">
        <f t="shared" si="209"/>
        <v>0</v>
      </c>
      <c r="M6260" s="170">
        <f t="shared" si="210"/>
        <v>0</v>
      </c>
      <c r="N6260" s="183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2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2" t="s">
        <v>271</v>
      </c>
      <c r="K6263" s="2" t="s">
        <v>322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294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347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2" t="s">
        <v>295</v>
      </c>
      <c r="K6266" s="2" t="s">
        <v>321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2" t="s">
        <v>299</v>
      </c>
      <c r="K6267" s="2" t="s">
        <v>319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348</v>
      </c>
      <c r="K6268" s="2" t="s">
        <v>321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2" t="s">
        <v>296</v>
      </c>
      <c r="K6269" s="2" t="s">
        <v>322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2" t="s">
        <v>297</v>
      </c>
      <c r="K6270" s="2" t="s">
        <v>319</v>
      </c>
      <c r="L6270" s="170">
        <f t="shared" si="209"/>
        <v>0</v>
      </c>
      <c r="M6270" s="170">
        <f t="shared" si="210"/>
        <v>0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8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272</v>
      </c>
      <c r="K6272" s="2" t="s">
        <v>322</v>
      </c>
      <c r="L6272" s="170">
        <f t="shared" si="209"/>
        <v>0</v>
      </c>
      <c r="M6272" s="170">
        <f t="shared" si="210"/>
        <v>0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275</v>
      </c>
      <c r="K6275" s="2" t="s">
        <v>322</v>
      </c>
      <c r="L6275" s="170">
        <f t="shared" si="209"/>
        <v>0</v>
      </c>
      <c r="M6275" s="170">
        <f t="shared" si="210"/>
        <v>0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2" t="s">
        <v>277</v>
      </c>
      <c r="K6277" s="2" t="s">
        <v>321</v>
      </c>
      <c r="L6277" s="170">
        <f t="shared" si="209"/>
        <v>0</v>
      </c>
      <c r="M6277" s="170">
        <f t="shared" si="210"/>
        <v>0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298</v>
      </c>
      <c r="K6278" s="2" t="s">
        <v>322</v>
      </c>
      <c r="L6278" s="170">
        <f t="shared" ref="L6278:L6341" si="211">SUM(R6278,W6278,AB6278,AG6278,AL6278,AQ6278,AV6278,BA6278,BF6278,BK6278,BP6278,BU6278)</f>
        <v>0.1</v>
      </c>
      <c r="M6278" s="170">
        <f t="shared" ref="M6278:M6341" si="212">SUM(S6278,X6278,AC6278,AH6278,AM6278,AR6278,AW6278,BB6278,BG6278,BL6278,BQ6278,BV6278)</f>
        <v>9.3699999999999992</v>
      </c>
      <c r="N6278" s="183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3"/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2" t="s">
        <v>279</v>
      </c>
      <c r="K6280" s="2" t="s">
        <v>321</v>
      </c>
      <c r="L6280" s="170">
        <f t="shared" si="211"/>
        <v>0</v>
      </c>
      <c r="M6280" s="170">
        <f t="shared" si="212"/>
        <v>0</v>
      </c>
      <c r="N6280" s="183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280</v>
      </c>
      <c r="K6281" s="2" t="s">
        <v>320</v>
      </c>
      <c r="L6281" s="170">
        <f t="shared" si="211"/>
        <v>1.1830000000000001</v>
      </c>
      <c r="M6281" s="172">
        <f t="shared" si="212"/>
        <v>16.325399999999998</v>
      </c>
      <c r="N6281" s="185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2" t="s">
        <v>281</v>
      </c>
      <c r="K6282" s="2" t="s">
        <v>320</v>
      </c>
      <c r="L6282" s="170">
        <f t="shared" si="211"/>
        <v>0</v>
      </c>
      <c r="M6282" s="170">
        <f t="shared" si="212"/>
        <v>89.191000000000003</v>
      </c>
      <c r="N6282" s="183"/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6" t="s">
        <v>314</v>
      </c>
      <c r="K6283" s="16"/>
      <c r="L6283" s="155"/>
      <c r="M6283" s="133">
        <f>SUM(M6245:M6282)</f>
        <v>1275.4983999999997</v>
      </c>
      <c r="N6283" s="186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3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3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3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3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185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3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186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267</v>
      </c>
      <c r="K6323" s="2" t="s">
        <v>319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2" t="s">
        <v>291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2" t="s">
        <v>337</v>
      </c>
      <c r="K6325" s="2" t="s">
        <v>320</v>
      </c>
      <c r="L6325" s="170">
        <f t="shared" si="211"/>
        <v>0</v>
      </c>
      <c r="M6325" s="170">
        <f t="shared" si="212"/>
        <v>0</v>
      </c>
      <c r="N6325" s="183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338</v>
      </c>
      <c r="K6326" s="8" t="s">
        <v>319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339</v>
      </c>
      <c r="K6327" s="8" t="s">
        <v>340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341</v>
      </c>
      <c r="K6328" s="8" t="s">
        <v>319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342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343</v>
      </c>
      <c r="K6330" s="8" t="s">
        <v>321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8" t="s">
        <v>344</v>
      </c>
      <c r="K6331" s="8" t="s">
        <v>340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8" t="s">
        <v>345</v>
      </c>
      <c r="K6332" s="8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352</v>
      </c>
      <c r="K6333" s="2" t="s">
        <v>319</v>
      </c>
      <c r="L6333" s="170">
        <f t="shared" si="211"/>
        <v>0</v>
      </c>
      <c r="M6333" s="170">
        <f t="shared" si="212"/>
        <v>0</v>
      </c>
      <c r="N6333" s="183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353</v>
      </c>
      <c r="K6334" s="2" t="s">
        <v>322</v>
      </c>
      <c r="L6334" s="170">
        <f t="shared" si="211"/>
        <v>0</v>
      </c>
      <c r="M6334" s="170">
        <f t="shared" si="212"/>
        <v>0</v>
      </c>
      <c r="N6334" s="183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2" t="s">
        <v>346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268</v>
      </c>
      <c r="K6336" s="2" t="s">
        <v>319</v>
      </c>
      <c r="L6336" s="170">
        <f t="shared" si="211"/>
        <v>0</v>
      </c>
      <c r="M6336" s="170">
        <f t="shared" si="212"/>
        <v>0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2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3"/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2" t="s">
        <v>293</v>
      </c>
      <c r="K6338" s="2" t="s">
        <v>319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269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2" t="s">
        <v>270</v>
      </c>
      <c r="K6340" s="2" t="s">
        <v>321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2" t="s">
        <v>271</v>
      </c>
      <c r="K6341" s="2" t="s">
        <v>322</v>
      </c>
      <c r="L6341" s="170">
        <f t="shared" si="211"/>
        <v>0</v>
      </c>
      <c r="M6341" s="170">
        <f t="shared" si="212"/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294</v>
      </c>
      <c r="K6342" s="2" t="s">
        <v>321</v>
      </c>
      <c r="L6342" s="170">
        <f t="shared" ref="L6342:L6405" si="213">SUM(R6342,W6342,AB6342,AG6342,AL6342,AQ6342,AV6342,BA6342,BF6342,BK6342,BP6342,BU6342)</f>
        <v>0</v>
      </c>
      <c r="M6342" s="170">
        <f t="shared" ref="M6342:M6405" si="214">SUM(S6342,X6342,AC6342,AH6342,AM6342,AR6342,AW6342,BB6342,BG6342,BL6342,BQ6342,BV6342)</f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347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2" t="s">
        <v>295</v>
      </c>
      <c r="K6344" s="2" t="s">
        <v>321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2" t="s">
        <v>299</v>
      </c>
      <c r="K6345" s="2" t="s">
        <v>319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348</v>
      </c>
      <c r="K6346" s="2" t="s">
        <v>321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2" t="s">
        <v>296</v>
      </c>
      <c r="K6347" s="2" t="s">
        <v>322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2" t="s">
        <v>297</v>
      </c>
      <c r="K6348" s="2" t="s">
        <v>319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8" t="s">
        <v>349</v>
      </c>
      <c r="K6349" s="8" t="s">
        <v>321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272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273</v>
      </c>
      <c r="K6351" s="2" t="s">
        <v>322</v>
      </c>
      <c r="L6351" s="170">
        <f t="shared" si="213"/>
        <v>0</v>
      </c>
      <c r="M6351" s="170">
        <f t="shared" si="214"/>
        <v>0</v>
      </c>
      <c r="N6351" s="183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274</v>
      </c>
      <c r="K6352" s="2" t="s">
        <v>322</v>
      </c>
      <c r="L6352" s="172">
        <f t="shared" si="213"/>
        <v>1E-3</v>
      </c>
      <c r="M6352" s="170">
        <f t="shared" si="214"/>
        <v>1.403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275</v>
      </c>
      <c r="K6353" s="2" t="s">
        <v>322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276</v>
      </c>
      <c r="K6354" s="2" t="s">
        <v>321</v>
      </c>
      <c r="L6354" s="170">
        <f t="shared" si="213"/>
        <v>0</v>
      </c>
      <c r="M6354" s="170">
        <f t="shared" si="214"/>
        <v>0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2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298</v>
      </c>
      <c r="K6356" s="2" t="s">
        <v>322</v>
      </c>
      <c r="L6356" s="170">
        <f t="shared" si="213"/>
        <v>0</v>
      </c>
      <c r="M6356" s="170">
        <f t="shared" si="214"/>
        <v>0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2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3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280</v>
      </c>
      <c r="K6359" s="2" t="s">
        <v>320</v>
      </c>
      <c r="L6359" s="170">
        <f t="shared" si="213"/>
        <v>1.494</v>
      </c>
      <c r="M6359" s="172">
        <f t="shared" si="214"/>
        <v>20.6172</v>
      </c>
      <c r="N6359" s="185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2" t="s">
        <v>281</v>
      </c>
      <c r="K6360" s="2" t="s">
        <v>320</v>
      </c>
      <c r="L6360" s="170">
        <f t="shared" si="213"/>
        <v>0</v>
      </c>
      <c r="M6360" s="170">
        <f t="shared" si="214"/>
        <v>0</v>
      </c>
      <c r="N6360" s="183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6" t="s">
        <v>314</v>
      </c>
      <c r="K6361" s="16"/>
      <c r="L6361" s="155"/>
      <c r="M6361" s="133">
        <f>SUM(M6323:M6360)</f>
        <v>82.70620000000001</v>
      </c>
      <c r="N6361" s="186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3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3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3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3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3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3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185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3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186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3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9" si="215">SUM(R6406,W6406,AB6406,AG6406,AL6406,AQ6406,AV6406,BA6406,BF6406,BK6406,BP6406,BU6406)</f>
        <v>0</v>
      </c>
      <c r="M6406" s="170">
        <f t="shared" ref="M6406:M6469" si="216">SUM(S6406,X6406,AC6406,AH6406,AM6406,AR6406,AW6406,BB6406,BG6406,BL6406,BQ6406,BV6406)</f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3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3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3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3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195" t="s">
        <v>546</v>
      </c>
      <c r="AU6435" s="196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3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185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3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186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267</v>
      </c>
      <c r="K6440" s="2" t="s">
        <v>319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2" t="s">
        <v>291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2" t="s">
        <v>337</v>
      </c>
      <c r="K6442" s="2" t="s">
        <v>320</v>
      </c>
      <c r="L6442" s="170">
        <f t="shared" si="215"/>
        <v>0</v>
      </c>
      <c r="M6442" s="170">
        <f t="shared" si="216"/>
        <v>0</v>
      </c>
      <c r="N6442" s="183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338</v>
      </c>
      <c r="K6443" s="8" t="s">
        <v>319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339</v>
      </c>
      <c r="K6444" s="8" t="s">
        <v>340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341</v>
      </c>
      <c r="K6445" s="8" t="s">
        <v>319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342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343</v>
      </c>
      <c r="K6447" s="8" t="s">
        <v>321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8" t="s">
        <v>344</v>
      </c>
      <c r="K6448" s="8" t="s">
        <v>340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8" t="s">
        <v>345</v>
      </c>
      <c r="K6449" s="8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352</v>
      </c>
      <c r="K6450" s="2" t="s">
        <v>319</v>
      </c>
      <c r="L6450" s="170">
        <f t="shared" si="215"/>
        <v>0</v>
      </c>
      <c r="M6450" s="170">
        <f t="shared" si="216"/>
        <v>0</v>
      </c>
      <c r="N6450" s="183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353</v>
      </c>
      <c r="K6451" s="2" t="s">
        <v>322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2" t="s">
        <v>346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268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2" t="s">
        <v>292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2" t="s">
        <v>293</v>
      </c>
      <c r="K6455" s="2" t="s">
        <v>319</v>
      </c>
      <c r="L6455" s="170">
        <f t="shared" si="215"/>
        <v>0</v>
      </c>
      <c r="M6455" s="170">
        <f t="shared" si="216"/>
        <v>0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2" t="s">
        <v>270</v>
      </c>
      <c r="K6457" s="2" t="s">
        <v>321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2" t="s">
        <v>271</v>
      </c>
      <c r="K6458" s="2" t="s">
        <v>322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294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347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2" t="s">
        <v>295</v>
      </c>
      <c r="K6461" s="2" t="s">
        <v>321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2" t="s">
        <v>299</v>
      </c>
      <c r="K6462" s="2" t="s">
        <v>319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348</v>
      </c>
      <c r="K6463" s="2" t="s">
        <v>321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2" t="s">
        <v>296</v>
      </c>
      <c r="K6464" s="2" t="s">
        <v>322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2" t="s">
        <v>297</v>
      </c>
      <c r="K6465" s="2" t="s">
        <v>319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8" t="s">
        <v>349</v>
      </c>
      <c r="K6466" s="8" t="s">
        <v>321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272</v>
      </c>
      <c r="K6467" s="2" t="s">
        <v>322</v>
      </c>
      <c r="L6467" s="170">
        <f t="shared" si="215"/>
        <v>0</v>
      </c>
      <c r="M6467" s="170">
        <f t="shared" si="216"/>
        <v>0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274</v>
      </c>
      <c r="K6469" s="2" t="s">
        <v>322</v>
      </c>
      <c r="L6469" s="172">
        <f t="shared" si="215"/>
        <v>0</v>
      </c>
      <c r="M6469" s="170">
        <f t="shared" si="216"/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275</v>
      </c>
      <c r="K6470" s="2" t="s">
        <v>322</v>
      </c>
      <c r="L6470" s="170">
        <f t="shared" ref="L6470:L6533" si="217">SUM(R6470,W6470,AB6470,AG6470,AL6470,AQ6470,AV6470,BA6470,BF6470,BK6470,BP6470,BU6470)</f>
        <v>0</v>
      </c>
      <c r="M6470" s="170">
        <f t="shared" ref="M6470:M6533" si="218">SUM(S6470,X6470,AC6470,AH6470,AM6470,AR6470,AW6470,BB6470,BG6470,BL6470,BQ6470,BV6470)</f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276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2" t="s">
        <v>277</v>
      </c>
      <c r="K6472" s="2" t="s">
        <v>321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298</v>
      </c>
      <c r="K6473" s="2" t="s">
        <v>322</v>
      </c>
      <c r="L6473" s="170">
        <f t="shared" si="217"/>
        <v>0</v>
      </c>
      <c r="M6473" s="170">
        <f t="shared" si="218"/>
        <v>0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278</v>
      </c>
      <c r="K6474" s="2" t="s">
        <v>321</v>
      </c>
      <c r="L6474" s="170">
        <f t="shared" si="217"/>
        <v>1</v>
      </c>
      <c r="M6474" s="170">
        <f t="shared" si="218"/>
        <v>1.4159999999999999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2" t="s">
        <v>279</v>
      </c>
      <c r="K6475" s="2" t="s">
        <v>321</v>
      </c>
      <c r="L6475" s="170">
        <f t="shared" si="217"/>
        <v>0</v>
      </c>
      <c r="M6475" s="170">
        <f t="shared" si="218"/>
        <v>0</v>
      </c>
      <c r="N6475" s="183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280</v>
      </c>
      <c r="K6476" s="2" t="s">
        <v>320</v>
      </c>
      <c r="L6476" s="170">
        <f t="shared" si="217"/>
        <v>0</v>
      </c>
      <c r="M6476" s="172">
        <f t="shared" si="218"/>
        <v>0</v>
      </c>
      <c r="N6476" s="185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2" t="s">
        <v>281</v>
      </c>
      <c r="K6477" s="2" t="s">
        <v>320</v>
      </c>
      <c r="L6477" s="170">
        <f t="shared" si="217"/>
        <v>0</v>
      </c>
      <c r="M6477" s="170">
        <f t="shared" si="218"/>
        <v>0</v>
      </c>
      <c r="N6477" s="183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6" t="s">
        <v>314</v>
      </c>
      <c r="K6478" s="16"/>
      <c r="L6478" s="155"/>
      <c r="M6478" s="133">
        <f>SUM(M6440:M6477)</f>
        <v>11.293000000000001</v>
      </c>
      <c r="N6478" s="186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3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3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3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3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3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3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3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3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195" t="s">
        <v>547</v>
      </c>
      <c r="AU6513" s="196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3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185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3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195" t="s">
        <v>374</v>
      </c>
      <c r="AU6516" s="196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186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3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3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3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3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7" si="219">SUM(R6534,W6534,AB6534,AG6534,AL6534,AQ6534,AV6534,BA6534,BF6534,BK6534,BP6534,BU6534)</f>
        <v>6</v>
      </c>
      <c r="M6534" s="170">
        <f t="shared" ref="M6534:M6597" si="220">SUM(S6534,X6534,AC6534,AH6534,AM6534,AR6534,AW6534,BB6534,BG6534,BL6534,BQ6534,BV6534)</f>
        <v>12.128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3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185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3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186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3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3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3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3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3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185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3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186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267</v>
      </c>
      <c r="K6596" s="2" t="s">
        <v>319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2" t="s">
        <v>291</v>
      </c>
      <c r="K6597" s="2" t="s">
        <v>320</v>
      </c>
      <c r="L6597" s="170">
        <f t="shared" si="219"/>
        <v>0</v>
      </c>
      <c r="M6597" s="170">
        <f t="shared" si="220"/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2" t="s">
        <v>337</v>
      </c>
      <c r="K6598" s="2" t="s">
        <v>320</v>
      </c>
      <c r="L6598" s="170">
        <f t="shared" ref="L6598:L6661" si="221">SUM(R6598,W6598,AB6598,AG6598,AL6598,AQ6598,AV6598,BA6598,BF6598,BK6598,BP6598,BU6598)</f>
        <v>0</v>
      </c>
      <c r="M6598" s="170">
        <f t="shared" ref="M6598:M6661" si="222">SUM(S6598,X6598,AC6598,AH6598,AM6598,AR6598,AW6598,BB6598,BG6598,BL6598,BQ6598,BV6598)</f>
        <v>0</v>
      </c>
      <c r="N6598" s="183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338</v>
      </c>
      <c r="K6599" s="8" t="s">
        <v>319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339</v>
      </c>
      <c r="K6600" s="8" t="s">
        <v>340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341</v>
      </c>
      <c r="K6601" s="8" t="s">
        <v>319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342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343</v>
      </c>
      <c r="K6603" s="8" t="s">
        <v>321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8" t="s">
        <v>344</v>
      </c>
      <c r="K6604" s="8" t="s">
        <v>340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8" t="s">
        <v>345</v>
      </c>
      <c r="K6605" s="8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352</v>
      </c>
      <c r="K6606" s="2" t="s">
        <v>319</v>
      </c>
      <c r="L6606" s="170">
        <f t="shared" si="221"/>
        <v>0</v>
      </c>
      <c r="M6606" s="170">
        <f t="shared" si="222"/>
        <v>0</v>
      </c>
      <c r="N6606" s="183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353</v>
      </c>
      <c r="K6607" s="2" t="s">
        <v>322</v>
      </c>
      <c r="L6607" s="170">
        <f t="shared" si="221"/>
        <v>0</v>
      </c>
      <c r="M6607" s="170">
        <f t="shared" si="222"/>
        <v>0</v>
      </c>
      <c r="N6607" s="183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2" t="s">
        <v>346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268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2" t="s">
        <v>292</v>
      </c>
      <c r="K6610" s="2" t="s">
        <v>319</v>
      </c>
      <c r="L6610" s="170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2" t="s">
        <v>293</v>
      </c>
      <c r="K6611" s="2" t="s">
        <v>319</v>
      </c>
      <c r="L6611" s="172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269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2" t="s">
        <v>270</v>
      </c>
      <c r="K6613" s="2" t="s">
        <v>321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2" t="s">
        <v>271</v>
      </c>
      <c r="K6614" s="2" t="s">
        <v>322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294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347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2" t="s">
        <v>295</v>
      </c>
      <c r="K6617" s="2" t="s">
        <v>321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2" t="s">
        <v>299</v>
      </c>
      <c r="K6618" s="2" t="s">
        <v>319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348</v>
      </c>
      <c r="K6619" s="2" t="s">
        <v>321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2" t="s">
        <v>296</v>
      </c>
      <c r="K6620" s="2" t="s">
        <v>322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2" t="s">
        <v>297</v>
      </c>
      <c r="K6621" s="2" t="s">
        <v>319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8" t="s">
        <v>349</v>
      </c>
      <c r="K6622" s="8" t="s">
        <v>321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272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273</v>
      </c>
      <c r="K6624" s="2" t="s">
        <v>322</v>
      </c>
      <c r="L6624" s="170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274</v>
      </c>
      <c r="K6625" s="2" t="s">
        <v>322</v>
      </c>
      <c r="L6625" s="172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275</v>
      </c>
      <c r="K6626" s="2" t="s">
        <v>322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276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2" t="s">
        <v>277</v>
      </c>
      <c r="K6628" s="2" t="s">
        <v>321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298</v>
      </c>
      <c r="K6629" s="2" t="s">
        <v>322</v>
      </c>
      <c r="L6629" s="170">
        <f t="shared" si="221"/>
        <v>0</v>
      </c>
      <c r="M6629" s="170">
        <f t="shared" si="222"/>
        <v>0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278</v>
      </c>
      <c r="K6630" s="2" t="s">
        <v>321</v>
      </c>
      <c r="L6630" s="170">
        <f t="shared" si="221"/>
        <v>6</v>
      </c>
      <c r="M6630" s="170">
        <f t="shared" si="222"/>
        <v>9.4559999999999995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195" t="s">
        <v>548</v>
      </c>
      <c r="AU6630" s="196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2" t="s">
        <v>279</v>
      </c>
      <c r="K6631" s="2" t="s">
        <v>321</v>
      </c>
      <c r="L6631" s="170">
        <f t="shared" si="221"/>
        <v>0</v>
      </c>
      <c r="M6631" s="170">
        <f t="shared" si="222"/>
        <v>0</v>
      </c>
      <c r="N6631" s="183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280</v>
      </c>
      <c r="K6632" s="2" t="s">
        <v>320</v>
      </c>
      <c r="L6632" s="170">
        <f t="shared" si="221"/>
        <v>1.5289999999999999</v>
      </c>
      <c r="M6632" s="172">
        <f t="shared" si="222"/>
        <v>21.100200000000001</v>
      </c>
      <c r="N6632" s="185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2" t="s">
        <v>281</v>
      </c>
      <c r="K6633" s="2" t="s">
        <v>320</v>
      </c>
      <c r="L6633" s="170">
        <f t="shared" si="221"/>
        <v>0</v>
      </c>
      <c r="M6633" s="170">
        <f t="shared" si="222"/>
        <v>0</v>
      </c>
      <c r="N6633" s="183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6" t="s">
        <v>314</v>
      </c>
      <c r="K6634" s="16"/>
      <c r="L6634" s="155"/>
      <c r="M6634" s="133">
        <f>SUM(M6596:M6633)</f>
        <v>30.5562</v>
      </c>
      <c r="N6634" s="186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3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3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3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3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3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25" si="223">SUM(R6662,W6662,AB6662,AG6662,AL6662,AQ6662,AV6662,BA6662,BF6662,BK6662,BP6662,BU6662)</f>
        <v>0.248</v>
      </c>
      <c r="M6662" s="170">
        <f t="shared" ref="M6662:M6725" si="224">SUM(S6662,X6662,AC6662,AH6662,AM6662,AR6662,AW6662,BB6662,BG6662,BL6662,BQ6662,BV6662)</f>
        <v>508.40200000000004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3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3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3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3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3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3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3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185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3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186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267</v>
      </c>
      <c r="K6674" s="2" t="s">
        <v>319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2" t="s">
        <v>291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2" t="s">
        <v>337</v>
      </c>
      <c r="K6676" s="2" t="s">
        <v>320</v>
      </c>
      <c r="L6676" s="170">
        <f t="shared" si="223"/>
        <v>0</v>
      </c>
      <c r="M6676" s="170">
        <f t="shared" si="224"/>
        <v>0</v>
      </c>
      <c r="N6676" s="183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338</v>
      </c>
      <c r="K6677" s="8" t="s">
        <v>319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339</v>
      </c>
      <c r="K6678" s="8" t="s">
        <v>340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341</v>
      </c>
      <c r="K6679" s="8" t="s">
        <v>319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342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343</v>
      </c>
      <c r="K6681" s="8" t="s">
        <v>321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8" t="s">
        <v>344</v>
      </c>
      <c r="K6682" s="8" t="s">
        <v>340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8" t="s">
        <v>345</v>
      </c>
      <c r="K6683" s="8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352</v>
      </c>
      <c r="K6684" s="2" t="s">
        <v>319</v>
      </c>
      <c r="L6684" s="170">
        <f t="shared" si="223"/>
        <v>0</v>
      </c>
      <c r="M6684" s="170">
        <f t="shared" si="224"/>
        <v>0</v>
      </c>
      <c r="N6684" s="183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353</v>
      </c>
      <c r="K6685" s="2" t="s">
        <v>322</v>
      </c>
      <c r="L6685" s="170">
        <f t="shared" si="223"/>
        <v>0</v>
      </c>
      <c r="M6685" s="170">
        <f t="shared" si="224"/>
        <v>0</v>
      </c>
      <c r="N6685" s="183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2" t="s">
        <v>346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268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2" t="s">
        <v>292</v>
      </c>
      <c r="K6688" s="2" t="s">
        <v>319</v>
      </c>
      <c r="L6688" s="170">
        <f t="shared" si="223"/>
        <v>0</v>
      </c>
      <c r="M6688" s="170">
        <f t="shared" si="224"/>
        <v>0</v>
      </c>
      <c r="N6688" s="183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2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83"/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2" t="s">
        <v>270</v>
      </c>
      <c r="K6691" s="2" t="s">
        <v>321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2" t="s">
        <v>271</v>
      </c>
      <c r="K6692" s="2" t="s">
        <v>322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294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347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2" t="s">
        <v>295</v>
      </c>
      <c r="K6695" s="2" t="s">
        <v>321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2" t="s">
        <v>299</v>
      </c>
      <c r="K6696" s="2" t="s">
        <v>319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348</v>
      </c>
      <c r="K6697" s="2" t="s">
        <v>321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2" t="s">
        <v>296</v>
      </c>
      <c r="K6698" s="2" t="s">
        <v>322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2" t="s">
        <v>297</v>
      </c>
      <c r="K6699" s="2" t="s">
        <v>319</v>
      </c>
      <c r="L6699" s="170">
        <f t="shared" si="223"/>
        <v>0</v>
      </c>
      <c r="M6699" s="170">
        <f t="shared" si="224"/>
        <v>0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8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272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273</v>
      </c>
      <c r="K6702" s="2" t="s">
        <v>322</v>
      </c>
      <c r="L6702" s="170">
        <f t="shared" si="223"/>
        <v>0</v>
      </c>
      <c r="M6702" s="170">
        <f t="shared" si="224"/>
        <v>0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274</v>
      </c>
      <c r="K6703" s="2" t="s">
        <v>322</v>
      </c>
      <c r="L6703" s="172">
        <f t="shared" si="223"/>
        <v>7.4999999999999997E-2</v>
      </c>
      <c r="M6703" s="170">
        <f t="shared" si="224"/>
        <v>191.58799999999999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275</v>
      </c>
      <c r="K6704" s="2" t="s">
        <v>322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276</v>
      </c>
      <c r="K6705" s="2" t="s">
        <v>321</v>
      </c>
      <c r="L6705" s="170">
        <f t="shared" si="223"/>
        <v>0</v>
      </c>
      <c r="M6705" s="170">
        <f t="shared" si="224"/>
        <v>0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2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3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3"/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195" t="s">
        <v>549</v>
      </c>
      <c r="AU6708" s="196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2" t="s">
        <v>279</v>
      </c>
      <c r="K6709" s="2" t="s">
        <v>321</v>
      </c>
      <c r="L6709" s="170">
        <f t="shared" si="223"/>
        <v>0</v>
      </c>
      <c r="M6709" s="170">
        <f t="shared" si="224"/>
        <v>0</v>
      </c>
      <c r="N6709" s="183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280</v>
      </c>
      <c r="K6710" s="2" t="s">
        <v>320</v>
      </c>
      <c r="L6710" s="170">
        <f t="shared" si="223"/>
        <v>0</v>
      </c>
      <c r="M6710" s="172">
        <f t="shared" si="224"/>
        <v>0</v>
      </c>
      <c r="N6710" s="185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2" t="s">
        <v>281</v>
      </c>
      <c r="K6711" s="2" t="s">
        <v>320</v>
      </c>
      <c r="L6711" s="170">
        <f t="shared" si="223"/>
        <v>0</v>
      </c>
      <c r="M6711" s="170">
        <f t="shared" si="224"/>
        <v>0</v>
      </c>
      <c r="N6711" s="183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6" t="s">
        <v>314</v>
      </c>
      <c r="K6712" s="16"/>
      <c r="L6712" s="155"/>
      <c r="M6712" s="133">
        <f>SUM(M6674:M6711)</f>
        <v>778.93999999999994</v>
      </c>
      <c r="N6712" s="186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267</v>
      </c>
      <c r="K6713" s="2" t="s">
        <v>319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2" t="s">
        <v>291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2" t="s">
        <v>337</v>
      </c>
      <c r="K6715" s="2" t="s">
        <v>320</v>
      </c>
      <c r="L6715" s="170">
        <f t="shared" si="223"/>
        <v>0</v>
      </c>
      <c r="M6715" s="170">
        <f t="shared" si="224"/>
        <v>0</v>
      </c>
      <c r="N6715" s="183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338</v>
      </c>
      <c r="K6716" s="8" t="s">
        <v>319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339</v>
      </c>
      <c r="K6717" s="8" t="s">
        <v>340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341</v>
      </c>
      <c r="K6718" s="8" t="s">
        <v>319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342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343</v>
      </c>
      <c r="K6720" s="8" t="s">
        <v>321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8" t="s">
        <v>344</v>
      </c>
      <c r="K6721" s="8" t="s">
        <v>340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8" t="s">
        <v>345</v>
      </c>
      <c r="K6722" s="8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352</v>
      </c>
      <c r="K6723" s="2" t="s">
        <v>319</v>
      </c>
      <c r="L6723" s="170">
        <f t="shared" si="223"/>
        <v>0</v>
      </c>
      <c r="M6723" s="170">
        <f t="shared" si="224"/>
        <v>0</v>
      </c>
      <c r="N6723" s="183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353</v>
      </c>
      <c r="K6724" s="2" t="s">
        <v>322</v>
      </c>
      <c r="L6724" s="170">
        <f t="shared" si="223"/>
        <v>0</v>
      </c>
      <c r="M6724" s="170">
        <f t="shared" si="224"/>
        <v>0</v>
      </c>
      <c r="N6724" s="183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2" t="s">
        <v>346</v>
      </c>
      <c r="K6725" s="2" t="s">
        <v>319</v>
      </c>
      <c r="L6725" s="170">
        <f t="shared" si="223"/>
        <v>0</v>
      </c>
      <c r="M6725" s="170">
        <f t="shared" si="224"/>
        <v>0</v>
      </c>
      <c r="N6725" s="183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268</v>
      </c>
      <c r="K6726" s="2" t="s">
        <v>319</v>
      </c>
      <c r="L6726" s="170">
        <f t="shared" ref="L6726:L6789" si="225">SUM(R6726,W6726,AB6726,AG6726,AL6726,AQ6726,AV6726,BA6726,BF6726,BK6726,BP6726,BU6726)</f>
        <v>0</v>
      </c>
      <c r="M6726" s="170">
        <f t="shared" ref="M6726:M6789" si="226">SUM(S6726,X6726,AC6726,AH6726,AM6726,AR6726,AW6726,BB6726,BG6726,BL6726,BQ6726,BV6726)</f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2" t="s">
        <v>292</v>
      </c>
      <c r="K6727" s="2" t="s">
        <v>319</v>
      </c>
      <c r="L6727" s="170">
        <f t="shared" si="225"/>
        <v>0</v>
      </c>
      <c r="M6727" s="170">
        <f t="shared" si="226"/>
        <v>0</v>
      </c>
      <c r="N6727" s="183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2" t="s">
        <v>293</v>
      </c>
      <c r="K6728" s="2" t="s">
        <v>319</v>
      </c>
      <c r="L6728" s="170">
        <f t="shared" si="225"/>
        <v>1.0999999999999999E-2</v>
      </c>
      <c r="M6728" s="170">
        <f t="shared" si="226"/>
        <v>101.55200000000001</v>
      </c>
      <c r="N6728" s="183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2" t="s">
        <v>270</v>
      </c>
      <c r="K6730" s="2" t="s">
        <v>321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2" t="s">
        <v>271</v>
      </c>
      <c r="K6731" s="2" t="s">
        <v>322</v>
      </c>
      <c r="L6731" s="170">
        <f t="shared" si="225"/>
        <v>0</v>
      </c>
      <c r="M6731" s="170">
        <f t="shared" si="226"/>
        <v>0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2" t="s">
        <v>295</v>
      </c>
      <c r="K6734" s="2" t="s">
        <v>321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2" t="s">
        <v>299</v>
      </c>
      <c r="K6735" s="2" t="s">
        <v>319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348</v>
      </c>
      <c r="K6736" s="2" t="s">
        <v>321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2" t="s">
        <v>296</v>
      </c>
      <c r="K6737" s="2" t="s">
        <v>322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2" t="s">
        <v>297</v>
      </c>
      <c r="K6738" s="2" t="s">
        <v>319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8" t="s">
        <v>349</v>
      </c>
      <c r="K6739" s="8" t="s">
        <v>321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272</v>
      </c>
      <c r="K6740" s="2" t="s">
        <v>322</v>
      </c>
      <c r="L6740" s="170">
        <f t="shared" si="225"/>
        <v>0</v>
      </c>
      <c r="M6740" s="170">
        <f t="shared" si="226"/>
        <v>0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183"/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83"/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275</v>
      </c>
      <c r="K6743" s="2" t="s">
        <v>322</v>
      </c>
      <c r="L6743" s="170">
        <f t="shared" si="225"/>
        <v>0</v>
      </c>
      <c r="M6743" s="170">
        <f t="shared" si="226"/>
        <v>0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2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298</v>
      </c>
      <c r="K6746" s="2" t="s">
        <v>322</v>
      </c>
      <c r="L6746" s="170">
        <f t="shared" si="225"/>
        <v>0</v>
      </c>
      <c r="M6746" s="170">
        <f t="shared" si="226"/>
        <v>0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195" t="s">
        <v>550</v>
      </c>
      <c r="AU6747" s="196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2" t="s">
        <v>279</v>
      </c>
      <c r="K6748" s="2" t="s">
        <v>321</v>
      </c>
      <c r="L6748" s="170">
        <f t="shared" si="225"/>
        <v>0</v>
      </c>
      <c r="M6748" s="170">
        <f t="shared" si="226"/>
        <v>0</v>
      </c>
      <c r="N6748" s="183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280</v>
      </c>
      <c r="K6749" s="2" t="s">
        <v>320</v>
      </c>
      <c r="L6749" s="170">
        <f t="shared" si="225"/>
        <v>0</v>
      </c>
      <c r="M6749" s="172">
        <f t="shared" si="226"/>
        <v>0</v>
      </c>
      <c r="N6749" s="185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2" t="s">
        <v>281</v>
      </c>
      <c r="K6750" s="2" t="s">
        <v>320</v>
      </c>
      <c r="L6750" s="170">
        <f t="shared" si="225"/>
        <v>0</v>
      </c>
      <c r="M6750" s="170">
        <f t="shared" si="226"/>
        <v>25.402000000000001</v>
      </c>
      <c r="N6750" s="183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6" t="s">
        <v>314</v>
      </c>
      <c r="K6751" s="16"/>
      <c r="L6751" s="155"/>
      <c r="M6751" s="133">
        <f>SUM(M6713:M6750)</f>
        <v>382.13400000000001</v>
      </c>
      <c r="N6751" s="186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3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3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3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3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3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3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3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3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3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3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3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3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3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3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3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195" t="s">
        <v>551</v>
      </c>
      <c r="AU6786" s="196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3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185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3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195" t="s">
        <v>493</v>
      </c>
      <c r="AU6789" s="196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186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3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3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3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3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3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3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3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3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3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185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3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186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3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3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3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3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185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3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186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3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3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3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3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185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3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186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3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3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3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3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3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3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3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3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3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3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185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3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186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3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3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3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3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3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3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3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3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195" t="s">
        <v>559</v>
      </c>
      <c r="AU6981" s="196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3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185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3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186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3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3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3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3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3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185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3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186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3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3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3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3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3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3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3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3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3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185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3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186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3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3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3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3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3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3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185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3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186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267</v>
      </c>
      <c r="K7103" s="2" t="s">
        <v>319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" t="s">
        <v>291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" t="s">
        <v>337</v>
      </c>
      <c r="K7105" s="2" t="s">
        <v>320</v>
      </c>
      <c r="L7105" s="170">
        <f t="shared" si="237"/>
        <v>0</v>
      </c>
      <c r="M7105" s="170">
        <f t="shared" si="238"/>
        <v>0</v>
      </c>
      <c r="N7105" s="183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338</v>
      </c>
      <c r="K7106" s="8" t="s">
        <v>319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339</v>
      </c>
      <c r="K7107" s="8" t="s">
        <v>340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341</v>
      </c>
      <c r="K7108" s="8" t="s">
        <v>319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342</v>
      </c>
      <c r="K7109" s="8" t="s">
        <v>321</v>
      </c>
      <c r="L7109" s="170">
        <f t="shared" si="237"/>
        <v>0</v>
      </c>
      <c r="M7109" s="170">
        <f t="shared" si="238"/>
        <v>0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8" t="s">
        <v>344</v>
      </c>
      <c r="K7111" s="8" t="s">
        <v>340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8" t="s">
        <v>345</v>
      </c>
      <c r="K7112" s="8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352</v>
      </c>
      <c r="K7113" s="2" t="s">
        <v>319</v>
      </c>
      <c r="L7113" s="170">
        <f t="shared" si="237"/>
        <v>0</v>
      </c>
      <c r="M7113" s="170">
        <f t="shared" si="238"/>
        <v>0</v>
      </c>
      <c r="N7113" s="183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353</v>
      </c>
      <c r="K7114" s="2" t="s">
        <v>322</v>
      </c>
      <c r="L7114" s="170">
        <f t="shared" si="237"/>
        <v>0</v>
      </c>
      <c r="M7114" s="170">
        <f t="shared" si="238"/>
        <v>0</v>
      </c>
      <c r="N7114" s="183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" t="s">
        <v>346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268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" t="s">
        <v>292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" t="s">
        <v>293</v>
      </c>
      <c r="K7118" s="2" t="s">
        <v>319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269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" t="s">
        <v>270</v>
      </c>
      <c r="K7120" s="2" t="s">
        <v>321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" t="s">
        <v>271</v>
      </c>
      <c r="K7121" s="2" t="s">
        <v>322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294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347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" t="s">
        <v>295</v>
      </c>
      <c r="K7124" s="2" t="s">
        <v>321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" t="s">
        <v>299</v>
      </c>
      <c r="K7125" s="2" t="s">
        <v>319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348</v>
      </c>
      <c r="K7126" s="2" t="s">
        <v>321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" t="s">
        <v>296</v>
      </c>
      <c r="K7127" s="2" t="s">
        <v>322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" t="s">
        <v>297</v>
      </c>
      <c r="K7128" s="2" t="s">
        <v>319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8" t="s">
        <v>349</v>
      </c>
      <c r="K7129" s="8" t="s">
        <v>321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272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273</v>
      </c>
      <c r="K7131" s="2" t="s">
        <v>322</v>
      </c>
      <c r="L7131" s="170">
        <f t="shared" si="237"/>
        <v>0</v>
      </c>
      <c r="M7131" s="170">
        <f t="shared" si="238"/>
        <v>0</v>
      </c>
      <c r="N7131" s="183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183"/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275</v>
      </c>
      <c r="K7133" s="2" t="s">
        <v>322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276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" t="s">
        <v>277</v>
      </c>
      <c r="K7135" s="2" t="s">
        <v>321</v>
      </c>
      <c r="L7135" s="170">
        <f t="shared" si="237"/>
        <v>0</v>
      </c>
      <c r="M7135" s="170">
        <f t="shared" si="238"/>
        <v>0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3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185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" t="s">
        <v>281</v>
      </c>
      <c r="K7140" s="2" t="s">
        <v>320</v>
      </c>
      <c r="L7140" s="170">
        <f t="shared" si="237"/>
        <v>0</v>
      </c>
      <c r="M7140" s="170">
        <f t="shared" si="238"/>
        <v>0</v>
      </c>
      <c r="N7140" s="183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16" t="s">
        <v>314</v>
      </c>
      <c r="K7141" s="16"/>
      <c r="L7141" s="155"/>
      <c r="M7141" s="133">
        <f>SUM(M7103:M7140)</f>
        <v>196.81659999999999</v>
      </c>
      <c r="N7141" s="186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3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3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3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185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3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186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</v>
      </c>
      <c r="M7181" s="166">
        <f t="shared" si="241"/>
        <v>0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6">
        <f t="shared" si="247"/>
        <v>0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</v>
      </c>
      <c r="M7182" s="166">
        <f>SUBTOTAL(9,M512,M551,M668,M746,M2696,M2735,M2930,M3047,M3164,M5699,M5738,M7025)</f>
        <v>0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0</v>
      </c>
      <c r="X7182" s="166">
        <f t="shared" si="253"/>
        <v>0</v>
      </c>
      <c r="Y7182" s="166"/>
      <c r="Z7182" s="166"/>
      <c r="AA7182" s="166"/>
      <c r="AB7182" s="166">
        <f t="shared" si="253"/>
        <v>0</v>
      </c>
      <c r="AC7182" s="166">
        <f t="shared" si="253"/>
        <v>0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7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8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0</v>
      </c>
      <c r="M7189" s="166">
        <f t="shared" si="256"/>
        <v>0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0</v>
      </c>
      <c r="AM7189" s="166">
        <f t="shared" si="257"/>
        <v>0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6">
        <f t="shared" ref="R7191:S7217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7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16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7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20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20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0</v>
      </c>
      <c r="AR7191" s="166">
        <f t="shared" si="263"/>
        <v>0</v>
      </c>
      <c r="AS7191" s="166"/>
      <c r="AT7191" s="166"/>
      <c r="AU7191" s="166"/>
      <c r="AV7191" s="166">
        <f t="shared" ref="AV7191:AW7219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9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17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6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7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9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</v>
      </c>
      <c r="M7192" s="166">
        <f t="shared" si="256"/>
        <v>0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</v>
      </c>
      <c r="BL7192" s="166">
        <f t="shared" si="267"/>
        <v>0</v>
      </c>
      <c r="BM7192" s="166"/>
      <c r="BN7192" s="166"/>
      <c r="BO7192" s="166"/>
      <c r="BP7192" s="167">
        <f t="shared" si="268"/>
        <v>0</v>
      </c>
      <c r="BQ7192" s="166">
        <f t="shared" si="268"/>
        <v>0</v>
      </c>
      <c r="BR7192" s="166"/>
      <c r="BS7192" s="166"/>
      <c r="BT7192" s="166"/>
      <c r="BU7192" s="167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6">
        <f t="shared" si="258"/>
        <v>0</v>
      </c>
      <c r="S7195" s="166">
        <f t="shared" si="258"/>
        <v>0</v>
      </c>
      <c r="T7195" s="29"/>
      <c r="U7195" s="29"/>
      <c r="V7195" s="29"/>
      <c r="W7195" s="166">
        <f t="shared" si="259"/>
        <v>0</v>
      </c>
      <c r="X7195" s="166">
        <f t="shared" si="259"/>
        <v>0</v>
      </c>
      <c r="Y7195" s="29"/>
      <c r="Z7195" s="29"/>
      <c r="AA7195" s="29"/>
      <c r="AB7195" s="166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6">
        <f t="shared" si="261"/>
        <v>0</v>
      </c>
      <c r="AH7196" s="166">
        <f t="shared" si="261"/>
        <v>0</v>
      </c>
      <c r="AI7196" s="29"/>
      <c r="AJ7196" s="29"/>
      <c r="AK7196" s="29"/>
      <c r="AL7196" s="166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0</v>
      </c>
      <c r="X7197" s="166">
        <f t="shared" si="259"/>
        <v>0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0</v>
      </c>
      <c r="M7210" s="166">
        <f t="shared" si="256"/>
        <v>0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0</v>
      </c>
      <c r="AH7210" s="166">
        <f t="shared" si="261"/>
        <v>0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0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0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0</v>
      </c>
      <c r="BB7210" s="166">
        <f t="shared" si="265"/>
        <v>0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0</v>
      </c>
      <c r="BL7210" s="166">
        <f t="shared" si="267"/>
        <v>0</v>
      </c>
      <c r="BM7210" s="29"/>
      <c r="BN7210" s="29"/>
      <c r="BO7210" s="29"/>
      <c r="BP7210" s="166">
        <f t="shared" si="268"/>
        <v>0</v>
      </c>
      <c r="BQ7210" s="166">
        <f t="shared" si="268"/>
        <v>0</v>
      </c>
      <c r="BR7210" s="29"/>
      <c r="BS7210" s="29"/>
      <c r="BT7210" s="29"/>
      <c r="BU7210" s="167">
        <f t="shared" si="269"/>
        <v>0</v>
      </c>
      <c r="BV7210" s="166">
        <f t="shared" si="269"/>
        <v>0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274</v>
      </c>
      <c r="K7211" s="29" t="s">
        <v>322</v>
      </c>
      <c r="L7211" s="167">
        <f>SUBTOTAL(9,L34,L73,L112,L151,L190,L229,L268,L307,L346,L385,L424,L463,L502,L541,L580,L619,L658,L697,L736,L775,L814,L853,L892,L931,L970,L1009,L1048,L1087,L1126,L1165,L1204,L1243,L1282,L1321,L1360,L1399,L1438,L1477,L1516,L1555,L1594,L1633,L1672,L1711,L1750,L1789,L1828,L1867,L1906,L1945,L1984,L2024,L2062,L2101,L2140,L2179,L2218,L2257,L2296,L2335,L2374,L2413,L2452,L2491,L2530,L2569,L2608,L2647,L2686,L2725,L2764,L2803,L2842,L2881,L2920,L2959,L2998,L3037,L3076,L3115,L3154,L3193,L3232,L3271,L3310,L3349,L3388,L3427,L3466,L3505,L3544,L3583,L3622,L3661,L3700,L3739,L3778,L3817,L3856,L3895,L3934,L3973,L4012,L4051,L4090,L4129,L4168,L4207,L4246,L4285,L4324,L4363,L4402,L4441,L4480,L4519,L4558,L4597,L4636,L4675,L4714,L4753,L4792,L4831,L4870,L4909,L4948,L4987,L5026,L5065,L5104,L5143,L5182,L5221,L5260,L5299,L5338,L5377,L5416,L5455,L5494,L5533,L5572,L5611,L5650,L5689,L5728,L5767,L5806,L5845,L5884,L5923,L5962,L6001,L6040,L6079,L6118,L6157,L6196,L6235,L6274,L6313,L6352,L6391,L6430,L6469,L6508,L6547,L6586,L6625,L6664,L6703,L6742,L6781,L6820,L6859,L6898,L6937,L6976,L7015,L7054,L7093,L7132,L7171)</f>
        <v>0</v>
      </c>
      <c r="M7211" s="166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2024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,M7132,M7171)</f>
        <v>0</v>
      </c>
      <c r="N7211" s="166"/>
      <c r="O7211" s="29"/>
      <c r="P7211" s="29"/>
      <c r="Q7211" s="29"/>
      <c r="R7211" s="167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7211" s="16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7211" s="16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7211" s="29"/>
      <c r="AE7211" s="29"/>
      <c r="AF7211" s="29"/>
      <c r="AG7211" s="167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7171)</f>
        <v>0</v>
      </c>
      <c r="AH7211" s="16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7171)</f>
        <v>0</v>
      </c>
      <c r="AI7211" s="29"/>
      <c r="AJ7211" s="29"/>
      <c r="AK7211" s="29"/>
      <c r="AL7211" s="16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7171)</f>
        <v>0</v>
      </c>
      <c r="AM7211" s="16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7171)</f>
        <v>0</v>
      </c>
      <c r="AN7211" s="29"/>
      <c r="AO7211" s="29"/>
      <c r="AP7211" s="29"/>
      <c r="AQ7211" s="166">
        <f t="shared" ref="AQ7211:AR7217" si="276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,AQ7093,AQ7132,AQ7171)</f>
        <v>0</v>
      </c>
      <c r="AR7211" s="166">
        <f t="shared" si="276"/>
        <v>0</v>
      </c>
      <c r="AS7211" s="29"/>
      <c r="AT7211" s="29"/>
      <c r="AU7211" s="29"/>
      <c r="AV7211" s="16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7171)</f>
        <v>0</v>
      </c>
      <c r="AW7211" s="16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7171)</f>
        <v>0</v>
      </c>
      <c r="AX7211" s="29"/>
      <c r="AY7211" s="29"/>
      <c r="AZ7211" s="29"/>
      <c r="BA7211" s="16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7171)</f>
        <v>0</v>
      </c>
      <c r="BB7211" s="16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7171)</f>
        <v>0</v>
      </c>
      <c r="BC7211" s="29"/>
      <c r="BD7211" s="29"/>
      <c r="BE7211" s="29"/>
      <c r="BF7211" s="167">
        <f t="shared" si="266"/>
        <v>0</v>
      </c>
      <c r="BG7211" s="16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7171)</f>
        <v>0</v>
      </c>
      <c r="BH7211" s="29"/>
      <c r="BI7211" s="29"/>
      <c r="BJ7211" s="29"/>
      <c r="BK7211" s="16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7171)</f>
        <v>0</v>
      </c>
      <c r="BL7211" s="16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7171)</f>
        <v>0</v>
      </c>
      <c r="BM7211" s="29"/>
      <c r="BN7211" s="29"/>
      <c r="BO7211" s="29"/>
      <c r="BP7211" s="167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7171)</f>
        <v>0</v>
      </c>
      <c r="BQ7211" s="16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7171)</f>
        <v>0</v>
      </c>
      <c r="BR7211" s="29"/>
      <c r="BS7211" s="29"/>
      <c r="BT7211" s="29"/>
      <c r="BU7211" s="167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7171)</f>
        <v>0</v>
      </c>
      <c r="BV7211" s="16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7171)</f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275</v>
      </c>
      <c r="K7212" s="29" t="s">
        <v>322</v>
      </c>
      <c r="L7212" s="167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7">
        <f t="shared" si="258"/>
        <v>0</v>
      </c>
      <c r="S7212" s="166">
        <f t="shared" si="258"/>
        <v>0</v>
      </c>
      <c r="T7212" s="29"/>
      <c r="U7212" s="29"/>
      <c r="V7212" s="29"/>
      <c r="W7212" s="167">
        <f t="shared" si="259"/>
        <v>0</v>
      </c>
      <c r="X7212" s="166">
        <f t="shared" si="259"/>
        <v>0</v>
      </c>
      <c r="Y7212" s="29"/>
      <c r="Z7212" s="29"/>
      <c r="AA7212" s="29"/>
      <c r="AB7212" s="167">
        <f t="shared" si="260"/>
        <v>0</v>
      </c>
      <c r="AC7212" s="166">
        <f t="shared" si="260"/>
        <v>0</v>
      </c>
      <c r="AD7212" s="29"/>
      <c r="AE7212" s="29"/>
      <c r="AF7212" s="29"/>
      <c r="AG7212" s="167">
        <f t="shared" si="261"/>
        <v>0</v>
      </c>
      <c r="AH7212" s="166">
        <f t="shared" si="261"/>
        <v>0</v>
      </c>
      <c r="AI7212" s="29"/>
      <c r="AJ7212" s="29"/>
      <c r="AK7212" s="29"/>
      <c r="AL7212" s="167">
        <f t="shared" si="262"/>
        <v>0</v>
      </c>
      <c r="AM7212" s="166">
        <f t="shared" si="262"/>
        <v>0</v>
      </c>
      <c r="AN7212" s="29"/>
      <c r="AO7212" s="29"/>
      <c r="AP7212" s="29"/>
      <c r="AQ7212" s="167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7">
        <f t="shared" si="265"/>
        <v>0</v>
      </c>
      <c r="BB7212" s="166">
        <f t="shared" si="265"/>
        <v>0</v>
      </c>
      <c r="BC7212" s="29"/>
      <c r="BD7212" s="29"/>
      <c r="BE7212" s="29"/>
      <c r="BF7212" s="167">
        <f t="shared" si="266"/>
        <v>0</v>
      </c>
      <c r="BG7212" s="166">
        <f t="shared" si="266"/>
        <v>0</v>
      </c>
      <c r="BH7212" s="29"/>
      <c r="BI7212" s="29"/>
      <c r="BJ7212" s="29"/>
      <c r="BK7212" s="167">
        <f t="shared" si="267"/>
        <v>0</v>
      </c>
      <c r="BL7212" s="166">
        <f t="shared" si="267"/>
        <v>0</v>
      </c>
      <c r="BM7212" s="29"/>
      <c r="BN7212" s="29"/>
      <c r="BO7212" s="29"/>
      <c r="BP7212" s="167">
        <f t="shared" si="268"/>
        <v>0</v>
      </c>
      <c r="BQ7212" s="166">
        <f t="shared" si="268"/>
        <v>0</v>
      </c>
      <c r="BR7212" s="29"/>
      <c r="BS7212" s="29"/>
      <c r="BT7212" s="29"/>
      <c r="BU7212" s="167">
        <f t="shared" si="269"/>
        <v>0</v>
      </c>
      <c r="BV7212" s="166">
        <f t="shared" si="269"/>
        <v>0</v>
      </c>
    </row>
    <row r="7213" spans="1:74" s="27" customFormat="1" ht="27.7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276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6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 t="shared" si="262"/>
        <v>0</v>
      </c>
      <c r="AM7213" s="166">
        <f t="shared" si="262"/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 t="shared" si="266"/>
        <v>0</v>
      </c>
      <c r="BG7213" s="166">
        <f t="shared" si="266"/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282</v>
      </c>
      <c r="J7214" s="29" t="s">
        <v>277</v>
      </c>
      <c r="K7214" s="29" t="s">
        <v>321</v>
      </c>
      <c r="L7214" s="168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8">
        <f t="shared" si="258"/>
        <v>0</v>
      </c>
      <c r="S7214" s="166">
        <f t="shared" si="258"/>
        <v>0</v>
      </c>
      <c r="T7214" s="29"/>
      <c r="U7214" s="29"/>
      <c r="V7214" s="29"/>
      <c r="W7214" s="168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6901,AL7018,AL7057,AL7096,AL7135,AL7174)</f>
        <v>0</v>
      </c>
      <c r="AM7214" s="16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6901,AM7018,AM7057,AM7096,AM7135,AM7174)</f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,BF7096,BF7135,BF7174)</f>
        <v>0</v>
      </c>
      <c r="BG7214" s="16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,BG7096,BG7135,BG7174)</f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298</v>
      </c>
      <c r="K7215" s="29" t="s">
        <v>322</v>
      </c>
      <c r="L7215" s="167">
        <f t="shared" si="255"/>
        <v>0</v>
      </c>
      <c r="M7215" s="166">
        <f t="shared" si="256"/>
        <v>0</v>
      </c>
      <c r="N7215" s="166"/>
      <c r="O7215" s="29"/>
      <c r="P7215" s="29"/>
      <c r="Q7215" s="29"/>
      <c r="R7215" s="166">
        <f t="shared" si="258"/>
        <v>0</v>
      </c>
      <c r="S7215" s="166">
        <f t="shared" si="258"/>
        <v>0</v>
      </c>
      <c r="T7215" s="29"/>
      <c r="U7215" s="29"/>
      <c r="V7215" s="29"/>
      <c r="W7215" s="167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si="260"/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si="267"/>
        <v>0</v>
      </c>
      <c r="BL7215" s="166">
        <f t="shared" si="267"/>
        <v>0</v>
      </c>
      <c r="BM7215" s="29"/>
      <c r="BN7215" s="29"/>
      <c r="BO7215" s="29"/>
      <c r="BP7215" s="166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.75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278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 t="shared" si="259"/>
        <v>0</v>
      </c>
      <c r="Y7216" s="29"/>
      <c r="Z7216" s="29"/>
      <c r="AA7216" s="29"/>
      <c r="AB7216" s="166">
        <f t="shared" ref="AB7216" si="277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 t="shared" si="260"/>
        <v>0</v>
      </c>
      <c r="AD7216" s="29"/>
      <c r="AE7216" s="29"/>
      <c r="AF7216" s="29"/>
      <c r="AG7216" s="166">
        <f t="shared" si="261"/>
        <v>0</v>
      </c>
      <c r="AH7216" s="166">
        <f t="shared" si="261"/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 t="shared" si="266"/>
        <v>0</v>
      </c>
      <c r="BH7216" s="29"/>
      <c r="BI7216" s="29"/>
      <c r="BJ7216" s="29"/>
      <c r="BK7216" s="166">
        <f t="shared" ref="BK7216" si="278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 t="shared" si="267"/>
        <v>0</v>
      </c>
      <c r="BM7216" s="29"/>
      <c r="BN7216" s="29"/>
      <c r="BO7216" s="29"/>
      <c r="BP7216" s="168">
        <f t="shared" si="268"/>
        <v>0</v>
      </c>
      <c r="BQ7216" s="166">
        <f t="shared" si="268"/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4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283</v>
      </c>
      <c r="J7217" s="29" t="s">
        <v>279</v>
      </c>
      <c r="K7217" s="29" t="s">
        <v>321</v>
      </c>
      <c r="L7217" s="168">
        <f t="shared" si="255"/>
        <v>0</v>
      </c>
      <c r="M7217" s="166">
        <f t="shared" si="256"/>
        <v>0</v>
      </c>
      <c r="N7217" s="166"/>
      <c r="O7217" s="29"/>
      <c r="P7217" s="29"/>
      <c r="Q7217" s="29"/>
      <c r="R7217" s="168">
        <f t="shared" si="258"/>
        <v>0</v>
      </c>
      <c r="S7217" s="166">
        <f t="shared" si="258"/>
        <v>0</v>
      </c>
      <c r="T7217" s="29"/>
      <c r="U7217" s="29"/>
      <c r="V7217" s="29"/>
      <c r="W7217" s="168">
        <f t="shared" si="259"/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 t="shared" ref="AB7217" si="279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6">
        <f t="shared" si="261"/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76"/>
        <v>0</v>
      </c>
      <c r="AR7217" s="166">
        <f t="shared" si="276"/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6">
        <f t="shared" si="266"/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>
        <f t="shared" ref="BK7217" si="280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8">
        <f t="shared" si="268"/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7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280</v>
      </c>
      <c r="K7218" s="29" t="s">
        <v>320</v>
      </c>
      <c r="L7218" s="168"/>
      <c r="M7218" s="167">
        <f t="shared" si="256"/>
        <v>6.7619999999999996</v>
      </c>
      <c r="N7218" s="167"/>
      <c r="O7218" s="29"/>
      <c r="P7218" s="29"/>
      <c r="Q7218" s="29"/>
      <c r="R7218" s="168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8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8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8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ref="AR7218:AR7219" si="281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7178)</f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168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6"/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7178)</f>
        <v>6.7619999999999996</v>
      </c>
      <c r="BM7218" s="29"/>
      <c r="BN7218" s="29"/>
      <c r="BO7218" s="29"/>
      <c r="BP7218" s="168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2023</v>
      </c>
      <c r="I7219" s="29" t="s">
        <v>286</v>
      </c>
      <c r="J7219" s="29" t="s">
        <v>281</v>
      </c>
      <c r="K7219" s="29" t="s">
        <v>320</v>
      </c>
      <c r="L7219" s="168"/>
      <c r="M7219" s="166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0</v>
      </c>
      <c r="N7219" s="166"/>
      <c r="O7219" s="29"/>
      <c r="P7219" s="29"/>
      <c r="Q7219" s="29"/>
      <c r="R7219" s="30"/>
      <c r="S7219" s="16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7219" s="29"/>
      <c r="U7219" s="29"/>
      <c r="V7219" s="29"/>
      <c r="W7219" s="30"/>
      <c r="X7219" s="16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7219" s="29"/>
      <c r="Z7219" s="29"/>
      <c r="AA7219" s="29"/>
      <c r="AB7219" s="30"/>
      <c r="AC7219" s="16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7219" s="29"/>
      <c r="AE7219" s="29"/>
      <c r="AF7219" s="29"/>
      <c r="AG7219" s="30"/>
      <c r="AH7219" s="16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0</v>
      </c>
      <c r="AI7219" s="29"/>
      <c r="AJ7219" s="29"/>
      <c r="AK7219" s="29"/>
      <c r="AL7219" s="166">
        <f t="shared" si="262"/>
        <v>0</v>
      </c>
      <c r="AM7219" s="166">
        <f t="shared" si="262"/>
        <v>0</v>
      </c>
      <c r="AN7219" s="29"/>
      <c r="AO7219" s="29"/>
      <c r="AP7219" s="29"/>
      <c r="AQ7219" s="166">
        <f t="shared" si="263"/>
        <v>0</v>
      </c>
      <c r="AR7219" s="166">
        <f t="shared" si="281"/>
        <v>0</v>
      </c>
      <c r="AS7219" s="29"/>
      <c r="AT7219" s="29"/>
      <c r="AU7219" s="29"/>
      <c r="AV7219" s="166">
        <f t="shared" si="264"/>
        <v>0</v>
      </c>
      <c r="AW7219" s="166">
        <f t="shared" si="264"/>
        <v>0</v>
      </c>
      <c r="AX7219" s="29"/>
      <c r="AY7219" s="29"/>
      <c r="AZ7219" s="29"/>
      <c r="BA7219" s="166">
        <f t="shared" si="265"/>
        <v>0</v>
      </c>
      <c r="BB7219" s="166">
        <f t="shared" si="265"/>
        <v>0</v>
      </c>
      <c r="BC7219" s="29"/>
      <c r="BD7219" s="29"/>
      <c r="BE7219" s="29"/>
      <c r="BF7219" s="30"/>
      <c r="BG7219" s="16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0</v>
      </c>
      <c r="BM7219" s="29"/>
      <c r="BN7219" s="29"/>
      <c r="BO7219" s="29"/>
      <c r="BP7219" s="30"/>
      <c r="BQ7219" s="16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6">
        <f t="shared" si="269"/>
        <v>0</v>
      </c>
      <c r="BV7219" s="166">
        <f t="shared" si="269"/>
        <v>0</v>
      </c>
    </row>
    <row r="7220" spans="1:74" s="27" customFormat="1" ht="25.5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2023</v>
      </c>
      <c r="I7220" s="29"/>
      <c r="J7220" s="29" t="s">
        <v>314</v>
      </c>
      <c r="K7220" s="29"/>
      <c r="L7220" s="32"/>
      <c r="M7220" s="167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,M7102,M7141,M7180)</f>
        <v>6.7619999999999996</v>
      </c>
      <c r="N7220" s="167"/>
      <c r="O7220" s="166"/>
      <c r="P7220" s="166"/>
      <c r="Q7220" s="166"/>
      <c r="R7220" s="166"/>
      <c r="S7220" s="166">
        <f t="shared" ref="S7220:AH7220" si="282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7220" s="166"/>
      <c r="U7220" s="166"/>
      <c r="V7220" s="166"/>
      <c r="W7220" s="166"/>
      <c r="X7220" s="166">
        <f t="shared" si="282"/>
        <v>0</v>
      </c>
      <c r="Y7220" s="166"/>
      <c r="Z7220" s="166"/>
      <c r="AA7220" s="166"/>
      <c r="AB7220" s="166"/>
      <c r="AC7220" s="166">
        <f t="shared" si="282"/>
        <v>0</v>
      </c>
      <c r="AD7220" s="166"/>
      <c r="AE7220" s="166"/>
      <c r="AF7220" s="166"/>
      <c r="AG7220" s="166"/>
      <c r="AH7220" s="166">
        <f t="shared" si="282"/>
        <v>0</v>
      </c>
      <c r="AI7220" s="29"/>
      <c r="AJ7220" s="29"/>
      <c r="AK7220" s="29"/>
      <c r="AL7220" s="166">
        <f t="shared" si="262"/>
        <v>0</v>
      </c>
      <c r="AM7220" s="166">
        <f>SUM(AM7181:AM7219)</f>
        <v>0</v>
      </c>
      <c r="AN7220" s="29"/>
      <c r="AO7220" s="29"/>
      <c r="AP7220" s="29"/>
      <c r="AQ7220" s="166">
        <f t="shared" si="263"/>
        <v>0</v>
      </c>
      <c r="AR7220" s="166">
        <f>SUM(AR7181:AR7219)</f>
        <v>0</v>
      </c>
      <c r="AS7220" s="29"/>
      <c r="AT7220" s="29"/>
      <c r="AU7220" s="29"/>
      <c r="AV7220" s="29"/>
      <c r="AW7220" s="166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0</v>
      </c>
      <c r="AX7220" s="29"/>
      <c r="AY7220" s="29"/>
      <c r="AZ7220" s="29"/>
      <c r="BA7220" s="29"/>
      <c r="BB7220" s="166">
        <f>SUM(BB7181:BB7219)</f>
        <v>0</v>
      </c>
      <c r="BC7220" s="29"/>
      <c r="BD7220" s="29"/>
      <c r="BE7220" s="29"/>
      <c r="BF7220" s="29"/>
      <c r="BG7220" s="166">
        <f>SUM(BG7181:BG7219)</f>
        <v>0</v>
      </c>
      <c r="BH7220" s="29"/>
      <c r="BI7220" s="29"/>
      <c r="BJ7220" s="29"/>
      <c r="BK7220" s="29"/>
      <c r="BL7220" s="166">
        <f>SUM(BL7181:BL7219)</f>
        <v>6.7619999999999996</v>
      </c>
      <c r="BM7220" s="29"/>
      <c r="BN7220" s="29"/>
      <c r="BO7220" s="29"/>
      <c r="BP7220" s="29"/>
      <c r="BQ7220" s="166">
        <f>SUM(BQ7181:BQ7219)</f>
        <v>0</v>
      </c>
      <c r="BR7220" s="29"/>
      <c r="BS7220" s="29"/>
      <c r="BT7220" s="29"/>
      <c r="BU7220" s="29"/>
      <c r="BV7220" s="166">
        <f>SUM(BV7181:BV7219)</f>
        <v>396.55200000000002</v>
      </c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:74" ht="15.6" x14ac:dyDescent="0.3">
      <c r="J7222" s="225" t="s">
        <v>664</v>
      </c>
      <c r="K7222" s="225"/>
      <c r="L7222" s="225"/>
      <c r="M7222" s="225"/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OHXGrjkTofrvgXdjwJrCbxZVTe6Y+QH94MbYovxgobY8oYdEvquvfydNOTT/q9awdw55UDUaboqGQiSed+/qUA==" saltValue="owT8SL2atGb8gbm0QXa0cg==" spinCount="100000" sheet="1" objects="1" scenarios="1"/>
  <autoFilter ref="A4:BV7206" xr:uid="{00000000-0009-0000-0000-000000000000}">
    <filterColumn colId="3">
      <filters>
        <filter val="Московский пр."/>
      </filters>
    </filterColumn>
    <filterColumn colId="4">
      <filters>
        <filter val="136"/>
      </filters>
    </filterColumn>
    <filterColumn colId="6">
      <filters>
        <filter val="Б"/>
      </filters>
    </filterColumn>
  </autoFilter>
  <mergeCells count="53">
    <mergeCell ref="J2:N2"/>
    <mergeCell ref="J7222:M7222"/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  <mergeCell ref="BR3:BV3"/>
    <mergeCell ref="BM3:BQ3"/>
    <mergeCell ref="AN3:AR3"/>
    <mergeCell ref="AS3:AW3"/>
    <mergeCell ref="AX3:BB3"/>
    <mergeCell ref="BC3:BG3"/>
    <mergeCell ref="BH3:BL3"/>
    <mergeCell ref="AT116:AU116"/>
    <mergeCell ref="AT117:AU117"/>
    <mergeCell ref="AT351:AU351"/>
    <mergeCell ref="AT716:AU716"/>
    <mergeCell ref="AT780:AU780"/>
    <mergeCell ref="AI3:AM3"/>
    <mergeCell ref="L3:M3"/>
    <mergeCell ref="O3:S3"/>
    <mergeCell ref="T3:X3"/>
    <mergeCell ref="Y3:AC3"/>
    <mergeCell ref="AD3:AH3"/>
    <mergeCell ref="AT4714:AU4714"/>
    <mergeCell ref="AT4717:AU4717"/>
    <mergeCell ref="AT5167:AU5167"/>
    <mergeCell ref="AT5187:AU5187"/>
    <mergeCell ref="AT5226:AU5226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</mergeCells>
  <pageMargins left="0.11811023622047245" right="0.11811023622047245" top="0.15748031496062992" bottom="0.15748031496062992" header="0.31496062992125984" footer="0.31496062992125984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2024-02-05T11:07:22Z</dcterms:modified>
</cp:coreProperties>
</file>