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5E0E93FD-8B13-4205-A05B-755A69024AE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91" i="2"/>
  <c r="M5102" i="2"/>
  <c r="M5103" i="2"/>
  <c r="M5104" i="2"/>
  <c r="M5105" i="2"/>
  <c r="M5106" i="2"/>
  <c r="M5107" i="2"/>
  <c r="M5108" i="2"/>
  <c r="M5109" i="2"/>
  <c r="M5110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91" i="2"/>
  <c r="L5102" i="2"/>
  <c r="L5103" i="2"/>
  <c r="L5104" i="2"/>
  <c r="L5105" i="2"/>
  <c r="L5106" i="2"/>
  <c r="L5107" i="2"/>
  <c r="L5108" i="2"/>
  <c r="L5109" i="2"/>
  <c r="L5110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<sst xmlns="http://schemas.openxmlformats.org/spreadsheetml/2006/main" count="61742" uniqueCount="672">
  <si>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</si>
  <si>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</si>
  <si>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</si>
  <si>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</si>
  <si>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</si>
  <si>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</si>
  <si>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</si>
  <si>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</si>
  <si>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</si>
  <si>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</si>
  <si>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</si>
  <si>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</si>
  <si>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</si>
  <si>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</si>
  <si>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</si>
  <si>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</si>
  <si>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</si>
  <si>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</si>
  <si>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</si>
  <si>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</si>
  <si>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</si>
  <si>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</si>
  <si>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</si>
  <si>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</si>
  <si>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</si>
  <si>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</si>
  <si>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</si>
  <si>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</si>
  <si>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</si>
  <si>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</si>
  <si>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</si>
  <si>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</si>
  <si>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</si>
  <si>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</si>
  <si>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</si>
  <si>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</si>
  <si>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</si>
  <si>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</si>
  <si>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</si>
  <si>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</si>
  <si>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</si>
  <si>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</si>
  <si>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</si>
  <si>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</si>
  <si>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</si>
  <si>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</si>
  <si>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</si>
  <si>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</si>
  <si>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</si>
  <si>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</si>
  <si>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</si>
  <si>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</si>
  <si>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</si>
  <si>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</si>
  <si>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</si>
  <si>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</si>
  <si>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</si>
  <si>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</si>
  <si>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</si>
  <si>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</si>
  <si>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</si>
  <si>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</si>
  <si>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</si>
  <si>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</si>
  <si>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</si>
  <si>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</si>
  <si>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</si>
  <si>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</si>
  <si>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</si>
  <si>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</si>
  <si>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</si>
  <si>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</si>
  <si>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</si>
  <si>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</si>
  <si>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</si>
  <si>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</si>
  <si>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</si>
  <si>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</si>
  <si>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</si>
  <si>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</si>
  <si>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</si>
  <si>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</si>
  <si>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</si>
  <si>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</si>
  <si>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</si>
  <si>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</si>
  <si>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</si>
  <si>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</si>
  <si>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</si>
  <si>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</si>
  <si>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</si>
  <si>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</si>
  <si>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</si>
  <si>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</si>
  <si>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</si>
  <si>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</si>
  <si>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</si>
  <si>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</si>
  <si>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</si>
  <si>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</si>
  <si>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</si>
  <si>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</si>
  <si>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</si>
  <si>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</si>
  <si>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</si>
  <si>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</si>
  <si>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</si>
  <si>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</si>
  <si>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</si>
  <si>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</si>
  <si>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</si>
  <si>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</si>
  <si>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</si>
  <si>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</si>
  <si>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</si>
  <si>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</si>
  <si>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</si>
  <si>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</si>
  <si>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</si>
  <si>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</si>
  <si>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</si>
  <si>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</si>
  <si>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</si>
  <si>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</si>
  <si>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</si>
  <si>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</si>
  <si>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</si>
  <si>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</si>
  <si>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</si>
  <si>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</si>
  <si>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</si>
  <si>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</si>
  <si>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</si>
  <si>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</si>
  <si>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</si>
  <si>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</si>
  <si>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</si>
  <si>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</si>
  <si>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</si>
  <si>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</si>
  <si>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</si>
  <si>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</si>
  <si>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</si>
  <si>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</si>
  <si>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</si>
  <si>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</si>
  <si>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</si>
  <si>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</si>
  <si>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</si>
  <si>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</si>
  <si>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</si>
  <si>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</si>
  <si>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</si>
  <si>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</si>
  <si>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</si>
  <si>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</si>
  <si>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</si>
  <si>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</si>
  <si>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</si>
  <si>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</si>
  <si>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</si>
  <si>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</si>
  <si>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</si>
  <si>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</si>
  <si>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</si>
  <si>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</si>
  <si>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</si>
  <si>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</si>
  <si>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</si>
  <si>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</si>
  <si>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</si>
  <si>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</si>
  <si>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</si>
  <si>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</si>
  <si>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</si>
  <si>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</si>
  <si>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</si>
  <si>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</si>
  <si>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</si>
  <si>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</si>
  <si>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</si>
  <si>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</si>
  <si>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</si>
  <si>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</si>
  <si>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</si>
  <si>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</si>
  <si>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</si>
  <si>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</si>
  <si>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</si>
  <si>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</si>
  <si>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</si>
  <si>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</si>
  <si>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</si>
  <si>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</si>
  <si>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</si>
  <si>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</si>
  <si>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</si>
  <si>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</si>
  <si>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</si>
  <si>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</si>
  <si>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</si>
  <si>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</si>
  <si>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</si>
  <si>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</si>
  <si>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</si>
  <si>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</si>
  <si>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</si>
  <si>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</si>
  <si>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</si>
  <si>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</si>
  <si>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</si>
  <si>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</si>
  <si>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</si>
  <si>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</si>
  <si>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</si>
  <si>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</si>
  <si>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</si>
  <si>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</si>
  <si>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</si>
  <si>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</si>
  <si>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</si>
  <si>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</si>
  <si>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</si>
  <si>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</si>
  <si>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</si>
  <si>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</si>
  <si>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</si>
  <si>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</si>
  <si>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</si>
  <si>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</si>
  <si>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</si>
  <si>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</si>
  <si>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</si>
  <si>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</si>
  <si>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</si>
  <si>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</si>
  <si>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</si>
  <si>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</si>
  <si>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</si>
  <si>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</si>
  <si>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</si>
  <si>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</si>
  <si>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</si>
  <si>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</si>
  <si>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</si>
  <si>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</si>
  <si>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</si>
  <si>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</si>
  <si>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</si>
  <si>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</si>
  <si>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</si>
  <si>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</si>
  <si>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</si>
  <si>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</si>
  <si>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</si>
  <si>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</si>
  <si>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</si>
  <si>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</si>
  <si>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</si>
  <si>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</si>
  <si>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</si>
  <si>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</si>
  <si>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</si>
  <si>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</si>
  <si>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</si>
  <si>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</si>
  <si>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</si>
  <si>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</si>
  <si>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</si>
  <si>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</si>
  <si>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</si>
  <si>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</si>
  <si>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</si>
  <si>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</si>
  <si>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</si>
  <si>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</si>
  <si>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</si>
  <si>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</si>
  <si>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</si>
  <si>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</si>
  <si>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</si>
  <si>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</si>
  <si>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</si>
  <si>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</si>
  <si>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</si>
  <si>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</si>
  <si>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</si>
  <si>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</si>
  <si>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</si>
  <si>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</si>
  <si>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</si>
  <si>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</si>
  <si>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</si>
  <si>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</si>
  <si>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</si>
  <si>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</si>
  <si>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</si>
  <si>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</si>
  <si>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</si>
  <si>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</si>
  <si>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</si>
  <si>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</si>
  <si>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</si>
  <si>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</si>
  <si>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</si>
  <si>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</si>
  <si>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</si>
  <si>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</si>
  <si>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</si>
  <si>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</si>
  <si>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</si>
  <si>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</si>
  <si>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</si>
  <si>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</si>
  <si>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</si>
  <si>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</si>
  <si>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</si>
  <si>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</si>
  <si>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</si>
  <si>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</si>
  <si>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</si>
  <si>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</si>
  <si>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</si>
  <si>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</si>
  <si>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</si>
  <si>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</si>
  <si>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</si>
  <si>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</si>
  <si>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</si>
  <si>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</si>
  <si>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</si>
  <si>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</si>
  <si>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</si>
  <si>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</si>
  <si>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</si>
  <si>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</si>
  <si>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</si>
  <si>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</si>
  <si>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</si>
  <si>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</si>
  <si>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</si>
  <si>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</si>
  <si>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</si>
  <si>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</si>
  <si>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</si>
  <si>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</si>
  <si>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</si>
  <si>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</si>
  <si>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</si>
  <si>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</si>
  <si>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</si>
  <si>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</si>
  <si>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</si>
  <si>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</si>
  <si>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</si>
  <si>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</si>
  <si>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</si>
  <si>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</si>
  <si>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</si>
  <si>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</si>
  <si>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</si>
  <si>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</si>
  <si>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</si>
  <si>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</si>
  <si>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</si>
  <si>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</si>
  <si>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</si>
  <si>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</si>
  <si>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</si>
  <si>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</si>
  <si>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</si>
  <si>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</si>
  <si>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</si>
  <si>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</si>
  <si>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</si>
  <si>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</si>
  <si>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</si>
  <si>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</si>
  <si>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</si>
  <si>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</si>
  <si>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</si>
  <si>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</si>
  <si>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</si>
  <si>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</si>
  <si>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</si>
  <si>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</si>
  <si>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</si>
  <si>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</si>
  <si>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</si>
  <si>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</si>
  <si>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</si>
  <si>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</si>
  <si>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</si>
  <si>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</si>
  <si>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</si>
  <si>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</si>
  <si>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</si>
  <si>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</si>
  <si>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</si>
  <si>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</si>
  <si>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</si>
  <si>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</si>
  <si>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</si>
  <si>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</si>
  <si>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</si>
  <si>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</si>
  <si>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</si>
  <si>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</si>
  <si>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</si>
  <si>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</si>
  <si>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</si>
  <si>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</si>
  <si>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</si>
  <si>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</si>
  <si>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</si>
  <si>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</si>
  <si>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</si>
  <si>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</si>
  <si>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</si>
  <si>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</si>
  <si>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</si>
  <si>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</si>
  <si>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</si>
  <si>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</si>
  <si>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</si>
  <si>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</si>
  <si>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</si>
  <si>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</si>
  <si>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</si>
  <si>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</si>
  <si>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</si>
  <si>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</si>
  <si>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</si>
  <si>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</si>
  <si>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</si>
  <si>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</si>
  <si>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</si>
  <si>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</si>
  <si>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</si>
  <si>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</si>
  <si>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</si>
  <si>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</si>
  <si>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</si>
  <si>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</si>
  <si>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</si>
  <si>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</si>
  <si>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</si>
  <si>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</si>
  <si>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</si>
  <si>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</si>
  <si>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</si>
  <si>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</si>
  <si>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</si>
  <si>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</si>
  <si>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</si>
  <si>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</si>
  <si>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</si>
  <si>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</si>
  <si>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</si>
  <si>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</si>
  <si>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</si>
  <si>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</si>
  <si>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</si>
  <si>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</si>
  <si>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</si>
  <si>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</si>
  <si>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</si>
  <si>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</si>
  <si>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</si>
  <si>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</si>
  <si>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</si>
  <si>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</si>
  <si>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</si>
  <si>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</si>
  <si>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</si>
  <si>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</si>
  <si>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</si>
  <si>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</si>
  <si>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</si>
  <si>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</si>
  <si>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</si>
  <si>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</si>
  <si>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</si>
  <si>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</si>
  <si>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</si>
  <si>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</si>
  <si>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</si>
  <si>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</si>
  <si>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</si>
  <si>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</si>
  <si>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</si>
  <si>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</si>
  <si>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</si>
  <si>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</si>
  <si>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</si>
  <si>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</si>
  <si>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</si>
  <si>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</si>
  <si>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</si>
  <si>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</si>
  <si>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</si>
  <si>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</si>
  <si>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</si>
  <si>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</si>
  <si>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</si>
  <si>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</si>
  <si>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</si>
  <si>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</si>
  <si>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</si>
  <si>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</si>
  <si>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</si>
  <si>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</si>
  <si>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</si>
  <si>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</si>
  <si>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</si>
  <si>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</si>
  <si>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</si>
  <si>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</si>
  <si>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</si>
  <si>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</si>
  <si>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</si>
  <si>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</si>
  <si>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</si>
  <si>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</si>
  <si>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</si>
  <si>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</si>
  <si>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</si>
  <si>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</si>
  <si>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</si>
  <si>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</si>
  <si>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</si>
  <si>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</si>
  <si>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</si>
  <si>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</si>
  <si>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</si>
  <si>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</si>
  <si>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</si>
  <si>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</si>
  <si>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</si>
  <si>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</si>
  <si>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</si>
  <si>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</si>
  <si>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</si>
  <si>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</si>
  <si>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</si>
  <si>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</si>
  <si>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</si>
  <si>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</si>
  <si>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</si>
  <si>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</si>
  <si>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</si>
  <si>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</si>
  <si>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</si>
  <si>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</si>
  <si>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</si>
  <si>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</si>
  <si>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</si>
  <si>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</si>
  <si>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</si>
  <si>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</si>
  <si>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</si>
  <si>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</si>
  <si>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</si>
  <si>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</si>
  <si>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</si>
  <si>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</si>
  <si>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</si>
  <si>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</si>
  <si>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</si>
  <si>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</si>
  <si>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</si>
  <si>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</si>
  <si>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</si>
  <si>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</si>
  <si>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</si>
  <si>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</si>
  <si>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</si>
  <si>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</si>
  <si>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</si>
  <si>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</si>
  <si>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</si>
  <si>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</si>
  <si>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</si>
  <si>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</si>
  <si>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</si>
  <si>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</si>
  <si>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</si>
  <si>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</si>
  <si>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</si>
  <si>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</si>
  <si>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</si>
  <si>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</si>
  <si>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</si>
  <si>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</si>
  <si>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</si>
  <si>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</si>
  <si>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</si>
  <si>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</si>
  <si>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</si>
  <si>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</si>
  <si>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</si>
  <si>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</si>
  <si>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</si>
  <si>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</si>
  <si>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</si>
  <si>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</si>
  <si>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</si>
  <si>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</si>
  <si>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</si>
  <si>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</si>
  <si>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</si>
  <si>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</si>
  <si>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</si>
  <si>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</si>
  <si>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</si>
  <si>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</si>
  <si>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</si>
  <si>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</si>
  <si>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</si>
  <si>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</si>
  <si>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</si>
  <si>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</si>
  <si>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</si>
  <si>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</si>
  <si>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</si>
  <si>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</si>
  <si>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</si>
  <si>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</si>
  <si>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</si>
  <si>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</si>
  <si>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</si>
  <si>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</si>
  <si>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</si>
  <si>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</si>
  <si>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</si>
  <si>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</si>
  <si>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</si>
  <si>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</si>
  <si>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</si>
  <si>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</si>
  <si>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</si>
  <si>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</si>
  <si>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</si>
  <si>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</si>
  <si>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</si>
  <si>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</si>
  <si>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</si>
  <si>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</si>
  <si>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</si>
  <si>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</si>
  <si>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</si>
  <si>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</si>
  <si>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</si>
  <si>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</si>
  <si>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</si>
  <si>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</si>
  <si>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</si>
  <si>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</si>
  <si>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</si>
  <si>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</si>
  <si>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</si>
  <si>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</si>
  <si>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</si>
  <si>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кв.27</t>
  </si>
  <si>
    <t>кв.3, 5 пар. чердак</t>
  </si>
  <si>
    <t>кв.24</t>
  </si>
  <si>
    <t>5 пар. чердак, 9 пар.элев.узел</t>
  </si>
  <si>
    <t>5,8,1,11 пар.</t>
  </si>
  <si>
    <t>5,1,11 пар.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</si>
  <si>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</si>
  <si>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Московский пр.д.153</t>
  </si>
  <si>
    <t>кв.3, стоматология, подвал, кв.118,121,124,127,130,пицерия,кв.27,  9 пар. элев.узел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</si>
</sst>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N5104" sqref="N5104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20.55468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6" t="s">
        <v>670</v>
      </c>
      <c r="K2" s="226"/>
      <c r="L2" s="226"/>
      <c r="M2" s="226"/>
      <c r="N2" s="226"/>
    </row>
    <row r="3" spans="1:74" x14ac:dyDescent="0.3">
      <c r="L3" s="201"/>
      <c r="M3" s="202"/>
      <c r="O3" s="203" t="s">
        <v>324</v>
      </c>
      <c r="P3" s="204"/>
      <c r="Q3" s="204"/>
      <c r="R3" s="204"/>
      <c r="S3" s="205"/>
      <c r="T3" s="206" t="s">
        <v>325</v>
      </c>
      <c r="U3" s="206"/>
      <c r="V3" s="206"/>
      <c r="W3" s="206"/>
      <c r="X3" s="206"/>
      <c r="Y3" s="207" t="s">
        <v>326</v>
      </c>
      <c r="Z3" s="207"/>
      <c r="AA3" s="207"/>
      <c r="AB3" s="207"/>
      <c r="AC3" s="208"/>
      <c r="AD3" s="209" t="s">
        <v>327</v>
      </c>
      <c r="AE3" s="210"/>
      <c r="AF3" s="210"/>
      <c r="AG3" s="210"/>
      <c r="AH3" s="211"/>
      <c r="AI3" s="198" t="s">
        <v>328</v>
      </c>
      <c r="AJ3" s="199"/>
      <c r="AK3" s="199"/>
      <c r="AL3" s="199"/>
      <c r="AM3" s="200"/>
      <c r="AN3" s="212" t="s">
        <v>329</v>
      </c>
      <c r="AO3" s="213"/>
      <c r="AP3" s="213"/>
      <c r="AQ3" s="213"/>
      <c r="AR3" s="214"/>
      <c r="AS3" s="218" t="s">
        <v>330</v>
      </c>
      <c r="AT3" s="219"/>
      <c r="AU3" s="219"/>
      <c r="AV3" s="219"/>
      <c r="AW3" s="220"/>
      <c r="AX3" s="212" t="s">
        <v>331</v>
      </c>
      <c r="AY3" s="213"/>
      <c r="AZ3" s="213"/>
      <c r="BA3" s="213"/>
      <c r="BB3" s="221"/>
      <c r="BC3" s="222" t="s">
        <v>332</v>
      </c>
      <c r="BD3" s="223"/>
      <c r="BE3" s="223"/>
      <c r="BF3" s="223"/>
      <c r="BG3" s="224"/>
      <c r="BH3" s="212" t="s">
        <v>333</v>
      </c>
      <c r="BI3" s="213"/>
      <c r="BJ3" s="213"/>
      <c r="BK3" s="213"/>
      <c r="BL3" s="221"/>
      <c r="BM3" s="215" t="s">
        <v>334</v>
      </c>
      <c r="BN3" s="216"/>
      <c r="BO3" s="216"/>
      <c r="BP3" s="216"/>
      <c r="BQ3" s="217"/>
      <c r="BR3" s="212" t="s">
        <v>335</v>
      </c>
      <c r="BS3" s="213"/>
      <c r="BT3" s="213"/>
      <c r="BU3" s="213"/>
      <c r="BV3" s="214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6" t="s">
        <v>530</v>
      </c>
      <c r="AU116" s="197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6" t="s">
        <v>554</v>
      </c>
      <c r="AU117" s="197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6" t="s">
        <v>534</v>
      </c>
      <c r="AU351" s="197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6" t="s">
        <v>555</v>
      </c>
      <c r="AU716" s="197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6" t="s">
        <v>535</v>
      </c>
      <c r="AU780" s="197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8"/>
      <c r="AU874" s="229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8"/>
      <c r="AU913" s="229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6" t="s">
        <v>526</v>
      </c>
      <c r="AU934" s="197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6" t="s">
        <v>536</v>
      </c>
      <c r="AU936" s="197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6" t="s">
        <v>525</v>
      </c>
      <c r="AU2218" s="197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6" t="s">
        <v>528</v>
      </c>
      <c r="AU2221" s="197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6" t="s">
        <v>556</v>
      </c>
      <c r="AU2340" s="197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6" t="s">
        <v>552</v>
      </c>
      <c r="AU2379" s="197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6" t="s">
        <v>526</v>
      </c>
      <c r="AU3118" s="197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6" t="s">
        <v>526</v>
      </c>
      <c r="AU3274" s="197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6" t="s">
        <v>537</v>
      </c>
      <c r="AU3471" s="197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6" t="s">
        <v>538</v>
      </c>
      <c r="AU3510" s="197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6" t="s">
        <v>539</v>
      </c>
      <c r="AU3744" s="197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6" t="s">
        <v>541</v>
      </c>
      <c r="AU3861" s="197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6" t="s">
        <v>540</v>
      </c>
      <c r="AU3978" s="197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6" t="s">
        <v>524</v>
      </c>
      <c r="AU4714" s="197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6" t="s">
        <v>524</v>
      </c>
      <c r="AU4717" s="197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7"/>
      <c r="AZ4878" s="228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193" t="s">
        <v>267</v>
      </c>
      <c r="K5075" s="2" t="s">
        <v>319</v>
      </c>
      <c r="L5075" s="170"/>
      <c r="M5075" s="170"/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193" t="s">
        <v>291</v>
      </c>
      <c r="K5076" s="2" t="s">
        <v>320</v>
      </c>
      <c r="L5076" s="170"/>
      <c r="M5076" s="170"/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193" t="s">
        <v>337</v>
      </c>
      <c r="K5077" s="2" t="s">
        <v>320</v>
      </c>
      <c r="L5077" s="170"/>
      <c r="M5077" s="170"/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194" t="s">
        <v>338</v>
      </c>
      <c r="K5078" s="8" t="s">
        <v>319</v>
      </c>
      <c r="L5078" s="170"/>
      <c r="M5078" s="170"/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t="28.8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194" t="s">
        <v>339</v>
      </c>
      <c r="K5079" s="8" t="s">
        <v>340</v>
      </c>
      <c r="L5079" s="170"/>
      <c r="M5079" s="170"/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t="28.8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194" t="s">
        <v>341</v>
      </c>
      <c r="K5080" s="8" t="s">
        <v>319</v>
      </c>
      <c r="L5080" s="170"/>
      <c r="M5080" s="170"/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t="28.8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194" t="s">
        <v>342</v>
      </c>
      <c r="K5081" s="8" t="s">
        <v>321</v>
      </c>
      <c r="L5081" s="170"/>
      <c r="M5081" s="170"/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t="28.8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194" t="s">
        <v>343</v>
      </c>
      <c r="K5082" s="8" t="s">
        <v>321</v>
      </c>
      <c r="L5082" s="170"/>
      <c r="M5082" s="170"/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194" t="s">
        <v>344</v>
      </c>
      <c r="K5083" s="8" t="s">
        <v>340</v>
      </c>
      <c r="L5083" s="170"/>
      <c r="M5083" s="170"/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194" t="s">
        <v>345</v>
      </c>
      <c r="K5084" s="8" t="s">
        <v>319</v>
      </c>
      <c r="L5084" s="170"/>
      <c r="M5084" s="170"/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193" t="s">
        <v>352</v>
      </c>
      <c r="K5085" s="2" t="s">
        <v>319</v>
      </c>
      <c r="L5085" s="170"/>
      <c r="M5085" s="170"/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t="28.8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193" t="s">
        <v>353</v>
      </c>
      <c r="K5086" s="2" t="s">
        <v>322</v>
      </c>
      <c r="L5086" s="170"/>
      <c r="M5086" s="170"/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193" t="s">
        <v>346</v>
      </c>
      <c r="K5087" s="2" t="s">
        <v>319</v>
      </c>
      <c r="L5087" s="170"/>
      <c r="M5087" s="170"/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193" t="s">
        <v>268</v>
      </c>
      <c r="K5088" s="2" t="s">
        <v>319</v>
      </c>
      <c r="L5088" s="170"/>
      <c r="M5088" s="170"/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t="28.8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193" t="s">
        <v>292</v>
      </c>
      <c r="K5089" s="2" t="s">
        <v>319</v>
      </c>
      <c r="L5089" s="170"/>
      <c r="M5089" s="170"/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t="28.8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193" t="s">
        <v>293</v>
      </c>
      <c r="K5090" s="2" t="s">
        <v>319</v>
      </c>
      <c r="L5090" s="172"/>
      <c r="M5090" s="170"/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193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193" t="s">
        <v>270</v>
      </c>
      <c r="K5092" s="2" t="s">
        <v>321</v>
      </c>
      <c r="L5092" s="170"/>
      <c r="M5092" s="170"/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193" t="s">
        <v>271</v>
      </c>
      <c r="K5093" s="2" t="s">
        <v>322</v>
      </c>
      <c r="L5093" s="170"/>
      <c r="M5093" s="170"/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193" t="s">
        <v>294</v>
      </c>
      <c r="K5094" s="2" t="s">
        <v>321</v>
      </c>
      <c r="L5094" s="170"/>
      <c r="M5094" s="170"/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t="28.8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193" t="s">
        <v>347</v>
      </c>
      <c r="K5095" s="2" t="s">
        <v>321</v>
      </c>
      <c r="L5095" s="170"/>
      <c r="M5095" s="170"/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193" t="s">
        <v>295</v>
      </c>
      <c r="K5096" s="2" t="s">
        <v>321</v>
      </c>
      <c r="L5096" s="170"/>
      <c r="M5096" s="170"/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t="28.8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193" t="s">
        <v>299</v>
      </c>
      <c r="K5097" s="2" t="s">
        <v>319</v>
      </c>
      <c r="L5097" s="170"/>
      <c r="M5097" s="170"/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193" t="s">
        <v>348</v>
      </c>
      <c r="K5098" s="2" t="s">
        <v>321</v>
      </c>
      <c r="L5098" s="170"/>
      <c r="M5098" s="170"/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t="28.8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193" t="s">
        <v>296</v>
      </c>
      <c r="K5099" s="2" t="s">
        <v>322</v>
      </c>
      <c r="L5099" s="170"/>
      <c r="M5099" s="170"/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t="28.8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193" t="s">
        <v>297</v>
      </c>
      <c r="K5100" s="2" t="s">
        <v>319</v>
      </c>
      <c r="L5100" s="170"/>
      <c r="M5100" s="170"/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194" t="s">
        <v>349</v>
      </c>
      <c r="K5101" s="8" t="s">
        <v>321</v>
      </c>
      <c r="L5101" s="170"/>
      <c r="M5101" s="170"/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193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 t="s">
        <v>663</v>
      </c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t="72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193" t="s">
        <v>273</v>
      </c>
      <c r="K5103" s="2" t="s">
        <v>322</v>
      </c>
      <c r="L5103" s="172">
        <f t="shared" si="173"/>
        <v>5.6999999999999995E-2</v>
      </c>
      <c r="M5103" s="170">
        <f t="shared" si="174"/>
        <v>129.26900000000001</v>
      </c>
      <c r="N5103" s="195" t="s">
        <v>671</v>
      </c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193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 t="s">
        <v>664</v>
      </c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193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 t="s">
        <v>665</v>
      </c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193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t="28.8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193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95" t="s">
        <v>666</v>
      </c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193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 t="s">
        <v>667</v>
      </c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t="28.8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193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 t="s">
        <v>427</v>
      </c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193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 t="s">
        <v>668</v>
      </c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193" t="s">
        <v>280</v>
      </c>
      <c r="K5111" s="2" t="s">
        <v>320</v>
      </c>
      <c r="L5111" s="170"/>
      <c r="M5111" s="172"/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193" t="s">
        <v>281</v>
      </c>
      <c r="K5112" s="2" t="s">
        <v>320</v>
      </c>
      <c r="L5112" s="170"/>
      <c r="M5112" s="170"/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90" t="s">
        <v>314</v>
      </c>
      <c r="K5113" s="190"/>
      <c r="L5113" s="191"/>
      <c r="M5113" s="192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6" t="s">
        <v>521</v>
      </c>
      <c r="AU5167" s="197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6" t="s">
        <v>542</v>
      </c>
      <c r="AU5187" s="197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6" t="s">
        <v>543</v>
      </c>
      <c r="AU5226" s="197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6" t="s">
        <v>544</v>
      </c>
      <c r="AU5460" s="197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6" t="s">
        <v>526</v>
      </c>
      <c r="AU5731" s="197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6" t="s">
        <v>545</v>
      </c>
      <c r="AU6162" s="197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6" t="s">
        <v>546</v>
      </c>
      <c r="AU6435" s="197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6" t="s">
        <v>547</v>
      </c>
      <c r="AU6513" s="197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6" t="s">
        <v>374</v>
      </c>
      <c r="AU6516" s="197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6" t="s">
        <v>548</v>
      </c>
      <c r="AU6630" s="197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6" t="s">
        <v>549</v>
      </c>
      <c r="AU6708" s="197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6" t="s">
        <v>550</v>
      </c>
      <c r="AU6747" s="197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6" t="s">
        <v>551</v>
      </c>
      <c r="AU6786" s="197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6" t="s">
        <v>493</v>
      </c>
      <c r="AU6789" s="197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6" t="s">
        <v>559</v>
      </c>
      <c r="AU6981" s="197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3</v>
      </c>
      <c r="M7198" s="166">
        <f t="shared" si="256"/>
        <v>6.0650000000000004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3</v>
      </c>
      <c r="AR7198" s="166">
        <f t="shared" si="263"/>
        <v>6.0650000000000004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4.0000000000000001E-3</v>
      </c>
      <c r="M7209" s="166">
        <f t="shared" si="256"/>
        <v>9.7089999999999996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4.0000000000000001E-3</v>
      </c>
      <c r="BV7209" s="166">
        <f t="shared" si="269"/>
        <v>9.7089999999999996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5.6999999999999995E-2</v>
      </c>
      <c r="M7210" s="166">
        <f t="shared" si="256"/>
        <v>129.26900000000001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5.0000000000000001E-4</v>
      </c>
      <c r="AH7210" s="166">
        <f t="shared" si="261"/>
        <v>0.86599999999999999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8.0000000000000002E-3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18.510999999999999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5.0000000000000001E-4</v>
      </c>
      <c r="BB7210" s="166">
        <f t="shared" si="265"/>
        <v>1.242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4.3999999999999997E-2</v>
      </c>
      <c r="BQ7210" s="166">
        <f t="shared" si="268"/>
        <v>98.914000000000001</v>
      </c>
      <c r="BR7210" s="29"/>
      <c r="BS7210" s="29"/>
      <c r="BT7210" s="29"/>
      <c r="BU7210" s="167">
        <f t="shared" si="269"/>
        <v>4.0000000000000001E-3</v>
      </c>
      <c r="BV7210" s="166">
        <f t="shared" si="269"/>
        <v>9.7360000000000007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1.5E-3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1.7050000000000001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1E-3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0.52100000000000002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5.0000000000000001E-4</v>
      </c>
      <c r="AR7211" s="166">
        <f t="shared" si="276"/>
        <v>1.1839999999999999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3.5000000000000001E-3</v>
      </c>
      <c r="M7212" s="166">
        <f t="shared" si="256"/>
        <v>5.8090000000000002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3.5000000000000001E-3</v>
      </c>
      <c r="BQ7212" s="166">
        <f t="shared" si="268"/>
        <v>5.8090000000000002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3</v>
      </c>
      <c r="M7214" s="166">
        <f t="shared" si="256"/>
        <v>7.2880000000000003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2</v>
      </c>
      <c r="AR7214" s="166">
        <f t="shared" si="276"/>
        <v>2.9279999999999999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1</v>
      </c>
      <c r="BB7214" s="166">
        <f t="shared" si="265"/>
        <v>4.3600000000000003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0.4</v>
      </c>
      <c r="M7215" s="166">
        <f t="shared" si="256"/>
        <v>191.571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0.24</v>
      </c>
      <c r="AR7215" s="166">
        <f t="shared" si="276"/>
        <v>114.782</v>
      </c>
      <c r="AS7215" s="29"/>
      <c r="AT7215" s="29"/>
      <c r="AU7215" s="29"/>
      <c r="AV7215" s="166">
        <f t="shared" si="264"/>
        <v>0.16</v>
      </c>
      <c r="AW7215" s="166">
        <f t="shared" si="264"/>
        <v>76.789000000000001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6</v>
      </c>
      <c r="M7216" s="166">
        <f t="shared" si="256"/>
        <v>4.21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6</v>
      </c>
      <c r="AC7216" s="166">
        <f t="shared" si="260"/>
        <v>4.21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15</v>
      </c>
      <c r="M7217" s="166">
        <f t="shared" si="256"/>
        <v>111.75399999999999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4</v>
      </c>
      <c r="AR7217" s="166">
        <f t="shared" si="276"/>
        <v>36.796999999999997</v>
      </c>
      <c r="AS7217" s="29"/>
      <c r="AT7217" s="29"/>
      <c r="AU7217" s="29"/>
      <c r="AV7217" s="166">
        <f t="shared" si="264"/>
        <v>11</v>
      </c>
      <c r="AW7217" s="166">
        <f t="shared" si="264"/>
        <v>74.956999999999994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0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0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467.38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4.7309999999999999</v>
      </c>
      <c r="AD7220" s="166"/>
      <c r="AE7220" s="166"/>
      <c r="AF7220" s="166"/>
      <c r="AG7220" s="166"/>
      <c r="AH7220" s="166">
        <f t="shared" si="282"/>
        <v>0.86599999999999999</v>
      </c>
      <c r="AI7220" s="29"/>
      <c r="AJ7220" s="29"/>
      <c r="AK7220" s="29"/>
      <c r="AL7220" s="166">
        <f t="shared" si="262"/>
        <v>0</v>
      </c>
      <c r="AM7220" s="166">
        <f>SUM(AM7181:AM7219)</f>
        <v>18.510999999999999</v>
      </c>
      <c r="AN7220" s="29"/>
      <c r="AO7220" s="29"/>
      <c r="AP7220" s="29"/>
      <c r="AQ7220" s="166">
        <f t="shared" si="263"/>
        <v>0</v>
      </c>
      <c r="AR7220" s="166">
        <f>SUM(AR7181:AR7219)</f>
        <v>161.756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151.74599999999998</v>
      </c>
      <c r="AX7220" s="29"/>
      <c r="AY7220" s="29"/>
      <c r="AZ7220" s="29"/>
      <c r="BA7220" s="29"/>
      <c r="BB7220" s="166">
        <f>SUM(BB7181:BB7219)</f>
        <v>5.6020000000000003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0</v>
      </c>
      <c r="BM7220" s="29"/>
      <c r="BN7220" s="29"/>
      <c r="BO7220" s="29"/>
      <c r="BP7220" s="29"/>
      <c r="BQ7220" s="166">
        <f>SUM(BQ7181:BQ7219)</f>
        <v>104.723</v>
      </c>
      <c r="BR7220" s="29"/>
      <c r="BS7220" s="29"/>
      <c r="BT7220" s="29"/>
      <c r="BU7220" s="29"/>
      <c r="BV7220" s="166">
        <f>SUM(BV7181:BV7219)</f>
        <v>415.99700000000001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5" t="s">
        <v>669</v>
      </c>
      <c r="K7222" s="225"/>
      <c r="L7222" s="225"/>
      <c r="M7222" s="225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8cR2qjc5HJaXpvXrBnX1QdJ0dAKrdUujM+FdToJ5Oauiwz8NwV84O8v/UocrcWDIWrycEV1Z7EmawtlH0QI80A==" saltValue="i3orNF7N50WR0+XohbsE6Q==" spinCount="100000" sheet="1" objects="1" scenarios="1"/>
  <autoFilter ref="A4:BV7207" xr:uid="{00000000-0009-0000-0000-000000000000}">
    <filterColumn colId="3">
      <filters>
        <filter val="Московский пр."/>
      </filters>
    </filterColumn>
    <filterColumn colId="4">
      <filters>
        <filter val="153"/>
      </filters>
    </filterColumn>
  </autoFilter>
  <mergeCells count="53">
    <mergeCell ref="J7222:M7222"/>
    <mergeCell ref="J2:N2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AT4714:AU4714"/>
    <mergeCell ref="AT4717:AU4717"/>
    <mergeCell ref="AT5167:AU5167"/>
    <mergeCell ref="AT5187:AU5187"/>
    <mergeCell ref="AT5226:AU5226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2024-02-05T11:11:04Z</dcterms:modified>
</cp:coreProperties>
</file>