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3A0C675D-9CB5-4F42-8C5B-878B1B92A9B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98" i="2"/>
  <c r="M5300" i="2"/>
  <c r="M5306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98" i="2"/>
  <c r="L5300" i="2"/>
  <c r="L5306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L7211" i="2" l="1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<sst xmlns="http://schemas.openxmlformats.org/spreadsheetml/2006/main" count="61736" uniqueCount="667">
  <si>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</si>
  <si>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</si>
  <si>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</si>
  <si>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</si>
  <si>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</si>
  <si>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</si>
  <si>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</si>
  <si>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</si>
  <si>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</si>
  <si>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</si>
  <si>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</si>
  <si>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</si>
  <si>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</si>
  <si>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</si>
  <si>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</si>
  <si>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</si>
  <si>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</si>
  <si>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</si>
  <si>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</si>
  <si>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</si>
  <si>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</si>
  <si>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</si>
  <si>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</si>
  <si>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</si>
  <si>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</si>
  <si>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</si>
  <si>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</si>
  <si>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</si>
  <si>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</si>
  <si>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</si>
  <si>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</si>
  <si>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</si>
  <si>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</si>
  <si>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</si>
  <si>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</si>
  <si>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</si>
  <si>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</si>
  <si>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</si>
  <si>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</si>
  <si>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</si>
  <si>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</si>
  <si>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</si>
  <si>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</si>
  <si>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</si>
  <si>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</si>
  <si>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</si>
  <si>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</si>
  <si>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</si>
  <si>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</si>
  <si>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</si>
  <si>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</si>
  <si>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</si>
  <si>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</si>
  <si>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</si>
  <si>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</si>
  <si>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</si>
  <si>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</si>
  <si>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</si>
  <si>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</si>
  <si>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</si>
  <si>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</si>
  <si>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</si>
  <si>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</si>
  <si>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</si>
  <si>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</si>
  <si>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</si>
  <si>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</si>
  <si>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</si>
  <si>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</si>
  <si>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</si>
  <si>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</si>
  <si>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</si>
  <si>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</si>
  <si>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</si>
  <si>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</si>
  <si>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</si>
  <si>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</si>
  <si>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</si>
  <si>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</si>
  <si>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</si>
  <si>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</si>
  <si>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</si>
  <si>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</si>
  <si>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</si>
  <si>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</si>
  <si>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</si>
  <si>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</si>
  <si>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</si>
  <si>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</si>
  <si>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</si>
  <si>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</si>
  <si>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</si>
  <si>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</si>
  <si>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</si>
  <si>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</si>
  <si>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</si>
  <si>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</si>
  <si>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</si>
  <si>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</si>
  <si>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</si>
  <si>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</si>
  <si>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</si>
  <si>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</si>
  <si>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</si>
  <si>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</si>
  <si>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</si>
  <si>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</si>
  <si>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</si>
  <si>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</si>
  <si>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</si>
  <si>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</si>
  <si>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</si>
  <si>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</si>
  <si>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</si>
  <si>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</si>
  <si>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</si>
  <si>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</si>
  <si>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</si>
  <si>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</si>
  <si>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</si>
  <si>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</si>
  <si>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</si>
  <si>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</si>
  <si>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</si>
  <si>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</si>
  <si>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</si>
  <si>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</si>
  <si>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</si>
  <si>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</si>
  <si>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</si>
  <si>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</si>
  <si>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</si>
  <si>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</si>
  <si>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</si>
  <si>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</si>
  <si>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</si>
  <si>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</si>
  <si>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</si>
  <si>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</si>
  <si>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</si>
  <si>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</si>
  <si>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</si>
  <si>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</si>
  <si>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</si>
  <si>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</si>
  <si>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</si>
  <si>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</si>
  <si>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</si>
  <si>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</si>
  <si>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</si>
  <si>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</si>
  <si>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</si>
  <si>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</si>
  <si>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</si>
  <si>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</si>
  <si>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</si>
  <si>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</si>
  <si>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</si>
  <si>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</si>
  <si>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</si>
  <si>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</si>
  <si>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</si>
  <si>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</si>
  <si>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</si>
  <si>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</si>
  <si>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</si>
  <si>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</si>
  <si>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</si>
  <si>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</si>
  <si>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</si>
  <si>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</si>
  <si>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</si>
  <si>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</si>
  <si>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</si>
  <si>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</si>
  <si>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</si>
  <si>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</si>
  <si>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</si>
  <si>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</si>
  <si>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</si>
  <si>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</si>
  <si>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</si>
  <si>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</si>
  <si>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</si>
  <si>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</si>
  <si>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</si>
  <si>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</si>
  <si>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</si>
  <si>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</si>
  <si>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</si>
  <si>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</si>
  <si>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</si>
  <si>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</si>
  <si>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</si>
  <si>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</si>
  <si>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</si>
  <si>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</si>
  <si>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</si>
  <si>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</si>
  <si>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</si>
  <si>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</si>
  <si>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</si>
  <si>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</si>
  <si>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</si>
  <si>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</si>
  <si>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</si>
  <si>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</si>
  <si>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</si>
  <si>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</si>
  <si>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</si>
  <si>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</si>
  <si>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</si>
  <si>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</si>
  <si>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</si>
  <si>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</si>
  <si>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</si>
  <si>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</si>
  <si>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</si>
  <si>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</si>
  <si>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</si>
  <si>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</si>
  <si>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</si>
  <si>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</si>
  <si>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</si>
  <si>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</si>
  <si>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</si>
  <si>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</si>
  <si>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</si>
  <si>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</si>
  <si>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</si>
  <si>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</si>
  <si>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</si>
  <si>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</si>
  <si>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</si>
  <si>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</si>
  <si>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</si>
  <si>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</si>
  <si>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</si>
  <si>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</si>
  <si>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</si>
  <si>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</si>
  <si>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</si>
  <si>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</si>
  <si>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</si>
  <si>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</si>
  <si>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</si>
  <si>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</si>
  <si>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</si>
  <si>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</si>
  <si>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</si>
  <si>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</si>
  <si>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</si>
  <si>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</si>
  <si>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</si>
  <si>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</si>
  <si>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</si>
  <si>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</si>
  <si>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</si>
  <si>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</si>
  <si>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</si>
  <si>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</si>
  <si>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</si>
  <si>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</si>
  <si>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</si>
  <si>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</si>
  <si>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</si>
  <si>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</si>
  <si>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</si>
  <si>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</si>
  <si>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</si>
  <si>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</si>
  <si>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</si>
  <si>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</si>
  <si>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</si>
  <si>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</si>
  <si>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</si>
  <si>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</si>
  <si>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</si>
  <si>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</si>
  <si>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</si>
  <si>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</si>
  <si>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</si>
  <si>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</si>
  <si>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</si>
  <si>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</si>
  <si>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</si>
  <si>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</si>
  <si>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</si>
  <si>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</si>
  <si>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</si>
  <si>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</si>
  <si>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</si>
  <si>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</si>
  <si>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</si>
  <si>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</si>
  <si>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</si>
  <si>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</si>
  <si>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</si>
  <si>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</si>
  <si>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</si>
  <si>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</si>
  <si>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</si>
  <si>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</si>
  <si>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</si>
  <si>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</si>
  <si>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</si>
  <si>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</si>
  <si>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</si>
  <si>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</si>
  <si>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</si>
  <si>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</si>
  <si>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</si>
  <si>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</si>
  <si>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</si>
  <si>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</si>
  <si>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</si>
  <si>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</si>
  <si>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</si>
  <si>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</si>
  <si>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</si>
  <si>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</si>
  <si>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</si>
  <si>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</si>
  <si>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</si>
  <si>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</si>
  <si>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</si>
  <si>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</si>
  <si>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</si>
  <si>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</si>
  <si>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</si>
  <si>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</si>
  <si>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</si>
  <si>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</si>
  <si>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</si>
  <si>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</si>
  <si>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</si>
  <si>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</si>
  <si>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</si>
  <si>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</si>
  <si>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</si>
  <si>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</si>
  <si>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</si>
  <si>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</si>
  <si>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</si>
  <si>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</si>
  <si>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</si>
  <si>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</si>
  <si>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</si>
  <si>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</si>
  <si>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</si>
  <si>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</si>
  <si>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</si>
  <si>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</si>
  <si>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</si>
  <si>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</si>
  <si>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</si>
  <si>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</si>
  <si>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</si>
  <si>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</si>
  <si>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</si>
  <si>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</si>
  <si>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</si>
  <si>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</si>
  <si>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</si>
  <si>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</si>
  <si>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</si>
  <si>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</si>
  <si>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</si>
  <si>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</si>
  <si>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</si>
  <si>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</si>
  <si>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</si>
  <si>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</si>
  <si>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</si>
  <si>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</si>
  <si>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</si>
  <si>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</si>
  <si>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</si>
  <si>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</si>
  <si>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</si>
  <si>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</si>
  <si>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</si>
  <si>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</si>
  <si>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</si>
  <si>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</si>
  <si>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</si>
  <si>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</si>
  <si>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</si>
  <si>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</si>
  <si>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</si>
  <si>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</si>
  <si>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</si>
  <si>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</si>
  <si>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</si>
  <si>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</si>
  <si>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</si>
  <si>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</si>
  <si>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</si>
  <si>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</si>
  <si>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</si>
  <si>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</si>
  <si>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</si>
  <si>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</si>
  <si>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</si>
  <si>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</si>
  <si>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</si>
  <si>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</si>
  <si>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</si>
  <si>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</si>
  <si>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</si>
  <si>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</si>
  <si>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</si>
  <si>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</si>
  <si>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</si>
  <si>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</si>
  <si>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</si>
  <si>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</si>
  <si>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</si>
  <si>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</si>
  <si>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</si>
  <si>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</si>
  <si>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</si>
  <si>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</si>
  <si>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</si>
  <si>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</si>
  <si>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</si>
  <si>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</si>
  <si>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</si>
  <si>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</si>
  <si>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</si>
  <si>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</si>
  <si>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</si>
  <si>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</si>
  <si>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</si>
  <si>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</si>
  <si>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</si>
  <si>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</si>
  <si>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</si>
  <si>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</si>
  <si>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</si>
  <si>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</si>
  <si>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</si>
  <si>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</si>
  <si>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</si>
  <si>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</si>
  <si>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</si>
  <si>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</si>
  <si>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</si>
  <si>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</si>
  <si>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</si>
  <si>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</si>
  <si>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</si>
  <si>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</si>
  <si>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</si>
  <si>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</si>
  <si>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</si>
  <si>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</si>
  <si>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</si>
  <si>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</si>
  <si>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</si>
  <si>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</si>
  <si>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</si>
  <si>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</si>
  <si>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</si>
  <si>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</si>
  <si>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</si>
  <si>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</si>
  <si>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</si>
  <si>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</si>
  <si>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</si>
  <si>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</si>
  <si>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</si>
  <si>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</si>
  <si>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</si>
  <si>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</si>
  <si>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</si>
  <si>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</si>
  <si>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</si>
  <si>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</si>
  <si>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</si>
  <si>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</si>
  <si>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</si>
  <si>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</si>
  <si>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</si>
  <si>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</si>
  <si>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</si>
  <si>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</si>
  <si>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</si>
  <si>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</si>
  <si>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</si>
  <si>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</si>
  <si>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</si>
  <si>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</si>
  <si>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</si>
  <si>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</si>
  <si>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</si>
  <si>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</si>
  <si>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</si>
  <si>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</si>
  <si>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</si>
  <si>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</si>
  <si>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</si>
  <si>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</si>
  <si>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</si>
  <si>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</si>
  <si>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</si>
  <si>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</si>
  <si>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</si>
  <si>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</si>
  <si>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</si>
  <si>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</si>
  <si>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</si>
  <si>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</si>
  <si>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</si>
  <si>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</si>
  <si>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</si>
  <si>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</si>
  <si>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</si>
  <si>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</si>
  <si>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</si>
  <si>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</si>
  <si>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</si>
  <si>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</si>
  <si>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</si>
  <si>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</si>
  <si>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</si>
  <si>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</si>
  <si>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</si>
  <si>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</si>
  <si>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</si>
  <si>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</si>
  <si>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</si>
  <si>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</si>
  <si>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</si>
  <si>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</si>
  <si>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</si>
  <si>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</si>
  <si>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</si>
  <si>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</si>
  <si>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</si>
  <si>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</si>
  <si>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</si>
  <si>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</si>
  <si>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</si>
  <si>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</si>
  <si>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</si>
  <si>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</si>
  <si>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</si>
  <si>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</si>
  <si>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</si>
  <si>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</si>
  <si>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</si>
  <si>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</si>
  <si>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</si>
  <si>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</si>
  <si>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</si>
  <si>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</si>
  <si>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</si>
  <si>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</si>
  <si>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</si>
  <si>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</si>
  <si>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</si>
  <si>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</si>
  <si>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</si>
  <si>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</si>
  <si>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</si>
  <si>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</si>
  <si>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</si>
  <si>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</si>
  <si>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</si>
  <si>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</si>
  <si>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</si>
  <si>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</si>
  <si>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</si>
  <si>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</si>
  <si>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</si>
  <si>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</si>
  <si>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</si>
  <si>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</si>
  <si>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</si>
  <si>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</si>
  <si>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</si>
  <si>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</si>
  <si>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</si>
  <si>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</si>
  <si>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</si>
  <si>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</si>
  <si>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</si>
  <si>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</si>
  <si>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</si>
  <si>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</si>
  <si>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</si>
  <si>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</si>
  <si>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</si>
  <si>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</si>
  <si>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</si>
  <si>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</si>
  <si>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</si>
  <si>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</si>
  <si>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</si>
  <si>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</si>
  <si>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</si>
  <si>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</si>
  <si>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</si>
  <si>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</si>
  <si>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</si>
  <si>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</si>
  <si>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</si>
  <si>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</si>
  <si>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</si>
  <si>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</si>
  <si>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</si>
  <si>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</si>
  <si>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</si>
  <si>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</si>
  <si>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</si>
  <si>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</si>
  <si>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</si>
  <si>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</si>
  <si>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</si>
  <si>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</si>
  <si>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</si>
  <si>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</si>
  <si>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</si>
  <si>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</si>
  <si>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</si>
  <si>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</si>
  <si>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</si>
  <si>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</si>
  <si>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</si>
  <si>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</si>
  <si>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</si>
  <si>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</si>
  <si>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</si>
  <si>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</si>
  <si>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</si>
  <si>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</si>
  <si>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</si>
  <si>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</si>
  <si>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</si>
  <si>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</si>
  <si>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</si>
  <si>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</si>
  <si>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</si>
  <si>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</si>
  <si>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</si>
  <si>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</si>
  <si>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</si>
  <si>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</si>
  <si>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</si>
  <si>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</si>
  <si>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</si>
  <si>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</si>
  <si>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</si>
  <si>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</si>
  <si>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</si>
  <si>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</si>
  <si>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</si>
  <si>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</si>
  <si>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</si>
  <si>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</si>
  <si>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</si>
  <si>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</si>
  <si>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кв.4,6,8</t>
  </si>
  <si>
    <t>кв.8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</si>
  <si>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</si>
  <si>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Московский пр.д.190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</si>
</sst>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wrapText="1"/>
    </xf>
    <xf numFmtId="2" fontId="0" fillId="0" borderId="2" xfId="0" applyNumberFormat="1" applyBorder="1" applyAlignment="1">
      <alignment wrapText="1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N5298" sqref="N5298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3.10937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5" t="s">
        <v>666</v>
      </c>
      <c r="K2" s="225"/>
      <c r="L2" s="225"/>
      <c r="M2" s="225"/>
      <c r="N2" s="225"/>
    </row>
    <row r="3" spans="1:74" x14ac:dyDescent="0.3">
      <c r="L3" s="200"/>
      <c r="M3" s="201"/>
      <c r="O3" s="202" t="s">
        <v>324</v>
      </c>
      <c r="P3" s="203"/>
      <c r="Q3" s="203"/>
      <c r="R3" s="203"/>
      <c r="S3" s="204"/>
      <c r="T3" s="205" t="s">
        <v>325</v>
      </c>
      <c r="U3" s="205"/>
      <c r="V3" s="205"/>
      <c r="W3" s="205"/>
      <c r="X3" s="205"/>
      <c r="Y3" s="206" t="s">
        <v>326</v>
      </c>
      <c r="Z3" s="206"/>
      <c r="AA3" s="206"/>
      <c r="AB3" s="206"/>
      <c r="AC3" s="207"/>
      <c r="AD3" s="208" t="s">
        <v>327</v>
      </c>
      <c r="AE3" s="209"/>
      <c r="AF3" s="209"/>
      <c r="AG3" s="209"/>
      <c r="AH3" s="210"/>
      <c r="AI3" s="197" t="s">
        <v>328</v>
      </c>
      <c r="AJ3" s="198"/>
      <c r="AK3" s="198"/>
      <c r="AL3" s="198"/>
      <c r="AM3" s="199"/>
      <c r="AN3" s="211" t="s">
        <v>329</v>
      </c>
      <c r="AO3" s="212"/>
      <c r="AP3" s="212"/>
      <c r="AQ3" s="212"/>
      <c r="AR3" s="213"/>
      <c r="AS3" s="217" t="s">
        <v>330</v>
      </c>
      <c r="AT3" s="218"/>
      <c r="AU3" s="218"/>
      <c r="AV3" s="218"/>
      <c r="AW3" s="219"/>
      <c r="AX3" s="211" t="s">
        <v>331</v>
      </c>
      <c r="AY3" s="212"/>
      <c r="AZ3" s="212"/>
      <c r="BA3" s="212"/>
      <c r="BB3" s="220"/>
      <c r="BC3" s="221" t="s">
        <v>332</v>
      </c>
      <c r="BD3" s="222"/>
      <c r="BE3" s="222"/>
      <c r="BF3" s="222"/>
      <c r="BG3" s="223"/>
      <c r="BH3" s="211" t="s">
        <v>333</v>
      </c>
      <c r="BI3" s="212"/>
      <c r="BJ3" s="212"/>
      <c r="BK3" s="212"/>
      <c r="BL3" s="220"/>
      <c r="BM3" s="214" t="s">
        <v>334</v>
      </c>
      <c r="BN3" s="215"/>
      <c r="BO3" s="215"/>
      <c r="BP3" s="215"/>
      <c r="BQ3" s="216"/>
      <c r="BR3" s="211" t="s">
        <v>335</v>
      </c>
      <c r="BS3" s="212"/>
      <c r="BT3" s="212"/>
      <c r="BU3" s="212"/>
      <c r="BV3" s="213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5" t="s">
        <v>530</v>
      </c>
      <c r="AU116" s="196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5" t="s">
        <v>554</v>
      </c>
      <c r="AU117" s="196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5" t="s">
        <v>534</v>
      </c>
      <c r="AU351" s="196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5" t="s">
        <v>555</v>
      </c>
      <c r="AU716" s="196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5" t="s">
        <v>535</v>
      </c>
      <c r="AU780" s="196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17"/>
      <c r="AU874" s="22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17"/>
      <c r="AU913" s="22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5" t="s">
        <v>526</v>
      </c>
      <c r="AU934" s="196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5" t="s">
        <v>536</v>
      </c>
      <c r="AU936" s="196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5" t="s">
        <v>525</v>
      </c>
      <c r="AU2218" s="196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5" t="s">
        <v>528</v>
      </c>
      <c r="AU2221" s="196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5" t="s">
        <v>556</v>
      </c>
      <c r="AU2340" s="196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5" t="s">
        <v>552</v>
      </c>
      <c r="AU2379" s="196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5" t="s">
        <v>526</v>
      </c>
      <c r="AU3118" s="196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5" t="s">
        <v>526</v>
      </c>
      <c r="AU3274" s="196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5" t="s">
        <v>537</v>
      </c>
      <c r="AU3471" s="196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5" t="s">
        <v>538</v>
      </c>
      <c r="AU3510" s="196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5" t="s">
        <v>539</v>
      </c>
      <c r="AU3744" s="196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5" t="s">
        <v>541</v>
      </c>
      <c r="AU3861" s="196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5" t="s">
        <v>540</v>
      </c>
      <c r="AU3978" s="196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5" t="s">
        <v>524</v>
      </c>
      <c r="AU4714" s="196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5" t="s">
        <v>524</v>
      </c>
      <c r="AU4717" s="196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26"/>
      <c r="AZ4878" s="22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5" t="s">
        <v>521</v>
      </c>
      <c r="AU5167" s="196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5" t="s">
        <v>542</v>
      </c>
      <c r="AU5187" s="196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5" t="s">
        <v>543</v>
      </c>
      <c r="AU5226" s="196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193" t="s">
        <v>267</v>
      </c>
      <c r="K5270" s="2" t="s">
        <v>319</v>
      </c>
      <c r="L5270" s="170"/>
      <c r="M5270" s="170"/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193" t="s">
        <v>291</v>
      </c>
      <c r="K5271" s="2" t="s">
        <v>320</v>
      </c>
      <c r="L5271" s="170"/>
      <c r="M5271" s="170"/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193" t="s">
        <v>337</v>
      </c>
      <c r="K5272" s="2" t="s">
        <v>320</v>
      </c>
      <c r="L5272" s="170"/>
      <c r="M5272" s="170"/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194" t="s">
        <v>338</v>
      </c>
      <c r="K5273" s="8" t="s">
        <v>319</v>
      </c>
      <c r="L5273" s="170"/>
      <c r="M5273" s="170"/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t="28.8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194" t="s">
        <v>339</v>
      </c>
      <c r="K5274" s="8" t="s">
        <v>340</v>
      </c>
      <c r="L5274" s="170"/>
      <c r="M5274" s="170"/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t="28.8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194" t="s">
        <v>341</v>
      </c>
      <c r="K5275" s="8" t="s">
        <v>319</v>
      </c>
      <c r="L5275" s="170"/>
      <c r="M5275" s="170"/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t="28.8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194" t="s">
        <v>342</v>
      </c>
      <c r="K5276" s="8" t="s">
        <v>321</v>
      </c>
      <c r="L5276" s="170"/>
      <c r="M5276" s="170"/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t="28.8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194" t="s">
        <v>343</v>
      </c>
      <c r="K5277" s="8" t="s">
        <v>321</v>
      </c>
      <c r="L5277" s="170"/>
      <c r="M5277" s="170"/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194" t="s">
        <v>344</v>
      </c>
      <c r="K5278" s="8" t="s">
        <v>340</v>
      </c>
      <c r="L5278" s="170"/>
      <c r="M5278" s="170"/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194" t="s">
        <v>345</v>
      </c>
      <c r="K5279" s="8" t="s">
        <v>319</v>
      </c>
      <c r="L5279" s="170"/>
      <c r="M5279" s="170"/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193" t="s">
        <v>352</v>
      </c>
      <c r="K5280" s="2" t="s">
        <v>319</v>
      </c>
      <c r="L5280" s="170"/>
      <c r="M5280" s="170"/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t="28.8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193" t="s">
        <v>353</v>
      </c>
      <c r="K5281" s="2" t="s">
        <v>322</v>
      </c>
      <c r="L5281" s="170"/>
      <c r="M5281" s="170"/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193" t="s">
        <v>346</v>
      </c>
      <c r="K5282" s="2" t="s">
        <v>319</v>
      </c>
      <c r="L5282" s="170"/>
      <c r="M5282" s="170"/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193" t="s">
        <v>268</v>
      </c>
      <c r="K5283" s="2" t="s">
        <v>319</v>
      </c>
      <c r="L5283" s="170"/>
      <c r="M5283" s="170"/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t="28.8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193" t="s">
        <v>292</v>
      </c>
      <c r="K5284" s="2" t="s">
        <v>319</v>
      </c>
      <c r="L5284" s="170"/>
      <c r="M5284" s="170"/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t="28.8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193" t="s">
        <v>293</v>
      </c>
      <c r="K5285" s="2" t="s">
        <v>319</v>
      </c>
      <c r="L5285" s="170"/>
      <c r="M5285" s="170"/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193" t="s">
        <v>269</v>
      </c>
      <c r="K5286" s="2" t="s">
        <v>321</v>
      </c>
      <c r="L5286" s="170"/>
      <c r="M5286" s="170"/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193" t="s">
        <v>270</v>
      </c>
      <c r="K5287" s="2" t="s">
        <v>321</v>
      </c>
      <c r="L5287" s="170"/>
      <c r="M5287" s="170"/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193" t="s">
        <v>271</v>
      </c>
      <c r="K5288" s="2" t="s">
        <v>322</v>
      </c>
      <c r="L5288" s="170"/>
      <c r="M5288" s="170"/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193" t="s">
        <v>294</v>
      </c>
      <c r="K5289" s="2" t="s">
        <v>321</v>
      </c>
      <c r="L5289" s="170"/>
      <c r="M5289" s="170"/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t="28.8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193" t="s">
        <v>347</v>
      </c>
      <c r="K5290" s="2" t="s">
        <v>321</v>
      </c>
      <c r="L5290" s="170"/>
      <c r="M5290" s="170"/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193" t="s">
        <v>295</v>
      </c>
      <c r="K5291" s="2" t="s">
        <v>321</v>
      </c>
      <c r="L5291" s="170"/>
      <c r="M5291" s="170"/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t="28.8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193" t="s">
        <v>299</v>
      </c>
      <c r="K5292" s="2" t="s">
        <v>319</v>
      </c>
      <c r="L5292" s="170"/>
      <c r="M5292" s="170"/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193" t="s">
        <v>348</v>
      </c>
      <c r="K5293" s="2" t="s">
        <v>321</v>
      </c>
      <c r="L5293" s="170"/>
      <c r="M5293" s="170"/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t="28.8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193" t="s">
        <v>296</v>
      </c>
      <c r="K5294" s="2" t="s">
        <v>322</v>
      </c>
      <c r="L5294" s="170"/>
      <c r="M5294" s="170"/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t="28.8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193" t="s">
        <v>297</v>
      </c>
      <c r="K5295" s="2" t="s">
        <v>319</v>
      </c>
      <c r="L5295" s="170"/>
      <c r="M5295" s="170"/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194" t="s">
        <v>349</v>
      </c>
      <c r="K5296" s="8" t="s">
        <v>321</v>
      </c>
      <c r="L5296" s="170"/>
      <c r="M5296" s="170"/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193" t="s">
        <v>272</v>
      </c>
      <c r="K5297" s="2" t="s">
        <v>322</v>
      </c>
      <c r="L5297" s="170"/>
      <c r="M5297" s="170"/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193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3" t="s">
        <v>663</v>
      </c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193" t="s">
        <v>274</v>
      </c>
      <c r="K5299" s="2" t="s">
        <v>322</v>
      </c>
      <c r="L5299" s="172"/>
      <c r="M5299" s="170"/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193" t="s">
        <v>275</v>
      </c>
      <c r="K5300" s="2" t="s">
        <v>322</v>
      </c>
      <c r="L5300" s="172">
        <f t="shared" si="179"/>
        <v>3.3E-3</v>
      </c>
      <c r="M5300" s="170">
        <f t="shared" si="180"/>
        <v>4.5670000000000002</v>
      </c>
      <c r="N5300" s="183" t="s">
        <v>664</v>
      </c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193" t="s">
        <v>276</v>
      </c>
      <c r="K5301" s="2" t="s">
        <v>321</v>
      </c>
      <c r="L5301" s="170"/>
      <c r="M5301" s="170"/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193" t="s">
        <v>277</v>
      </c>
      <c r="K5302" s="2" t="s">
        <v>321</v>
      </c>
      <c r="L5302" s="170"/>
      <c r="M5302" s="170"/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193" t="s">
        <v>298</v>
      </c>
      <c r="K5303" s="2" t="s">
        <v>322</v>
      </c>
      <c r="L5303" s="170"/>
      <c r="M5303" s="170"/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t="28.8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193" t="s">
        <v>278</v>
      </c>
      <c r="K5304" s="2" t="s">
        <v>321</v>
      </c>
      <c r="L5304" s="170"/>
      <c r="M5304" s="170"/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193" t="s">
        <v>279</v>
      </c>
      <c r="K5305" s="2" t="s">
        <v>321</v>
      </c>
      <c r="L5305" s="170"/>
      <c r="M5305" s="170"/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193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193" t="s">
        <v>281</v>
      </c>
      <c r="K5307" s="2" t="s">
        <v>320</v>
      </c>
      <c r="L5307" s="170"/>
      <c r="M5307" s="170"/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90" t="s">
        <v>314</v>
      </c>
      <c r="K5308" s="190"/>
      <c r="L5308" s="191"/>
      <c r="M5308" s="192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5" t="s">
        <v>544</v>
      </c>
      <c r="AU5460" s="196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5" t="s">
        <v>526</v>
      </c>
      <c r="AU5731" s="196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5" t="s">
        <v>545</v>
      </c>
      <c r="AU6162" s="196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5" t="s">
        <v>546</v>
      </c>
      <c r="AU6435" s="196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5" t="s">
        <v>547</v>
      </c>
      <c r="AU6513" s="196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5" t="s">
        <v>374</v>
      </c>
      <c r="AU6516" s="196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5" t="s">
        <v>548</v>
      </c>
      <c r="AU6630" s="196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5" t="s">
        <v>549</v>
      </c>
      <c r="AU6708" s="196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5" t="s">
        <v>550</v>
      </c>
      <c r="AU6747" s="196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5" t="s">
        <v>551</v>
      </c>
      <c r="AU6786" s="196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5" t="s">
        <v>493</v>
      </c>
      <c r="AU6789" s="196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5" t="s">
        <v>559</v>
      </c>
      <c r="AU6981" s="196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1.2999999999999999E-2</v>
      </c>
      <c r="M7210" s="166">
        <f t="shared" si="256"/>
        <v>29.391999999999999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1.2999999999999999E-2</v>
      </c>
      <c r="BB7210" s="166">
        <f t="shared" si="265"/>
        <v>29.391999999999999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0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0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3.3E-3</v>
      </c>
      <c r="M7212" s="166">
        <f t="shared" si="256"/>
        <v>4.5670000000000002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3.3E-3</v>
      </c>
      <c r="BB7212" s="166">
        <f t="shared" si="265"/>
        <v>4.5670000000000002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4.968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4.968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38.927000000000007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0</v>
      </c>
      <c r="AN7220" s="29"/>
      <c r="AO7220" s="29"/>
      <c r="AP7220" s="29"/>
      <c r="AQ7220" s="166">
        <f t="shared" si="263"/>
        <v>0</v>
      </c>
      <c r="AR7220" s="166">
        <f>SUM(AR7181:AR7219)</f>
        <v>0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33.959000000000003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4.968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4" t="s">
        <v>665</v>
      </c>
      <c r="K7222" s="224"/>
      <c r="L7222" s="224"/>
      <c r="M7222" s="224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YtwCksmHddAIqLqwfSD2JhVNfQ2vxBuMyXMEp6rIwrvRxY+lc4hBdqDUENdkqot0VTVVQXqZI+k2A2DPwpN7kA==" saltValue="JdZ+MNZZgP+XC2BmRvqlzg==" spinCount="100000" sheet="1" objects="1" scenarios="1"/>
  <autoFilter ref="A4:BV7207" xr:uid="{00000000-0009-0000-0000-000000000000}">
    <filterColumn colId="3">
      <filters>
        <filter val="Московский пр."/>
      </filters>
    </filterColumn>
    <filterColumn colId="4">
      <filters>
        <filter val="190"/>
      </filters>
    </filterColumn>
  </autoFilter>
  <mergeCells count="53">
    <mergeCell ref="J7222:M7222"/>
    <mergeCell ref="J2:N2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3:BV3"/>
    <mergeCell ref="BM3:BQ3"/>
    <mergeCell ref="AN3:AR3"/>
    <mergeCell ref="AS3:AW3"/>
    <mergeCell ref="AX3:BB3"/>
    <mergeCell ref="BC3:BG3"/>
    <mergeCell ref="BH3:BL3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AT4714:AU4714"/>
    <mergeCell ref="AT4717:AU4717"/>
    <mergeCell ref="AT5167:AU5167"/>
    <mergeCell ref="AT5187:AU5187"/>
    <mergeCell ref="AT5226:AU5226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</mergeCells>
  <pageMargins left="0.11811023622047245" right="0.11811023622047245" top="0.15748031496062992" bottom="0.15748031496062992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2024-02-05T11:09:46Z</dcterms:modified>
</cp:coreProperties>
</file>