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51933C71-9B89-4F3F-8152-BA3A2FC4668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<sst xmlns="http://schemas.openxmlformats.org/spreadsheetml/2006/main" count="74701" uniqueCount="1547">
  <si>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</si>
  <si>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</si>
  <si>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</si>
  <si>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</si>
  <si>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</si>
  <si>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</si>
  <si>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</si>
  <si>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</si>
  <si>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</si>
  <si>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</si>
  <si>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</si>
  <si>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</si>
  <si>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</si>
  <si>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</si>
  <si>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</si>
  <si>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</si>
  <si>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</si>
  <si>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</si>
  <si>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</si>
  <si>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</si>
  <si>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</si>
  <si>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</si>
  <si>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</si>
  <si>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</si>
  <si>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</si>
  <si>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</si>
  <si>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</si>
  <si>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</si>
  <si>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</si>
  <si>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</si>
  <si>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</si>
  <si>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</si>
  <si>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</si>
  <si>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</si>
  <si>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</si>
  <si>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</si>
  <si>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</si>
  <si>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</si>
  <si>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</si>
  <si>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</si>
  <si>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</si>
  <si>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</si>
  <si>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</si>
  <si>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</si>
  <si>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</si>
  <si>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</si>
  <si>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</si>
  <si>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</si>
  <si>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</si>
  <si>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</si>
  <si>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</si>
  <si>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</si>
  <si>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</si>
  <si>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</si>
  <si>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</si>
  <si>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</si>
  <si>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</si>
  <si>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</si>
  <si>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</si>
  <si>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</si>
  <si>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</si>
  <si>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</si>
  <si>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</si>
  <si>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</si>
  <si>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</si>
  <si>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</si>
  <si>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</si>
  <si>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</si>
  <si>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</si>
  <si>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</si>
  <si>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</si>
  <si>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</si>
  <si>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</si>
  <si>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</si>
  <si>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</si>
  <si>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</si>
  <si>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</si>
  <si>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</si>
  <si>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</si>
  <si>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</si>
  <si>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</si>
  <si>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</si>
  <si>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</si>
  <si>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</si>
  <si>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</si>
  <si>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</si>
  <si>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</si>
  <si>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</si>
  <si>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</si>
  <si>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</si>
  <si>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</si>
  <si>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</si>
  <si>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</si>
  <si>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</si>
  <si>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</si>
  <si>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</si>
  <si>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</si>
  <si>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</si>
  <si>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</si>
  <si>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</si>
  <si>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</si>
  <si>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</si>
  <si>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</si>
  <si>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</si>
  <si>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</si>
  <si>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</si>
  <si>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</si>
  <si>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</si>
  <si>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</si>
  <si>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</si>
  <si>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</si>
  <si>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</si>
  <si>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</si>
  <si>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</si>
  <si>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</si>
  <si>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</si>
  <si>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</si>
  <si>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</si>
  <si>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</si>
  <si>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</si>
  <si>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</si>
  <si>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</si>
  <si>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</si>
  <si>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</si>
  <si>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</si>
  <si>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</si>
  <si>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</si>
  <si>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</si>
  <si>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</si>
  <si>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</si>
  <si>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</si>
  <si>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</si>
  <si>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</si>
  <si>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</si>
  <si>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</si>
  <si>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</si>
  <si>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</si>
  <si>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</si>
  <si>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</si>
  <si>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</si>
  <si>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</si>
  <si>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</si>
  <si>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</si>
  <si>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</si>
  <si>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</si>
  <si>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</si>
  <si>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</si>
  <si>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</si>
  <si>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</si>
  <si>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</si>
  <si>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</si>
  <si>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</si>
  <si>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</si>
  <si>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</si>
  <si>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</si>
  <si>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</si>
  <si>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</si>
  <si>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</si>
  <si>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</si>
  <si>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</si>
  <si>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</si>
  <si>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</si>
  <si>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</si>
  <si>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</si>
  <si>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</si>
  <si>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</si>
  <si>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</si>
  <si>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</si>
  <si>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</si>
  <si>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</si>
  <si>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</si>
  <si>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</si>
  <si>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</si>
  <si>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</si>
  <si>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</si>
  <si>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</si>
  <si>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</si>
  <si>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</si>
  <si>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</si>
  <si>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</si>
  <si>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</si>
  <si>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</si>
  <si>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</si>
  <si>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</si>
  <si>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</si>
  <si>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</si>
  <si>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</si>
  <si>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</si>
  <si>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</si>
  <si>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</si>
  <si>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</si>
  <si>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</si>
  <si>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</si>
  <si>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</si>
  <si>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</si>
  <si>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</si>
  <si>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</si>
  <si>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</si>
  <si>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</si>
  <si>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</si>
  <si>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</si>
  <si>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</si>
  <si>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</si>
  <si>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</si>
  <si>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</si>
  <si>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</si>
  <si>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</si>
  <si>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</si>
  <si>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</si>
  <si>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</si>
  <si>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</si>
  <si>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</si>
  <si>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</si>
  <si>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</si>
  <si>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</si>
  <si>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</si>
  <si>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</si>
  <si>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</si>
  <si>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</si>
  <si>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</si>
  <si>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</si>
  <si>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</si>
  <si>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</si>
  <si>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</si>
  <si>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</si>
  <si>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</si>
  <si>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</si>
  <si>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</si>
  <si>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</si>
  <si>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</si>
  <si>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</si>
  <si>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</si>
  <si>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</si>
  <si>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</si>
  <si>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</si>
  <si>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</si>
  <si>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</si>
  <si>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</si>
  <si>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</si>
  <si>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</si>
  <si>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</si>
  <si>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</si>
  <si>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</si>
  <si>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</si>
  <si>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</si>
  <si>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</si>
  <si>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</si>
  <si>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</si>
  <si>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</si>
  <si>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</si>
  <si>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</si>
  <si>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</si>
  <si>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</si>
  <si>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</si>
  <si>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</si>
  <si>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</si>
  <si>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</si>
  <si>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</si>
  <si>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</si>
  <si>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</si>
  <si>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</si>
  <si>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</si>
  <si>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</si>
  <si>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</si>
  <si>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</si>
  <si>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</si>
  <si>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</si>
  <si>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</si>
  <si>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</si>
  <si>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</si>
  <si>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</si>
  <si>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</si>
  <si>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</si>
  <si>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</si>
  <si>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</si>
  <si>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</si>
  <si>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</si>
  <si>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</si>
  <si>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</si>
  <si>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</si>
  <si>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</si>
  <si>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</si>
  <si>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</si>
  <si>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</si>
  <si>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</si>
  <si>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</si>
  <si>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</si>
  <si>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</si>
  <si>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</si>
  <si>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</si>
  <si>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</si>
  <si>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</si>
  <si>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</si>
  <si>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</si>
  <si>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</si>
  <si>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</si>
  <si>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</si>
  <si>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</si>
  <si>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</si>
  <si>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</si>
  <si>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</si>
  <si>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</si>
  <si>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</si>
  <si>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</si>
  <si>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</si>
  <si>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</si>
  <si>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</si>
  <si>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</si>
  <si>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</si>
  <si>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</si>
  <si>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</si>
  <si>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</si>
  <si>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</si>
  <si>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</si>
  <si>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</si>
  <si>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</si>
  <si>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</si>
  <si>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</si>
  <si>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</si>
  <si>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</si>
  <si>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</si>
  <si>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</si>
  <si>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</si>
  <si>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</si>
  <si>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</si>
  <si>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</si>
  <si>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</si>
  <si>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</si>
  <si>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</si>
  <si>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</si>
  <si>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</si>
  <si>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</si>
  <si>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</si>
  <si>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</si>
  <si>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</si>
  <si>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</si>
  <si>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</si>
  <si>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</si>
  <si>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</si>
  <si>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</si>
  <si>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</si>
  <si>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</si>
  <si>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</si>
  <si>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</si>
  <si>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</si>
  <si>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</si>
  <si>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</si>
  <si>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</si>
  <si>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</si>
  <si>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</si>
  <si>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</si>
  <si>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</si>
  <si>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</si>
  <si>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</si>
  <si>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</si>
  <si>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</si>
  <si>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</si>
  <si>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</si>
  <si>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</si>
  <si>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</si>
  <si>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</si>
  <si>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</si>
  <si>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</si>
  <si>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</si>
  <si>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</si>
  <si>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</si>
  <si>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</si>
  <si>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</si>
  <si>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</si>
  <si>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</si>
  <si>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</si>
  <si>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</si>
  <si>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</si>
  <si>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</si>
  <si>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</si>
  <si>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</si>
  <si>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</si>
  <si>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</si>
  <si>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</si>
  <si>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</si>
  <si>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</si>
  <si>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</si>
  <si>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</si>
  <si>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</si>
  <si>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</si>
  <si>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</si>
  <si>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</si>
  <si>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</si>
  <si>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</si>
  <si>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</si>
  <si>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</si>
  <si>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</si>
  <si>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</si>
  <si>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</si>
  <si>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</si>
  <si>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</si>
  <si>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</si>
  <si>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</si>
  <si>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</si>
  <si>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</si>
  <si>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</si>
  <si>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</si>
  <si>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</si>
  <si>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</si>
  <si>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</si>
  <si>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</si>
  <si>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</si>
  <si>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</si>
  <si>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</si>
  <si>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</si>
  <si>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</si>
  <si>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</si>
  <si>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</si>
  <si>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</si>
  <si>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</si>
  <si>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</si>
  <si>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</si>
  <si>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</si>
  <si>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</si>
  <si>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</si>
  <si>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</si>
  <si>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</si>
  <si>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</si>
  <si>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</si>
  <si>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</si>
  <si>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</si>
  <si>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</si>
  <si>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</si>
  <si>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</si>
  <si>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</si>
  <si>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</si>
  <si>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</si>
  <si>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</si>
  <si>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</si>
  <si>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</si>
  <si>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</si>
  <si>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</si>
  <si>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</si>
  <si>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</si>
  <si>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</si>
  <si>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</si>
  <si>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</si>
  <si>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</si>
  <si>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</si>
  <si>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</si>
  <si>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</si>
  <si>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</si>
  <si>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</si>
  <si>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</si>
  <si>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</si>
  <si>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</si>
  <si>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</si>
  <si>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</si>
  <si>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</si>
  <si>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</si>
  <si>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</si>
  <si>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</si>
  <si>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</si>
  <si>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</si>
  <si>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</si>
  <si>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</si>
  <si>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</si>
  <si>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</si>
  <si>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</si>
  <si>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</si>
  <si>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</si>
  <si>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</si>
  <si>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</si>
  <si>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</si>
  <si>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</si>
  <si>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</si>
  <si>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</si>
  <si>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</si>
  <si>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</si>
  <si>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</si>
  <si>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</si>
  <si>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</si>
  <si>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</si>
  <si>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</si>
  <si>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</si>
  <si>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</si>
  <si>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</si>
  <si>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</si>
  <si>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</si>
  <si>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</si>
  <si>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</si>
  <si>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</si>
  <si>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</si>
  <si>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</si>
  <si>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</si>
  <si>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</si>
  <si>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</si>
  <si>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</si>
  <si>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</si>
  <si>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</si>
  <si>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</si>
  <si>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</si>
  <si>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</si>
  <si>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</si>
  <si>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</si>
  <si>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</si>
  <si>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</si>
  <si>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</si>
  <si>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</si>
  <si>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</si>
  <si>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</si>
  <si>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</si>
  <si>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</si>
  <si>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</si>
  <si>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</si>
  <si>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</si>
  <si>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</si>
  <si>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</si>
  <si>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</si>
  <si>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</si>
  <si>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</si>
  <si>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</si>
  <si>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</si>
  <si>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</si>
  <si>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</si>
  <si>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</si>
  <si>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</si>
  <si>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</si>
  <si>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</si>
  <si>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</si>
  <si>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</si>
  <si>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</si>
  <si>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</si>
  <si>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</si>
  <si>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</si>
  <si>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</si>
  <si>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</si>
  <si>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</si>
  <si>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</si>
  <si>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</si>
  <si>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</si>
  <si>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</si>
  <si>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</si>
  <si>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</si>
  <si>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</si>
  <si>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</si>
  <si>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</si>
  <si>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</si>
  <si>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</si>
  <si>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</si>
  <si>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</si>
  <si>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</si>
  <si>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</si>
  <si>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</si>
  <si>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</si>
  <si>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</si>
  <si>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</si>
  <si>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</si>
  <si>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</si>
  <si>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</si>
  <si>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</si>
  <si>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</si>
  <si>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</si>
  <si>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</si>
  <si>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</si>
  <si>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</si>
  <si>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</si>
  <si>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</si>
  <si>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</si>
  <si>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</si>
  <si>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</si>
  <si>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</si>
  <si>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</si>
  <si>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</si>
  <si>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</si>
  <si>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</si>
  <si>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</si>
  <si>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</si>
  <si>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</si>
  <si>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</si>
  <si>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</si>
  <si>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</si>
  <si>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</si>
  <si>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</si>
  <si>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</si>
  <si>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</si>
  <si>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</si>
  <si>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</si>
  <si>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</si>
  <si>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</si>
  <si>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</si>
  <si>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</si>
  <si>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</si>
  <si>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</si>
  <si>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</si>
  <si>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</si>
  <si>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</si>
  <si>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</si>
  <si>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</si>
  <si>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</si>
  <si>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</si>
  <si>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</si>
  <si>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</si>
  <si>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</si>
  <si>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</si>
  <si>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</si>
  <si>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</si>
  <si>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</si>
  <si>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</si>
  <si>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</si>
  <si>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</si>
  <si>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</si>
  <si>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</si>
  <si>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</si>
  <si>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</si>
  <si>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</si>
  <si>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</si>
  <si>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</si>
  <si>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</si>
  <si>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</si>
  <si>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</si>
  <si>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</si>
  <si>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</si>
  <si>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</si>
  <si>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</si>
  <si>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</si>
  <si>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</si>
  <si>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</si>
  <si>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</si>
  <si>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</si>
  <si>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</si>
  <si>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</si>
  <si>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</si>
  <si>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</si>
  <si>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</si>
  <si>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</si>
  <si>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</si>
  <si>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</si>
  <si>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</si>
  <si>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</si>
  <si>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</si>
  <si>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</si>
  <si>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</si>
  <si>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</si>
  <si>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</si>
  <si>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</si>
  <si>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</si>
  <si>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</si>
  <si>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</si>
  <si>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</si>
  <si>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</si>
  <si>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</si>
  <si>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</si>
  <si>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</si>
  <si>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</si>
  <si>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</si>
  <si>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</si>
  <si>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</si>
  <si>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</si>
  <si>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</si>
  <si>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</si>
  <si>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</si>
  <si>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</si>
  <si>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</si>
  <si>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</si>
  <si>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</si>
  <si>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</si>
  <si>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</si>
  <si>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</si>
  <si>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</si>
  <si>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</si>
  <si>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</si>
  <si>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</si>
  <si>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</si>
  <si>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</si>
  <si>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</si>
  <si>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</si>
  <si>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</si>
  <si>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</si>
  <si>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</si>
  <si>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</si>
  <si>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</si>
  <si>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</si>
  <si>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</si>
  <si>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</si>
  <si>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</si>
  <si>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</si>
  <si>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</si>
  <si>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</si>
  <si>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</si>
  <si>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</si>
  <si>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</si>
  <si>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</si>
  <si>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</si>
  <si>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</si>
  <si>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</si>
  <si>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</si>
  <si>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</si>
  <si>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</si>
  <si>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</si>
  <si>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</si>
  <si>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</si>
  <si>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</si>
  <si>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</si>
  <si>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</si>
  <si>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</si>
  <si>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</si>
  <si>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</si>
  <si>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</si>
  <si>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</si>
  <si>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</si>
  <si>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</si>
  <si>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</si>
  <si>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</si>
  <si>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</si>
  <si>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</si>
  <si>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</si>
  <si>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</si>
  <si>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</si>
  <si>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</si>
  <si>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</si>
  <si>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</si>
  <si>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</si>
  <si>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</si>
  <si>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</si>
  <si>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</si>
  <si>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</si>
  <si>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</si>
  <si>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</si>
  <si>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</si>
  <si>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</si>
  <si>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</si>
  <si>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</si>
  <si>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</si>
  <si>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</si>
  <si>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</si>
  <si>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</si>
  <si>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</si>
  <si>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</si>
  <si>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</si>
  <si>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</si>
  <si>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</si>
  <si>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</si>
  <si>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</si>
  <si>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</si>
  <si>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</si>
  <si>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</si>
  <si>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</si>
  <si>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</si>
  <si>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</si>
  <si>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</si>
  <si>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</si>
  <si>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</si>
  <si>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</si>
  <si>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</si>
  <si>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</si>
  <si>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</si>
  <si>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</si>
  <si>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</si>
  <si>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</si>
  <si>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</si>
  <si>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</si>
  <si>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</si>
  <si>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</si>
  <si>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</si>
  <si>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</si>
  <si>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</si>
  <si>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</si>
  <si>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</si>
  <si>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</si>
  <si>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</si>
  <si>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</si>
  <si>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</si>
  <si>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</si>
  <si>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</si>
  <si>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</si>
  <si>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</si>
  <si>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</si>
  <si>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</si>
  <si>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</si>
  <si>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</si>
  <si>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</si>
  <si>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</si>
  <si>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</si>
  <si>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</si>
  <si>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</si>
  <si>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</si>
  <si>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</si>
  <si>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</si>
  <si>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</si>
  <si>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</si>
  <si>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</si>
  <si>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</si>
  <si>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</si>
  <si>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</si>
  <si>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</si>
  <si>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</si>
  <si>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</si>
  <si>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</si>
  <si>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</si>
  <si>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</si>
  <si>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</si>
  <si>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</si>
  <si>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</si>
  <si>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</si>
  <si>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</si>
  <si>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</si>
  <si>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</si>
  <si>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</si>
  <si>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</si>
  <si>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</si>
  <si>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</si>
  <si>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</si>
  <si>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</si>
  <si>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</si>
  <si>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</si>
  <si>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</si>
  <si>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</si>
  <si>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</si>
  <si>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</si>
  <si>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</si>
  <si>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</si>
  <si>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</si>
  <si>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</si>
  <si>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</si>
  <si>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</si>
  <si>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</si>
  <si>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</si>
  <si>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</si>
  <si>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</si>
  <si>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</si>
  <si>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</si>
  <si>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</si>
  <si>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</si>
  <si>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</si>
  <si>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</si>
  <si>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</si>
  <si>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</si>
  <si>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</si>
  <si>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</si>
  <si>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</si>
  <si>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</si>
  <si>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</si>
  <si>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</si>
  <si>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</si>
  <si>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</si>
  <si>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</si>
  <si>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</si>
  <si>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</si>
  <si>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</si>
  <si>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</si>
  <si>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</si>
  <si>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</si>
  <si>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</si>
  <si>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</si>
  <si>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</si>
  <si>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</si>
  <si>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</si>
  <si>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</si>
  <si>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</si>
  <si>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</si>
  <si>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</si>
  <si>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</si>
  <si>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</si>
  <si>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</si>
  <si>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</si>
  <si>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</si>
  <si>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</si>
  <si>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</si>
  <si>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</si>
  <si>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</si>
  <si>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</si>
  <si>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</si>
  <si>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</si>
  <si>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</si>
  <si>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</si>
  <si>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</si>
  <si>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</si>
  <si>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</si>
  <si>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</si>
  <si>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</si>
  <si>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</si>
  <si>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</si>
  <si>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</si>
  <si>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</si>
  <si>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</si>
  <si>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</si>
  <si>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</si>
  <si>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</si>
  <si>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</si>
  <si>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</si>
  <si>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</si>
  <si>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</si>
  <si>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</si>
  <si>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</si>
  <si>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</si>
  <si>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</si>
  <si>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</si>
  <si>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</si>
  <si>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</si>
  <si>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</si>
  <si>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</si>
  <si>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</si>
  <si>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</si>
  <si>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</si>
  <si>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</si>
  <si>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</si>
  <si>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</si>
  <si>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</si>
  <si>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</si>
  <si>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</si>
  <si>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</si>
  <si>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</si>
  <si>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</si>
  <si>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</si>
  <si>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</si>
  <si>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</si>
  <si>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</si>
  <si>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</si>
  <si>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</si>
  <si>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</si>
  <si>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</si>
  <si>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</si>
  <si>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</si>
  <si>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</si>
  <si>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</si>
  <si>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</si>
  <si>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</si>
  <si>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</si>
  <si>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</si>
  <si>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</si>
  <si>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</si>
  <si>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</si>
  <si>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</si>
  <si>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</si>
  <si>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</si>
  <si>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</si>
  <si>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</si>
  <si>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</si>
  <si>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</si>
  <si>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</si>
  <si>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</si>
  <si>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</si>
  <si>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</si>
  <si>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</si>
  <si>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</si>
  <si>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</si>
  <si>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</si>
  <si>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</si>
  <si>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</si>
  <si>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</si>
  <si>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</si>
  <si>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</si>
  <si>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</si>
  <si>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</si>
  <si>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</si>
  <si>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</si>
  <si>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</si>
  <si>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</si>
  <si>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</si>
  <si>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</si>
  <si>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</si>
  <si>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</si>
  <si>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</si>
  <si>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</si>
  <si>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</si>
  <si>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</si>
  <si>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</si>
  <si>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</si>
  <si>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</si>
  <si>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</si>
  <si>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</si>
  <si>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</si>
  <si>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</si>
  <si>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</si>
  <si>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</si>
  <si>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</si>
  <si>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</si>
  <si>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</si>
  <si>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</si>
  <si>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</si>
  <si>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</si>
  <si>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</si>
  <si>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</si>
  <si>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</si>
  <si>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</si>
  <si>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</si>
  <si>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</si>
  <si>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</si>
  <si>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</si>
  <si>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</si>
  <si>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</si>
  <si>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</si>
  <si>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</si>
  <si>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</si>
  <si>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</si>
  <si>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</si>
  <si>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</si>
  <si>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</si>
  <si>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</si>
  <si>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</si>
  <si>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</si>
  <si>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</si>
  <si>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</si>
  <si>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</si>
  <si>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</si>
  <si>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</si>
  <si>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</si>
  <si>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</si>
  <si>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</si>
  <si>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</si>
  <si>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</si>
  <si>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</si>
  <si>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</si>
  <si>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</si>
  <si>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</si>
  <si>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</si>
  <si>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</si>
  <si>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</si>
  <si>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</si>
  <si>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</si>
  <si>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</si>
  <si>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</si>
  <si>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</si>
  <si>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</si>
  <si>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</si>
  <si>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</si>
  <si>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</si>
  <si>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</si>
  <si>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</si>
  <si>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</si>
  <si>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</si>
  <si>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</si>
  <si>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</si>
  <si>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</si>
  <si>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</si>
  <si>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</si>
  <si>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</si>
  <si>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</si>
  <si>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</si>
  <si>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</si>
  <si>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</si>
  <si>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</si>
  <si>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</si>
  <si>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</si>
  <si>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</si>
  <si>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</si>
  <si>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</si>
  <si>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</si>
  <si>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</si>
  <si>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</si>
  <si>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</si>
  <si>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</si>
  <si>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</si>
  <si>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</si>
  <si>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</si>
  <si>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</si>
  <si>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</si>
  <si>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</si>
  <si>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</si>
  <si>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</si>
  <si>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</si>
  <si>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</si>
  <si>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</si>
  <si>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</si>
  <si>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</si>
  <si>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</si>
  <si>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</si>
  <si>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</si>
  <si>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</si>
  <si>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</si>
  <si>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</si>
  <si>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</si>
  <si>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</si>
  <si>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</si>
  <si>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</si>
  <si>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</si>
  <si>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</si>
  <si>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</si>
  <si>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</si>
  <si>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</si>
  <si>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</si>
  <si>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</si>
  <si>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</si>
  <si>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</si>
  <si>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</si>
  <si>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</si>
  <si>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</si>
  <si>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</si>
  <si>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</si>
  <si>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</si>
  <si>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</si>
  <si>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</si>
  <si>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</si>
  <si>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</si>
  <si>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</si>
  <si>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</si>
  <si>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</si>
  <si>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</si>
  <si>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</si>
  <si>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</si>
  <si>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</si>
  <si>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</si>
  <si>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</si>
  <si>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</si>
  <si>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</si>
  <si>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</si>
  <si>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</si>
  <si>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</si>
  <si>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</si>
  <si>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</si>
  <si>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</si>
  <si>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</si>
  <si>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</si>
  <si>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</si>
  <si>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</si>
  <si>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</si>
  <si>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</si>
  <si>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</si>
  <si>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</si>
  <si>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</si>
  <si>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</si>
  <si>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</si>
  <si>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</si>
  <si>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</si>
  <si>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</si>
  <si>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</si>
  <si>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</si>
  <si>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</si>
  <si>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</si>
  <si>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</si>
  <si>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</si>
  <si>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</si>
  <si>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</si>
  <si>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</si>
  <si>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</si>
  <si>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</si>
  <si>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</si>
  <si>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</si>
  <si>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</si>
  <si>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</si>
  <si>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</si>
  <si>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</si>
  <si>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</si>
  <si>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</si>
  <si>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</si>
  <si>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</si>
  <si>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</si>
  <si>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</si>
  <si>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</si>
  <si>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</si>
  <si>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</si>
  <si>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</si>
  <si>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</si>
  <si>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</si>
  <si>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</si>
  <si>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</si>
  <si>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</si>
  <si>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</si>
  <si>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</si>
  <si>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</si>
  <si>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</si>
  <si>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</si>
  <si>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</si>
  <si>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</si>
  <si>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</si>
  <si>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</si>
  <si>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</si>
  <si>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</si>
  <si>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</si>
  <si>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</si>
  <si>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</si>
  <si>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</si>
  <si>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</si>
  <si>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</si>
  <si>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</si>
  <si>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</si>
  <si>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</si>
  <si>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</si>
  <si>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</si>
  <si>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</si>
  <si>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</si>
  <si>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</si>
  <si>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</si>
  <si>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</si>
  <si>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</si>
  <si>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</si>
  <si>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</si>
  <si>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</si>
  <si>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</si>
  <si>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</si>
  <si>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</si>
  <si>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</si>
  <si>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</si>
  <si>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</si>
  <si>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</si>
  <si>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</si>
  <si>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</si>
  <si>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</si>
  <si>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</si>
  <si>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</si>
  <si>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</si>
  <si>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</si>
  <si>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</si>
  <si>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</si>
  <si>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</si>
  <si>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</si>
  <si>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</si>
  <si>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</si>
  <si>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</si>
  <si>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</si>
  <si>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</si>
  <si>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</si>
  <si>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</si>
  <si>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</si>
  <si>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</si>
  <si>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</si>
  <si>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</si>
  <si>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</si>
  <si>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</si>
  <si>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</si>
  <si>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</si>
  <si>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</si>
  <si>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</si>
  <si>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</si>
  <si>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</si>
  <si>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</si>
  <si>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</si>
  <si>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</si>
  <si>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</si>
  <si>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</si>
  <si>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</si>
  <si>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</si>
  <si>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</si>
  <si>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</si>
  <si>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</si>
  <si>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</si>
  <si>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</si>
  <si>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</si>
  <si>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</si>
  <si>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</si>
  <si>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</si>
  <si>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</si>
  <si>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</si>
  <si>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</si>
  <si>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</si>
  <si>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</si>
  <si>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</si>
  <si>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</si>
  <si>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</si>
  <si>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</si>
  <si>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</si>
  <si>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</si>
  <si>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</si>
  <si>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</si>
  <si>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</si>
  <si>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</si>
  <si>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</si>
  <si>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</si>
  <si>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</si>
  <si>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</si>
  <si>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</si>
  <si>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</si>
  <si>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</si>
  <si>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</si>
  <si>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</si>
  <si>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</si>
  <si>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</si>
  <si>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</si>
  <si>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</si>
  <si>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</si>
  <si>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</si>
  <si>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</si>
  <si>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</si>
  <si>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</si>
  <si>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</si>
  <si>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</si>
  <si>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</si>
  <si>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</si>
  <si>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</si>
  <si>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</si>
  <si>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</si>
  <si>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</si>
  <si>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</si>
  <si>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</si>
  <si>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</si>
  <si>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</si>
  <si>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</si>
  <si>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</si>
  <si>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</si>
  <si>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</si>
  <si>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</si>
  <si>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</si>
  <si>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</si>
  <si>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</si>
  <si>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</si>
  <si>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</si>
  <si>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</si>
  <si>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</si>
  <si>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</si>
  <si>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</si>
  <si>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</si>
  <si>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</si>
  <si>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</si>
  <si>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</si>
  <si>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</si>
  <si>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</si>
  <si>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</si>
  <si>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</si>
  <si>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</si>
  <si>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</si>
  <si>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</si>
  <si>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</si>
  <si>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</si>
  <si>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</si>
  <si>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</si>
  <si>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</si>
  <si>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</si>
  <si>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</si>
  <si>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</si>
  <si>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</si>
  <si>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</si>
  <si>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</si>
  <si>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</si>
  <si>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</si>
  <si>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</si>
  <si>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</si>
  <si>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</si>
  <si>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</si>
  <si>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</si>
  <si>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</si>
  <si>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</si>
  <si>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</si>
  <si>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</si>
  <si>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</si>
  <si>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</si>
  <si>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</si>
  <si>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</si>
  <si>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</si>
  <si>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</si>
  <si>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</si>
  <si>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</si>
  <si>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</si>
  <si>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</si>
  <si>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</si>
  <si>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</si>
  <si>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</si>
  <si>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</si>
  <si>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</si>
  <si>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</si>
  <si>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</si>
  <si>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</si>
  <si>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</si>
  <si>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</si>
  <si>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</si>
  <si>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</si>
  <si>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</si>
  <si>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</si>
  <si>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</si>
  <si>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</si>
  <si>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</si>
  <si>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</si>
  <si>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</si>
  <si>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</si>
  <si>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</si>
  <si>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</si>
  <si>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</si>
  <si>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</si>
  <si>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</si>
  <si>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</si>
  <si>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</si>
  <si>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</si>
  <si>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</si>
  <si>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</si>
  <si>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</si>
  <si>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</si>
  <si>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</si>
  <si>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</si>
  <si>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</si>
  <si>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</si>
  <si>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</si>
  <si>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</si>
  <si>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</si>
  <si>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</si>
  <si>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</si>
  <si>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</si>
  <si>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</si>
  <si>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</si>
  <si>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</si>
  <si>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</si>
  <si>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</si>
  <si>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</si>
  <si>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</si>
  <si>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</si>
  <si>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</si>
  <si>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</si>
  <si>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</si>
  <si>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</si>
  <si>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</si>
  <si>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</si>
  <si>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</si>
  <si>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</si>
  <si>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</si>
  <si>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</si>
  <si>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</si>
  <si>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</si>
  <si>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</si>
  <si>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</si>
  <si>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</si>
  <si>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</si>
  <si>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</si>
  <si>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</si>
  <si>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</si>
  <si>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</si>
  <si>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</si>
  <si>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</si>
  <si>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</si>
  <si>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</si>
  <si>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</si>
  <si>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</si>
  <si>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</si>
  <si>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</si>
  <si>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</si>
  <si>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</si>
  <si>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</si>
  <si>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</si>
  <si>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</si>
  <si>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</si>
  <si>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кв.83</t>
  </si>
  <si>
    <t>ремонтные работы 3 пар., замер сопр.изол</t>
  </si>
  <si>
    <t>кв.36, 20</t>
  </si>
  <si>
    <t>кв.70,74,78 цо, замер сопр.изол, ремонтные работы 3 пар.</t>
  </si>
  <si>
    <t>розлив, кв.63, подвал</t>
  </si>
  <si>
    <t>ремонт кровли над кв.37,60, замер сопр.изол, рем.кровли</t>
  </si>
  <si>
    <t>3,4пар рем-т дв.откосов, замер сопр.изол, рем-т асф+кв.46,50вентиляция</t>
  </si>
  <si>
    <t>кв.32 цо, 2пар рем.дв.откосов</t>
  </si>
  <si>
    <t>3пар , 1пар тамб</t>
  </si>
  <si>
    <t>3пар ЭУ, подвал, аренда, кв.209, 126</t>
  </si>
  <si>
    <t>ЭУ 1,2, кв.89, подвал</t>
  </si>
  <si>
    <t>5 пар. стекло в тамбурной двери, подвал-оборудование (манометры), рем-вост.работы на ЛО 1,4 п, рем-т асф</t>
  </si>
  <si>
    <t>кв.112, 6 пар., аренда, 2 эт. подвал</t>
  </si>
  <si>
    <t xml:space="preserve"> 1,2,3,4пар ГРЩ авт.выкл</t>
  </si>
  <si>
    <t>ремонт кровли над кв.37, замер сопр.изол, кв.47 труб.ХВС, рем асф</t>
  </si>
  <si>
    <t xml:space="preserve">3пар </t>
  </si>
  <si>
    <t xml:space="preserve">кв.32  </t>
  </si>
  <si>
    <t>3пар рем-т ступенек, кв.7,11 труб.ХВС, 3пар рем.работы+рем асф</t>
  </si>
  <si>
    <t>кв.167, 3пар дет.сад</t>
  </si>
  <si>
    <t>ремонтные работы по 1,3,5 пар., ремонтные работы 2 пар. 3 этаж, рем-вост.работы на ЛО 1п, 5пар рем-т кан.выпуска (прокол), 3,4,5пар рем-т откос+кв.246хвс</t>
  </si>
  <si>
    <t>235,240,245,246, 9,14, 5пар подв., кв.45, коридор, кв.164</t>
  </si>
  <si>
    <t>кв.15,19, кв.42,46,50,54,58, подвал</t>
  </si>
  <si>
    <t>15,19, 53</t>
  </si>
  <si>
    <t>кв.30,34,38, 60,56</t>
  </si>
  <si>
    <t>7пар смена доводч., 9пар зам кан.выпуска+кв.168,171,174,177хвс+кв.4,7,189канал</t>
  </si>
  <si>
    <t>1, 2 пар. подвал, кв.30,27, 22, ЭУ , кв.10, 135, кв.168</t>
  </si>
  <si>
    <t>9пар, 1пар</t>
  </si>
  <si>
    <t>кв.23цо+2пар предчерд и 6эт рем.раб, кв.23 радиатор, 3пар рем-т кан.вып. (прокол), замер сопр.изол, подвал-оборудование (манометры)</t>
  </si>
  <si>
    <t>1пар тамб,1эт, 5пар4эт,7пар тамб, 5пар 3эт свет-к, 1пар 4,5эт, 3пар 3,4эт, 6пар 2,3эт, 4пар, 3пар</t>
  </si>
  <si>
    <t>6пар цо черд, замер сопр.изол, подвал-оборудование (манометры)</t>
  </si>
  <si>
    <t>2пар 4эт, 5пар, 6пар авт.выкл., 6пар 3/4эт, тамб, 1/2эт, 5эт, 4пар 2/3эт, 5эт 4/5эт, 3/4эт, 6пар 2/3эт свет-ки, 2пар 2эт свет-к, 1пар 1-6эт, тамб, 3пар 4эт, 1пар 1эт, 6пар 5эт, 3,2пар</t>
  </si>
  <si>
    <t>кв.81,85</t>
  </si>
  <si>
    <t>10пар</t>
  </si>
  <si>
    <t>насосная, 178,172,258, ЭУ, чердак</t>
  </si>
  <si>
    <t>9пар ЭУ, кв.270, 6пар 3-4эт</t>
  </si>
  <si>
    <t>арка, 10пар, 11пар 1,4эт, 6,7 пар свет-ки, где кв.67 автвык, 6пар 7эт свет-к, 5пар ГРЩ контактор, 10пар 6эт, арка</t>
  </si>
  <si>
    <t>кв.261, 178,172, пом.52-Н, насосная, подвал, розлив, 255,подвал, д/сад, кв.220,224</t>
  </si>
  <si>
    <t>насосная-насос, изгот.подставок под розлив,  магнит.пускатель, рем-вост.работы на ЛО 6, 3п, замер сопр.изол, кв.166,172 трубХВС, рам-т асф+кв.139цо, рем.полов</t>
  </si>
  <si>
    <t>3пар, 6пар, 1пар</t>
  </si>
  <si>
    <t>замер сопр.изол, подвал-оборудование (манометры), 1,6 пар. кабель-каналы</t>
  </si>
  <si>
    <t>3пар подвал, кв.68,71, арка, 5,6пар</t>
  </si>
  <si>
    <t>1,6пар</t>
  </si>
  <si>
    <t>4пар 3эт, чердак, 1пар 5эт</t>
  </si>
  <si>
    <t>замер сопр.изол, 4пар стеклопак</t>
  </si>
  <si>
    <t>кв.48 цо+неж.пом, подвал канал, рем-т асф, соц.учр.тр.ХВС, замер сопр.изол</t>
  </si>
  <si>
    <t>соц.ужреждение, кв.8</t>
  </si>
  <si>
    <t>кв.183</t>
  </si>
  <si>
    <t>1-13 пар</t>
  </si>
  <si>
    <t>кв.232, подвал, 246,249, кв.233,236,4,подвал, 230,231, подвал</t>
  </si>
  <si>
    <t>11, 12 пар. смена доводчика, рем-вост.работы на ЛО 10п, замер сопр.изол</t>
  </si>
  <si>
    <t>3,4, арка, 6,8пар</t>
  </si>
  <si>
    <t>2пар рем.раб+кв.43,46 труб, рем-т асф, замер сопр.изол, рем-вост.работы на ЛО 1,2пар</t>
  </si>
  <si>
    <t>кв.9, кв.10,14,18</t>
  </si>
  <si>
    <t>кв.44, 10, ИТП, кв.34,38</t>
  </si>
  <si>
    <t>кв.10, ИТП, кв.34,38</t>
  </si>
  <si>
    <t>замер сопр.изол, кв.66 хвс</t>
  </si>
  <si>
    <t>чердак 4пар, кв.31</t>
  </si>
  <si>
    <t>чердак+1пар+зап.арм, ремонтные работы в 1,3,4 пар.</t>
  </si>
  <si>
    <t>5пар подв, кв.31, 54</t>
  </si>
  <si>
    <t>чердак, 3пар тамб</t>
  </si>
  <si>
    <t>замер сопр.изол, 3пар доводчик</t>
  </si>
  <si>
    <t>ремонт кровли над кв.42,43, замер сопр.изол</t>
  </si>
  <si>
    <t>кв.37,40,подв, кв.29, Центр волос, подвал</t>
  </si>
  <si>
    <t>подв.Реал, кв.29, Центр волос, подвал</t>
  </si>
  <si>
    <t>рем-т асф, кв.13 радиатор, доводчик-2пар</t>
  </si>
  <si>
    <t>кв.13, 2пар, 1 пар. 4-5 эт., 2 пар. подвал,</t>
  </si>
  <si>
    <t>подв.под кв.1, кв.7</t>
  </si>
  <si>
    <t xml:space="preserve">кв.13 </t>
  </si>
  <si>
    <t>6,8 пар</t>
  </si>
  <si>
    <t>2,6пар</t>
  </si>
  <si>
    <t>2,6 пар</t>
  </si>
  <si>
    <t>чердак розлив хвс, подвал розлив, чердак над кв.29 труб.ХВС, замер сопр.изол, рем.работы</t>
  </si>
  <si>
    <t xml:space="preserve"> кв.1,8,чердак, 4 пар. чердак</t>
  </si>
  <si>
    <t xml:space="preserve">кв.25 </t>
  </si>
  <si>
    <t>замер сопр.изол, замена водост.тр</t>
  </si>
  <si>
    <t>кв.53,49 канал, замер сопр.изол, рем.работы, ремонт цоколя</t>
  </si>
  <si>
    <t>ремонт цоколя, замер сопр.изол</t>
  </si>
  <si>
    <t xml:space="preserve">4пар </t>
  </si>
  <si>
    <t>замер сопр.изол, 4пар каб-кан</t>
  </si>
  <si>
    <t>рем.работы, замер сопр.изол</t>
  </si>
  <si>
    <t>рем.работы, рем-вост.работы на ЛО 3п, замер сопр.изол</t>
  </si>
  <si>
    <t>замер сопр.изол, рем.кровли</t>
  </si>
  <si>
    <t>3, 4, 1пар</t>
  </si>
  <si>
    <t>1,2,6пар рем.слух.окон, кв.17радиат, замер сопр.изол, 4пар каб-кан, рем.работы, рем-вост.работы на ЛО 2п, ремонт ограждения кровли</t>
  </si>
  <si>
    <t>кв.27, подвал 2пар</t>
  </si>
  <si>
    <t>1,2 пар. смена доводчика, замер сопр.изол, ЭУ+армат</t>
  </si>
  <si>
    <t>подв.канал.выпуск, монтаж метал.лотка на фасад., замер сопр.изол, 1 пар.ремонт кровли, установка пандуса</t>
  </si>
  <si>
    <t>1, 2пар</t>
  </si>
  <si>
    <t>дверь на фр.балкон, 2пар 4эт</t>
  </si>
  <si>
    <t>ремонт кровли, 1пар-доводчик,     замер сопр.изол, рем-т фас+рем-т асф</t>
  </si>
  <si>
    <t>рем-т крыльца+хвс, замер сопр.изол, 2пар доводчик</t>
  </si>
  <si>
    <t>кв.251</t>
  </si>
  <si>
    <t xml:space="preserve">6пар </t>
  </si>
  <si>
    <t xml:space="preserve">5пар подвал, 287,290,мед.центр, </t>
  </si>
  <si>
    <t>кв.287, 285</t>
  </si>
  <si>
    <t>подвал, ВУ</t>
  </si>
  <si>
    <t>рем-т ступен.с улицы, замер сопр.изол, ВУ труб.ХВС, рем-т асф</t>
  </si>
  <si>
    <t>рем.ступеней, рем-т асф, замер сопр.изол</t>
  </si>
  <si>
    <t>подвал, розлив, кв.11, 12,13,14 (лев.ст.), ЦДП, подвал</t>
  </si>
  <si>
    <t>подвал, 3пар</t>
  </si>
  <si>
    <t>5 пар. подвал, кв.21,24, 1,4</t>
  </si>
  <si>
    <t xml:space="preserve">кв.22, </t>
  </si>
  <si>
    <t>5 пар. подвал, кв.1,4</t>
  </si>
  <si>
    <t>кв.49, 6</t>
  </si>
  <si>
    <t>1 пар. смена доводчика, замер сопр.изол</t>
  </si>
  <si>
    <t>1пар выпуск, замер сопр.изол, рем-т крыльца</t>
  </si>
  <si>
    <t>48,165,162, 163,166, клуб Старт</t>
  </si>
  <si>
    <t>кв.25 , 152</t>
  </si>
  <si>
    <t>7пар рем-т ЛО, замер сопр.изол, рем-т асф+5пар канал+цо+арм</t>
  </si>
  <si>
    <t>3,4пар подв, 163,166, клуб Старт, 5пар подв</t>
  </si>
  <si>
    <t>кв.28хвс+кв.37цо, замена вод.тр</t>
  </si>
  <si>
    <t>ремонт кровли 3 пар., 10 пар замена подокон, рем-вост.работы на ЛО 4п, 1,2пар рем-т крылец, неж.пом. Труб.ГВС, рем-т асф</t>
  </si>
  <si>
    <t>5пар доводчик, рем.парапет</t>
  </si>
  <si>
    <t>чердак, ЭУ</t>
  </si>
  <si>
    <t>2пар  3,4,6эт, 6пар 6эт, 7пар 2эт, 8пар тамб, 8пар 2,3,4эт, 8пар 5,6эт, 2пар 5эт свет-ки, 8пар тамб, 7пар 1,4эт, 6пар1эт</t>
  </si>
  <si>
    <t>5пар доводчик, рем.парапет, подвал-оборудование (манометры), 6 пар. смена доводчика</t>
  </si>
  <si>
    <t>ремонт кровли над кв.38,10 пар. смена доводчика, 2,3 пар. кабель-канал, 8пар каб/канал, рем.работы, рем-вост.работы на ЛО 9п</t>
  </si>
  <si>
    <t>кв.121,123, розлив подвал, кв.25, 2пар</t>
  </si>
  <si>
    <t>розлив ХВС подвал, ЭУ, чердак</t>
  </si>
  <si>
    <t>1,5,10, 2,3,пар, 8пар , 4пар 1,7эт, 5пар 1,2,4эт, 6пар 1,2,3,4эт свет-ки, 10пар 1эт свет-к, 5,6пар подвал, 1пар над входом свет-ки, 1пар 3эт,4пар 6эт,5пар 2эт</t>
  </si>
  <si>
    <t>2,3пар, 8, 4пар</t>
  </si>
  <si>
    <t>кв.147, 63</t>
  </si>
  <si>
    <t>10пар подв, кв.25, 146, 2,3 пар черд</t>
  </si>
  <si>
    <t>Отчет о выполнении работ по текущему ремонту в 2024 году по адресу: Московский пр., д.190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</si>
</sst>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1546</v>
      </c>
    </row>
    <row r="3" spans="1:74" x14ac:dyDescent="0.3">
      <c r="L3" s="201" t="s">
        <v>1288</v>
      </c>
      <c r="M3" s="202"/>
      <c r="N3" s="181"/>
      <c r="O3" s="203" t="s">
        <v>323</v>
      </c>
      <c r="P3" s="203"/>
      <c r="Q3" s="203"/>
      <c r="R3" s="203"/>
      <c r="S3" s="204"/>
      <c r="T3" s="201" t="s">
        <v>324</v>
      </c>
      <c r="U3" s="201"/>
      <c r="V3" s="201"/>
      <c r="W3" s="201"/>
      <c r="X3" s="201"/>
      <c r="Y3" s="205" t="s">
        <v>325</v>
      </c>
      <c r="Z3" s="205"/>
      <c r="AA3" s="205"/>
      <c r="AB3" s="205"/>
      <c r="AC3" s="206"/>
      <c r="AD3" s="207" t="s">
        <v>326</v>
      </c>
      <c r="AE3" s="208"/>
      <c r="AF3" s="208"/>
      <c r="AG3" s="208"/>
      <c r="AH3" s="209"/>
      <c r="AI3" s="198" t="s">
        <v>327</v>
      </c>
      <c r="AJ3" s="199"/>
      <c r="AK3" s="199"/>
      <c r="AL3" s="199"/>
      <c r="AM3" s="200"/>
      <c r="AN3" s="210" t="s">
        <v>328</v>
      </c>
      <c r="AO3" s="211"/>
      <c r="AP3" s="211"/>
      <c r="AQ3" s="211"/>
      <c r="AR3" s="212"/>
      <c r="AS3" s="213" t="s">
        <v>329</v>
      </c>
      <c r="AT3" s="214"/>
      <c r="AU3" s="214"/>
      <c r="AV3" s="214"/>
      <c r="AW3" s="215"/>
      <c r="AX3" s="210" t="s">
        <v>330</v>
      </c>
      <c r="AY3" s="211"/>
      <c r="AZ3" s="211"/>
      <c r="BA3" s="211"/>
      <c r="BB3" s="216"/>
      <c r="BC3" s="217" t="s">
        <v>331</v>
      </c>
      <c r="BD3" s="218"/>
      <c r="BE3" s="218"/>
      <c r="BF3" s="218"/>
      <c r="BG3" s="219"/>
      <c r="BH3" s="210" t="s">
        <v>332</v>
      </c>
      <c r="BI3" s="211"/>
      <c r="BJ3" s="211"/>
      <c r="BK3" s="211"/>
      <c r="BL3" s="216"/>
      <c r="BM3" s="223" t="s">
        <v>333</v>
      </c>
      <c r="BN3" s="224"/>
      <c r="BO3" s="224"/>
      <c r="BP3" s="224"/>
      <c r="BQ3" s="225"/>
      <c r="BR3" s="210" t="s">
        <v>334</v>
      </c>
      <c r="BS3" s="211"/>
      <c r="BT3" s="211"/>
      <c r="BU3" s="211"/>
      <c r="BV3" s="212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1289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1293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1226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1292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1294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1295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1273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1296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1297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1298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1299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1300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1275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1301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1303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1302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1305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1231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1308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1201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1306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1304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1307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1309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1310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1247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1312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1202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1202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1311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1313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1171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1316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1314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1315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1317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1265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1319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1320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1318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1249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1322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1321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1323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1265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1325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1326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1327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1324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1329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1214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1214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1214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1330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1214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1328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1334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1332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1333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1331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1248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1335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1336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1337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1338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1196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1196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1315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1339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1340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1343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1342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1341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1250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1344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1345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1346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1345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1347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3"/>
      <c r="AU874" s="222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1348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1349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1239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1350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3"/>
      <c r="AU913" s="222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1352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1203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1351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1353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1353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1354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1355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1356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1358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1357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1251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1359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1360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1361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1362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1363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1364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1252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1348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1365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1366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1367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1369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1244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1368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1378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1370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1371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1374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1373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1372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1375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1376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1371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1195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1195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1377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1380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1379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1381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1382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1384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1383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1360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1348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1385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1386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1387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1388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1389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1390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1393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1394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1395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1396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1397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1399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1398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1400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1401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1403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1402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1404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1402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1405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1285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1186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1187</v>
      </c>
      <c r="BN2226" s="48"/>
      <c r="BO2226" s="48"/>
      <c r="BP2226" s="48"/>
      <c r="BQ2226" s="117">
        <v>9.9019999999999992</v>
      </c>
      <c r="BR2226" s="2" t="s">
        <v>1171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1171</v>
      </c>
      <c r="BN2265" s="48"/>
      <c r="BO2265" s="48"/>
      <c r="BP2265" s="48"/>
      <c r="BQ2265" s="117">
        <v>6.4119999999999999</v>
      </c>
      <c r="BR2265" s="2" t="s">
        <v>1276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1188</v>
      </c>
      <c r="BN2304" s="48"/>
      <c r="BO2304" s="48"/>
      <c r="BP2304" s="48"/>
      <c r="BQ2304" s="117">
        <f>9.604+0.696</f>
        <v>10.299999999999999</v>
      </c>
      <c r="BR2304" s="2" t="s">
        <v>1171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1284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1213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1227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1188</v>
      </c>
      <c r="BN2382" s="48"/>
      <c r="BO2382" s="48"/>
      <c r="BP2382" s="48"/>
      <c r="BQ2382" s="117">
        <f>8.144+4.264</f>
        <v>12.408000000000001</v>
      </c>
      <c r="BR2382" s="2" t="s">
        <v>1287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1406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1407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1408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1409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f t="shared" si="83"/>
        <v>4.0000000000000001E-3</v>
      </c>
      <c r="M2568" s="187">
        <f t="shared" si="84"/>
        <v>8.9860000000000007</v>
      </c>
      <c r="N2568" s="186" t="s">
        <v>1204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1204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1410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30.481999999999999</v>
      </c>
      <c r="N2577" s="186" t="s">
        <v>1411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4" t="s">
        <v>267</v>
      </c>
      <c r="K2579" s="184" t="s">
        <v>318</v>
      </c>
      <c r="L2579" s="187">
        <f t="shared" si="83"/>
        <v>0</v>
      </c>
      <c r="M2579" s="187">
        <f t="shared" si="84"/>
        <v>0</v>
      </c>
      <c r="N2579" s="186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4" t="s">
        <v>291</v>
      </c>
      <c r="K2580" s="184" t="s">
        <v>319</v>
      </c>
      <c r="L2580" s="187">
        <f t="shared" si="83"/>
        <v>0</v>
      </c>
      <c r="M2580" s="187">
        <f t="shared" si="84"/>
        <v>0</v>
      </c>
      <c r="N2580" s="186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4" t="s">
        <v>336</v>
      </c>
      <c r="K2581" s="184" t="s">
        <v>319</v>
      </c>
      <c r="L2581" s="187">
        <f t="shared" si="83"/>
        <v>0</v>
      </c>
      <c r="M2581" s="187">
        <f t="shared" si="84"/>
        <v>0</v>
      </c>
      <c r="N2581" s="186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5" t="s">
        <v>337</v>
      </c>
      <c r="K2582" s="185" t="s">
        <v>318</v>
      </c>
      <c r="L2582" s="187">
        <f t="shared" si="83"/>
        <v>0</v>
      </c>
      <c r="M2582" s="187">
        <f t="shared" si="84"/>
        <v>0</v>
      </c>
      <c r="N2582" s="186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5" t="s">
        <v>338</v>
      </c>
      <c r="K2583" s="185" t="s">
        <v>339</v>
      </c>
      <c r="L2583" s="187">
        <f t="shared" si="83"/>
        <v>0</v>
      </c>
      <c r="M2583" s="187">
        <f t="shared" si="84"/>
        <v>0</v>
      </c>
      <c r="N2583" s="186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5" t="s">
        <v>340</v>
      </c>
      <c r="K2584" s="185" t="s">
        <v>318</v>
      </c>
      <c r="L2584" s="187">
        <f t="shared" si="83"/>
        <v>0</v>
      </c>
      <c r="M2584" s="187">
        <f t="shared" si="84"/>
        <v>0</v>
      </c>
      <c r="N2584" s="186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5" t="s">
        <v>341</v>
      </c>
      <c r="K2585" s="185" t="s">
        <v>320</v>
      </c>
      <c r="L2585" s="187">
        <f t="shared" si="83"/>
        <v>0</v>
      </c>
      <c r="M2585" s="187">
        <f t="shared" si="84"/>
        <v>0</v>
      </c>
      <c r="N2585" s="186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5" t="s">
        <v>342</v>
      </c>
      <c r="K2586" s="185" t="s">
        <v>320</v>
      </c>
      <c r="L2586" s="187">
        <f t="shared" si="83"/>
        <v>0</v>
      </c>
      <c r="M2586" s="187">
        <f t="shared" si="84"/>
        <v>0</v>
      </c>
      <c r="N2586" s="186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5" t="s">
        <v>343</v>
      </c>
      <c r="K2587" s="185" t="s">
        <v>339</v>
      </c>
      <c r="L2587" s="187">
        <f t="shared" si="83"/>
        <v>0</v>
      </c>
      <c r="M2587" s="187">
        <f t="shared" si="84"/>
        <v>0</v>
      </c>
      <c r="N2587" s="186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5" t="s">
        <v>344</v>
      </c>
      <c r="K2588" s="185" t="s">
        <v>318</v>
      </c>
      <c r="L2588" s="187">
        <f t="shared" si="83"/>
        <v>0</v>
      </c>
      <c r="M2588" s="187">
        <f t="shared" si="84"/>
        <v>0</v>
      </c>
      <c r="N2588" s="186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4" t="s">
        <v>351</v>
      </c>
      <c r="K2589" s="184" t="s">
        <v>318</v>
      </c>
      <c r="L2589" s="187">
        <f t="shared" si="83"/>
        <v>0</v>
      </c>
      <c r="M2589" s="187">
        <f t="shared" si="84"/>
        <v>0</v>
      </c>
      <c r="N2589" s="186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4" t="s">
        <v>352</v>
      </c>
      <c r="K2590" s="184" t="s">
        <v>321</v>
      </c>
      <c r="L2590" s="187">
        <f t="shared" si="83"/>
        <v>0</v>
      </c>
      <c r="M2590" s="187">
        <f t="shared" si="84"/>
        <v>0</v>
      </c>
      <c r="N2590" s="186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4" t="s">
        <v>345</v>
      </c>
      <c r="K2591" s="184" t="s">
        <v>318</v>
      </c>
      <c r="L2591" s="187">
        <f t="shared" si="83"/>
        <v>0</v>
      </c>
      <c r="M2591" s="187">
        <f t="shared" si="84"/>
        <v>0</v>
      </c>
      <c r="N2591" s="186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4" t="s">
        <v>268</v>
      </c>
      <c r="K2592" s="184" t="s">
        <v>318</v>
      </c>
      <c r="L2592" s="187">
        <f t="shared" si="83"/>
        <v>0</v>
      </c>
      <c r="M2592" s="187">
        <f t="shared" si="84"/>
        <v>0</v>
      </c>
      <c r="N2592" s="186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4" t="s">
        <v>292</v>
      </c>
      <c r="K2593" s="184" t="s">
        <v>318</v>
      </c>
      <c r="L2593" s="187">
        <f t="shared" si="83"/>
        <v>0</v>
      </c>
      <c r="M2593" s="187">
        <f t="shared" si="84"/>
        <v>0</v>
      </c>
      <c r="N2593" s="186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4" t="s">
        <v>293</v>
      </c>
      <c r="K2594" s="184" t="s">
        <v>318</v>
      </c>
      <c r="L2594" s="187">
        <f t="shared" si="83"/>
        <v>0</v>
      </c>
      <c r="M2594" s="187">
        <f t="shared" si="84"/>
        <v>0</v>
      </c>
      <c r="N2594" s="186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4" t="s">
        <v>269</v>
      </c>
      <c r="K2595" s="184" t="s">
        <v>320</v>
      </c>
      <c r="L2595" s="187">
        <f t="shared" si="83"/>
        <v>0</v>
      </c>
      <c r="M2595" s="187">
        <f t="shared" si="84"/>
        <v>0</v>
      </c>
      <c r="N2595" s="186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4" t="s">
        <v>270</v>
      </c>
      <c r="K2596" s="184" t="s">
        <v>320</v>
      </c>
      <c r="L2596" s="187">
        <f t="shared" si="83"/>
        <v>0</v>
      </c>
      <c r="M2596" s="187">
        <f t="shared" si="84"/>
        <v>0</v>
      </c>
      <c r="N2596" s="186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4" t="s">
        <v>271</v>
      </c>
      <c r="K2597" s="184" t="s">
        <v>321</v>
      </c>
      <c r="L2597" s="187">
        <f t="shared" si="83"/>
        <v>0</v>
      </c>
      <c r="M2597" s="187">
        <f t="shared" si="84"/>
        <v>0</v>
      </c>
      <c r="N2597" s="186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4" t="s">
        <v>294</v>
      </c>
      <c r="K2598" s="184" t="s">
        <v>320</v>
      </c>
      <c r="L2598" s="187">
        <f t="shared" si="83"/>
        <v>0</v>
      </c>
      <c r="M2598" s="187">
        <f t="shared" si="84"/>
        <v>0</v>
      </c>
      <c r="N2598" s="186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4" t="s">
        <v>346</v>
      </c>
      <c r="K2599" s="184" t="s">
        <v>320</v>
      </c>
      <c r="L2599" s="187">
        <f t="shared" si="83"/>
        <v>0</v>
      </c>
      <c r="M2599" s="187">
        <f t="shared" si="84"/>
        <v>0</v>
      </c>
      <c r="N2599" s="186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4" t="s">
        <v>295</v>
      </c>
      <c r="K2600" s="184" t="s">
        <v>320</v>
      </c>
      <c r="L2600" s="187">
        <f t="shared" si="83"/>
        <v>0</v>
      </c>
      <c r="M2600" s="187">
        <f t="shared" si="84"/>
        <v>0</v>
      </c>
      <c r="N2600" s="186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4" t="s">
        <v>299</v>
      </c>
      <c r="K2601" s="184" t="s">
        <v>318</v>
      </c>
      <c r="L2601" s="187">
        <f t="shared" si="83"/>
        <v>0</v>
      </c>
      <c r="M2601" s="187">
        <f t="shared" si="84"/>
        <v>0</v>
      </c>
      <c r="N2601" s="186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4" t="s">
        <v>347</v>
      </c>
      <c r="K2602" s="184" t="s">
        <v>320</v>
      </c>
      <c r="L2602" s="187">
        <f t="shared" si="83"/>
        <v>0</v>
      </c>
      <c r="M2602" s="187">
        <f t="shared" si="84"/>
        <v>0</v>
      </c>
      <c r="N2602" s="186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4" t="s">
        <v>296</v>
      </c>
      <c r="K2603" s="184" t="s">
        <v>321</v>
      </c>
      <c r="L2603" s="187">
        <f t="shared" si="83"/>
        <v>0</v>
      </c>
      <c r="M2603" s="187">
        <f t="shared" si="84"/>
        <v>0</v>
      </c>
      <c r="N2603" s="186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4" t="s">
        <v>297</v>
      </c>
      <c r="K2604" s="184" t="s">
        <v>318</v>
      </c>
      <c r="L2604" s="187">
        <f t="shared" si="83"/>
        <v>0</v>
      </c>
      <c r="M2604" s="187">
        <f t="shared" si="84"/>
        <v>0</v>
      </c>
      <c r="N2604" s="186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5" t="s">
        <v>348</v>
      </c>
      <c r="K2605" s="185" t="s">
        <v>320</v>
      </c>
      <c r="L2605" s="187">
        <f t="shared" si="83"/>
        <v>0</v>
      </c>
      <c r="M2605" s="187">
        <f t="shared" si="84"/>
        <v>0</v>
      </c>
      <c r="N2605" s="186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4" t="s">
        <v>272</v>
      </c>
      <c r="K2606" s="184" t="s">
        <v>321</v>
      </c>
      <c r="L2606" s="187">
        <f t="shared" si="83"/>
        <v>0</v>
      </c>
      <c r="M2606" s="187">
        <f t="shared" si="84"/>
        <v>0</v>
      </c>
      <c r="N2606" s="186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4" t="s">
        <v>273</v>
      </c>
      <c r="K2607" s="184" t="s">
        <v>321</v>
      </c>
      <c r="L2607" s="187">
        <f t="shared" si="83"/>
        <v>0</v>
      </c>
      <c r="M2607" s="187">
        <f t="shared" si="84"/>
        <v>0</v>
      </c>
      <c r="N2607" s="186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4" t="s">
        <v>274</v>
      </c>
      <c r="K2608" s="184" t="s">
        <v>321</v>
      </c>
      <c r="L2608" s="187">
        <f t="shared" si="83"/>
        <v>0</v>
      </c>
      <c r="M2608" s="187">
        <f t="shared" si="84"/>
        <v>0</v>
      </c>
      <c r="N2608" s="186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4" t="s">
        <v>275</v>
      </c>
      <c r="K2609" s="184" t="s">
        <v>321</v>
      </c>
      <c r="L2609" s="187">
        <f t="shared" si="83"/>
        <v>0</v>
      </c>
      <c r="M2609" s="187">
        <f t="shared" si="84"/>
        <v>0</v>
      </c>
      <c r="N2609" s="186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4" t="s">
        <v>276</v>
      </c>
      <c r="K2610" s="184" t="s">
        <v>320</v>
      </c>
      <c r="L2610" s="187">
        <f t="shared" si="83"/>
        <v>0</v>
      </c>
      <c r="M2610" s="187">
        <f t="shared" si="84"/>
        <v>0</v>
      </c>
      <c r="N2610" s="186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4" t="s">
        <v>277</v>
      </c>
      <c r="K2611" s="184" t="s">
        <v>320</v>
      </c>
      <c r="L2611" s="187">
        <f t="shared" si="83"/>
        <v>0</v>
      </c>
      <c r="M2611" s="187">
        <f t="shared" si="84"/>
        <v>0</v>
      </c>
      <c r="N2611" s="186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4" t="s">
        <v>298</v>
      </c>
      <c r="K2612" s="184" t="s">
        <v>321</v>
      </c>
      <c r="L2612" s="187">
        <f t="shared" si="83"/>
        <v>0</v>
      </c>
      <c r="M2612" s="187">
        <f t="shared" si="84"/>
        <v>0</v>
      </c>
      <c r="N2612" s="186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4" t="s">
        <v>278</v>
      </c>
      <c r="K2613" s="184" t="s">
        <v>320</v>
      </c>
      <c r="L2613" s="187">
        <f t="shared" si="83"/>
        <v>6</v>
      </c>
      <c r="M2613" s="187">
        <f t="shared" si="84"/>
        <v>10.792</v>
      </c>
      <c r="N2613" s="186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4" t="s">
        <v>279</v>
      </c>
      <c r="K2614" s="184" t="s">
        <v>320</v>
      </c>
      <c r="L2614" s="187">
        <f t="shared" si="83"/>
        <v>0</v>
      </c>
      <c r="M2614" s="187">
        <f t="shared" si="84"/>
        <v>0</v>
      </c>
      <c r="N2614" s="186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4" t="s">
        <v>280</v>
      </c>
      <c r="K2615" s="184" t="s">
        <v>319</v>
      </c>
      <c r="L2615" s="187">
        <f t="shared" si="83"/>
        <v>0</v>
      </c>
      <c r="M2615" s="187">
        <f t="shared" si="84"/>
        <v>0</v>
      </c>
      <c r="N2615" s="186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4" t="s">
        <v>281</v>
      </c>
      <c r="K2616" s="184" t="s">
        <v>319</v>
      </c>
      <c r="L2616" s="187">
        <f t="shared" si="83"/>
        <v>0</v>
      </c>
      <c r="M2616" s="187">
        <f t="shared" si="84"/>
        <v>17.334</v>
      </c>
      <c r="N2616" s="186" t="s">
        <v>1016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4" t="s">
        <v>267</v>
      </c>
      <c r="K2618" s="184" t="s">
        <v>318</v>
      </c>
      <c r="L2618" s="187">
        <f t="shared" si="83"/>
        <v>0</v>
      </c>
      <c r="M2618" s="187">
        <f t="shared" si="84"/>
        <v>0</v>
      </c>
      <c r="N2618" s="186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4" t="s">
        <v>291</v>
      </c>
      <c r="K2619" s="184" t="s">
        <v>319</v>
      </c>
      <c r="L2619" s="187">
        <f t="shared" si="83"/>
        <v>0</v>
      </c>
      <c r="M2619" s="187">
        <f t="shared" si="84"/>
        <v>0</v>
      </c>
      <c r="N2619" s="186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4" t="s">
        <v>336</v>
      </c>
      <c r="K2620" s="184" t="s">
        <v>319</v>
      </c>
      <c r="L2620" s="187">
        <f t="shared" si="83"/>
        <v>0</v>
      </c>
      <c r="M2620" s="187">
        <f t="shared" si="84"/>
        <v>0</v>
      </c>
      <c r="N2620" s="186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5" t="s">
        <v>337</v>
      </c>
      <c r="K2621" s="185" t="s">
        <v>318</v>
      </c>
      <c r="L2621" s="187">
        <f t="shared" si="83"/>
        <v>0</v>
      </c>
      <c r="M2621" s="187">
        <f t="shared" si="84"/>
        <v>0</v>
      </c>
      <c r="N2621" s="186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5" t="s">
        <v>338</v>
      </c>
      <c r="K2622" s="185" t="s">
        <v>339</v>
      </c>
      <c r="L2622" s="187">
        <f t="shared" si="83"/>
        <v>0</v>
      </c>
      <c r="M2622" s="187">
        <f t="shared" si="84"/>
        <v>0</v>
      </c>
      <c r="N2622" s="186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5" t="s">
        <v>340</v>
      </c>
      <c r="K2623" s="185" t="s">
        <v>318</v>
      </c>
      <c r="L2623" s="187">
        <f t="shared" si="83"/>
        <v>0</v>
      </c>
      <c r="M2623" s="187">
        <f t="shared" si="84"/>
        <v>0</v>
      </c>
      <c r="N2623" s="186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5" t="s">
        <v>341</v>
      </c>
      <c r="K2624" s="185" t="s">
        <v>320</v>
      </c>
      <c r="L2624" s="187">
        <f t="shared" si="83"/>
        <v>0</v>
      </c>
      <c r="M2624" s="187">
        <f t="shared" si="84"/>
        <v>0</v>
      </c>
      <c r="N2624" s="186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5" t="s">
        <v>342</v>
      </c>
      <c r="K2625" s="185" t="s">
        <v>320</v>
      </c>
      <c r="L2625" s="187">
        <f t="shared" si="83"/>
        <v>0</v>
      </c>
      <c r="M2625" s="187">
        <f t="shared" si="84"/>
        <v>0</v>
      </c>
      <c r="N2625" s="186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5" t="s">
        <v>343</v>
      </c>
      <c r="K2626" s="185" t="s">
        <v>339</v>
      </c>
      <c r="L2626" s="187">
        <f t="shared" si="83"/>
        <v>0</v>
      </c>
      <c r="M2626" s="187">
        <f t="shared" si="84"/>
        <v>0</v>
      </c>
      <c r="N2626" s="186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5" t="s">
        <v>344</v>
      </c>
      <c r="K2627" s="185" t="s">
        <v>318</v>
      </c>
      <c r="L2627" s="187">
        <f t="shared" si="83"/>
        <v>0</v>
      </c>
      <c r="M2627" s="187">
        <f t="shared" si="84"/>
        <v>0</v>
      </c>
      <c r="N2627" s="186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4" t="s">
        <v>351</v>
      </c>
      <c r="K2628" s="184" t="s">
        <v>318</v>
      </c>
      <c r="L2628" s="187">
        <f t="shared" si="83"/>
        <v>0</v>
      </c>
      <c r="M2628" s="187">
        <f t="shared" si="84"/>
        <v>0</v>
      </c>
      <c r="N2628" s="186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4" t="s">
        <v>352</v>
      </c>
      <c r="K2629" s="184" t="s">
        <v>321</v>
      </c>
      <c r="L2629" s="187">
        <f t="shared" si="83"/>
        <v>0</v>
      </c>
      <c r="M2629" s="187">
        <f t="shared" si="84"/>
        <v>0</v>
      </c>
      <c r="N2629" s="186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4" t="s">
        <v>345</v>
      </c>
      <c r="K2630" s="184" t="s">
        <v>318</v>
      </c>
      <c r="L2630" s="187">
        <f t="shared" ref="L2630:L2693" si="85">SUM(R2630,W2630,AB2630,AG2630,AL2630,AQ2630,AV2630,BA2630,BF2630,BK2630,BP2630,BU2630)</f>
        <v>0</v>
      </c>
      <c r="M2630" s="187">
        <f t="shared" ref="M2630:M2693" si="86">SUM(S2630,X2630,AC2630,AH2630,AM2630,AR2630,AW2630,BB2630,BG2630,BL2630,BQ2630,BV2630)</f>
        <v>0</v>
      </c>
      <c r="N2630" s="186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4" t="s">
        <v>268</v>
      </c>
      <c r="K2631" s="184" t="s">
        <v>318</v>
      </c>
      <c r="L2631" s="187">
        <f t="shared" si="85"/>
        <v>0</v>
      </c>
      <c r="M2631" s="187">
        <f t="shared" si="86"/>
        <v>0</v>
      </c>
      <c r="N2631" s="186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4" t="s">
        <v>292</v>
      </c>
      <c r="K2632" s="184" t="s">
        <v>318</v>
      </c>
      <c r="L2632" s="187">
        <f t="shared" si="85"/>
        <v>0</v>
      </c>
      <c r="M2632" s="187">
        <f t="shared" si="86"/>
        <v>0</v>
      </c>
      <c r="N2632" s="186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4" t="s">
        <v>293</v>
      </c>
      <c r="K2633" s="184" t="s">
        <v>318</v>
      </c>
      <c r="L2633" s="187">
        <f t="shared" si="85"/>
        <v>0</v>
      </c>
      <c r="M2633" s="187">
        <f t="shared" si="86"/>
        <v>0</v>
      </c>
      <c r="N2633" s="186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4" t="s">
        <v>269</v>
      </c>
      <c r="K2634" s="184" t="s">
        <v>320</v>
      </c>
      <c r="L2634" s="187">
        <f t="shared" si="85"/>
        <v>0</v>
      </c>
      <c r="M2634" s="187">
        <f t="shared" si="86"/>
        <v>0</v>
      </c>
      <c r="N2634" s="186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4" t="s">
        <v>270</v>
      </c>
      <c r="K2635" s="184" t="s">
        <v>320</v>
      </c>
      <c r="L2635" s="187">
        <f t="shared" si="85"/>
        <v>0</v>
      </c>
      <c r="M2635" s="187">
        <f t="shared" si="86"/>
        <v>0</v>
      </c>
      <c r="N2635" s="186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4" t="s">
        <v>271</v>
      </c>
      <c r="K2636" s="184" t="s">
        <v>321</v>
      </c>
      <c r="L2636" s="187">
        <f t="shared" si="85"/>
        <v>0</v>
      </c>
      <c r="M2636" s="187">
        <f t="shared" si="86"/>
        <v>0</v>
      </c>
      <c r="N2636" s="186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4" t="s">
        <v>294</v>
      </c>
      <c r="K2637" s="184" t="s">
        <v>320</v>
      </c>
      <c r="L2637" s="187">
        <f t="shared" si="85"/>
        <v>0</v>
      </c>
      <c r="M2637" s="187">
        <f t="shared" si="86"/>
        <v>0</v>
      </c>
      <c r="N2637" s="186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4" t="s">
        <v>346</v>
      </c>
      <c r="K2638" s="184" t="s">
        <v>320</v>
      </c>
      <c r="L2638" s="187">
        <f t="shared" si="85"/>
        <v>0</v>
      </c>
      <c r="M2638" s="187">
        <f t="shared" si="86"/>
        <v>0</v>
      </c>
      <c r="N2638" s="186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4" t="s">
        <v>295</v>
      </c>
      <c r="K2639" s="184" t="s">
        <v>320</v>
      </c>
      <c r="L2639" s="187">
        <f t="shared" si="85"/>
        <v>0</v>
      </c>
      <c r="M2639" s="187">
        <f t="shared" si="86"/>
        <v>0</v>
      </c>
      <c r="N2639" s="186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4" t="s">
        <v>299</v>
      </c>
      <c r="K2640" s="184" t="s">
        <v>318</v>
      </c>
      <c r="L2640" s="187">
        <f t="shared" si="85"/>
        <v>0</v>
      </c>
      <c r="M2640" s="187">
        <f t="shared" si="86"/>
        <v>0</v>
      </c>
      <c r="N2640" s="186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4" t="s">
        <v>347</v>
      </c>
      <c r="K2641" s="184" t="s">
        <v>320</v>
      </c>
      <c r="L2641" s="187">
        <f t="shared" si="85"/>
        <v>0</v>
      </c>
      <c r="M2641" s="187">
        <f t="shared" si="86"/>
        <v>0</v>
      </c>
      <c r="N2641" s="186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4" t="s">
        <v>296</v>
      </c>
      <c r="K2642" s="184" t="s">
        <v>321</v>
      </c>
      <c r="L2642" s="187">
        <f t="shared" si="85"/>
        <v>0</v>
      </c>
      <c r="M2642" s="187">
        <f t="shared" si="86"/>
        <v>0</v>
      </c>
      <c r="N2642" s="186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4" t="s">
        <v>297</v>
      </c>
      <c r="K2643" s="184" t="s">
        <v>318</v>
      </c>
      <c r="L2643" s="187">
        <f t="shared" si="85"/>
        <v>0</v>
      </c>
      <c r="M2643" s="187">
        <f t="shared" si="86"/>
        <v>0</v>
      </c>
      <c r="N2643" s="186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5" t="s">
        <v>348</v>
      </c>
      <c r="K2644" s="185" t="s">
        <v>320</v>
      </c>
      <c r="L2644" s="187">
        <f t="shared" si="85"/>
        <v>0</v>
      </c>
      <c r="M2644" s="187">
        <f t="shared" si="86"/>
        <v>0</v>
      </c>
      <c r="N2644" s="186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4" t="s">
        <v>272</v>
      </c>
      <c r="K2645" s="184" t="s">
        <v>321</v>
      </c>
      <c r="L2645" s="187">
        <f t="shared" si="85"/>
        <v>0</v>
      </c>
      <c r="M2645" s="187">
        <f t="shared" si="86"/>
        <v>0</v>
      </c>
      <c r="N2645" s="186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4" t="s">
        <v>273</v>
      </c>
      <c r="K2646" s="184" t="s">
        <v>321</v>
      </c>
      <c r="L2646" s="187">
        <f t="shared" si="85"/>
        <v>0</v>
      </c>
      <c r="M2646" s="187">
        <f t="shared" si="86"/>
        <v>0</v>
      </c>
      <c r="N2646" s="186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4" t="s">
        <v>274</v>
      </c>
      <c r="K2647" s="184" t="s">
        <v>321</v>
      </c>
      <c r="L2647" s="187">
        <f t="shared" si="85"/>
        <v>0</v>
      </c>
      <c r="M2647" s="187">
        <f t="shared" si="86"/>
        <v>0</v>
      </c>
      <c r="N2647" s="186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4" t="s">
        <v>275</v>
      </c>
      <c r="K2648" s="184" t="s">
        <v>321</v>
      </c>
      <c r="L2648" s="187">
        <f t="shared" si="85"/>
        <v>0</v>
      </c>
      <c r="M2648" s="187">
        <f t="shared" si="86"/>
        <v>0</v>
      </c>
      <c r="N2648" s="186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4" t="s">
        <v>276</v>
      </c>
      <c r="K2649" s="184" t="s">
        <v>320</v>
      </c>
      <c r="L2649" s="187">
        <f t="shared" si="85"/>
        <v>0</v>
      </c>
      <c r="M2649" s="187">
        <f t="shared" si="86"/>
        <v>0</v>
      </c>
      <c r="N2649" s="186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4" t="s">
        <v>277</v>
      </c>
      <c r="K2650" s="184" t="s">
        <v>320</v>
      </c>
      <c r="L2650" s="187">
        <f t="shared" si="85"/>
        <v>0</v>
      </c>
      <c r="M2650" s="187">
        <f t="shared" si="86"/>
        <v>0</v>
      </c>
      <c r="N2650" s="186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4" t="s">
        <v>298</v>
      </c>
      <c r="K2651" s="184" t="s">
        <v>321</v>
      </c>
      <c r="L2651" s="187">
        <f t="shared" si="85"/>
        <v>0</v>
      </c>
      <c r="M2651" s="187">
        <f t="shared" si="86"/>
        <v>0</v>
      </c>
      <c r="N2651" s="186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4" t="s">
        <v>278</v>
      </c>
      <c r="K2652" s="184" t="s">
        <v>320</v>
      </c>
      <c r="L2652" s="187">
        <f t="shared" si="85"/>
        <v>0</v>
      </c>
      <c r="M2652" s="187">
        <f t="shared" si="86"/>
        <v>0</v>
      </c>
      <c r="N2652" s="186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4" t="s">
        <v>279</v>
      </c>
      <c r="K2653" s="184" t="s">
        <v>320</v>
      </c>
      <c r="L2653" s="187">
        <f t="shared" si="85"/>
        <v>0</v>
      </c>
      <c r="M2653" s="187">
        <f t="shared" si="86"/>
        <v>0</v>
      </c>
      <c r="N2653" s="186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4" t="s">
        <v>280</v>
      </c>
      <c r="K2654" s="184" t="s">
        <v>319</v>
      </c>
      <c r="L2654" s="187">
        <f t="shared" si="85"/>
        <v>0</v>
      </c>
      <c r="M2654" s="187">
        <f t="shared" si="86"/>
        <v>0</v>
      </c>
      <c r="N2654" s="186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4" t="s">
        <v>281</v>
      </c>
      <c r="K2655" s="184" t="s">
        <v>319</v>
      </c>
      <c r="L2655" s="187">
        <f t="shared" si="85"/>
        <v>0</v>
      </c>
      <c r="M2655" s="187">
        <f t="shared" si="86"/>
        <v>100</v>
      </c>
      <c r="N2655" s="186" t="s">
        <v>1265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1265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1265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1265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4" t="s">
        <v>509</v>
      </c>
      <c r="K2696" s="184" t="s">
        <v>318</v>
      </c>
      <c r="L2696" s="187">
        <f t="shared" si="87"/>
        <v>0</v>
      </c>
      <c r="M2696" s="187">
        <f t="shared" si="88"/>
        <v>0</v>
      </c>
      <c r="N2696" s="186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4" t="s">
        <v>291</v>
      </c>
      <c r="K2697" s="184" t="s">
        <v>319</v>
      </c>
      <c r="L2697" s="187">
        <f t="shared" si="87"/>
        <v>0</v>
      </c>
      <c r="M2697" s="187">
        <f t="shared" si="88"/>
        <v>0</v>
      </c>
      <c r="N2697" s="186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4" t="s">
        <v>336</v>
      </c>
      <c r="K2698" s="184" t="s">
        <v>319</v>
      </c>
      <c r="L2698" s="187">
        <f t="shared" si="87"/>
        <v>0</v>
      </c>
      <c r="M2698" s="187">
        <f t="shared" si="88"/>
        <v>0</v>
      </c>
      <c r="N2698" s="186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5" t="s">
        <v>337</v>
      </c>
      <c r="K2699" s="185" t="s">
        <v>318</v>
      </c>
      <c r="L2699" s="187">
        <f t="shared" si="87"/>
        <v>0</v>
      </c>
      <c r="M2699" s="187">
        <f t="shared" si="88"/>
        <v>0</v>
      </c>
      <c r="N2699" s="186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5" t="s">
        <v>338</v>
      </c>
      <c r="K2700" s="185" t="s">
        <v>339</v>
      </c>
      <c r="L2700" s="187">
        <f t="shared" si="87"/>
        <v>0</v>
      </c>
      <c r="M2700" s="187">
        <f t="shared" si="88"/>
        <v>0</v>
      </c>
      <c r="N2700" s="186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5" t="s">
        <v>340</v>
      </c>
      <c r="K2701" s="185" t="s">
        <v>318</v>
      </c>
      <c r="L2701" s="187">
        <f t="shared" si="87"/>
        <v>0</v>
      </c>
      <c r="M2701" s="187">
        <f t="shared" si="88"/>
        <v>0</v>
      </c>
      <c r="N2701" s="186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5" t="s">
        <v>341</v>
      </c>
      <c r="K2702" s="185" t="s">
        <v>320</v>
      </c>
      <c r="L2702" s="187">
        <f t="shared" si="87"/>
        <v>0</v>
      </c>
      <c r="M2702" s="187">
        <f t="shared" si="88"/>
        <v>0</v>
      </c>
      <c r="N2702" s="186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5" t="s">
        <v>342</v>
      </c>
      <c r="K2703" s="185" t="s">
        <v>320</v>
      </c>
      <c r="L2703" s="187">
        <f t="shared" si="87"/>
        <v>0</v>
      </c>
      <c r="M2703" s="187">
        <f t="shared" si="88"/>
        <v>0</v>
      </c>
      <c r="N2703" s="186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5" t="s">
        <v>343</v>
      </c>
      <c r="K2704" s="185" t="s">
        <v>339</v>
      </c>
      <c r="L2704" s="187">
        <f t="shared" si="87"/>
        <v>0</v>
      </c>
      <c r="M2704" s="187">
        <f t="shared" si="88"/>
        <v>0</v>
      </c>
      <c r="N2704" s="186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5" t="s">
        <v>344</v>
      </c>
      <c r="K2705" s="185" t="s">
        <v>318</v>
      </c>
      <c r="L2705" s="187">
        <f t="shared" si="87"/>
        <v>0</v>
      </c>
      <c r="M2705" s="187">
        <f t="shared" si="88"/>
        <v>0</v>
      </c>
      <c r="N2705" s="186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4" t="s">
        <v>351</v>
      </c>
      <c r="K2706" s="184" t="s">
        <v>318</v>
      </c>
      <c r="L2706" s="187">
        <f t="shared" si="87"/>
        <v>0</v>
      </c>
      <c r="M2706" s="187">
        <f t="shared" si="88"/>
        <v>0</v>
      </c>
      <c r="N2706" s="186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4" t="s">
        <v>352</v>
      </c>
      <c r="K2707" s="184" t="s">
        <v>321</v>
      </c>
      <c r="L2707" s="187">
        <f t="shared" si="87"/>
        <v>0</v>
      </c>
      <c r="M2707" s="187">
        <f t="shared" si="88"/>
        <v>0</v>
      </c>
      <c r="N2707" s="186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4" t="s">
        <v>345</v>
      </c>
      <c r="K2708" s="184" t="s">
        <v>318</v>
      </c>
      <c r="L2708" s="187">
        <f t="shared" si="87"/>
        <v>0</v>
      </c>
      <c r="M2708" s="187">
        <f t="shared" si="88"/>
        <v>0</v>
      </c>
      <c r="N2708" s="186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4" t="s">
        <v>268</v>
      </c>
      <c r="K2709" s="184" t="s">
        <v>318</v>
      </c>
      <c r="L2709" s="187">
        <f t="shared" si="87"/>
        <v>7.4999999999999997E-2</v>
      </c>
      <c r="M2709" s="187">
        <f t="shared" si="88"/>
        <v>337.68200000000002</v>
      </c>
      <c r="N2709" s="186" t="s">
        <v>1091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4" t="s">
        <v>292</v>
      </c>
      <c r="K2710" s="184" t="s">
        <v>318</v>
      </c>
      <c r="L2710" s="187">
        <f t="shared" si="87"/>
        <v>0</v>
      </c>
      <c r="M2710" s="187">
        <f t="shared" si="88"/>
        <v>0</v>
      </c>
      <c r="N2710" s="186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4" t="s">
        <v>293</v>
      </c>
      <c r="K2711" s="184" t="s">
        <v>318</v>
      </c>
      <c r="L2711" s="187">
        <f t="shared" si="87"/>
        <v>3.0000000000000001E-3</v>
      </c>
      <c r="M2711" s="187">
        <f t="shared" si="88"/>
        <v>3.992</v>
      </c>
      <c r="N2711" s="186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4" t="s">
        <v>269</v>
      </c>
      <c r="K2712" s="184" t="s">
        <v>320</v>
      </c>
      <c r="L2712" s="187">
        <f t="shared" si="87"/>
        <v>2</v>
      </c>
      <c r="M2712" s="187">
        <f t="shared" si="88"/>
        <v>2.8439999999999999</v>
      </c>
      <c r="N2712" s="186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4" t="s">
        <v>270</v>
      </c>
      <c r="K2713" s="184" t="s">
        <v>320</v>
      </c>
      <c r="L2713" s="187">
        <f t="shared" si="87"/>
        <v>0</v>
      </c>
      <c r="M2713" s="187">
        <f t="shared" si="88"/>
        <v>0</v>
      </c>
      <c r="N2713" s="186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4" t="s">
        <v>271</v>
      </c>
      <c r="K2714" s="184" t="s">
        <v>321</v>
      </c>
      <c r="L2714" s="187">
        <f t="shared" si="87"/>
        <v>0</v>
      </c>
      <c r="M2714" s="187">
        <f>SUM(S2714,X2714,AC2714,AH2714,AM2714,AR2714,AW2714,BB2714,BG2714,BL2714,BQ2714,BV2714)</f>
        <v>0</v>
      </c>
      <c r="N2714" s="186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4" t="s">
        <v>294</v>
      </c>
      <c r="K2715" s="184" t="s">
        <v>320</v>
      </c>
      <c r="L2715" s="187">
        <f t="shared" si="87"/>
        <v>0</v>
      </c>
      <c r="M2715" s="187">
        <f>SUM(S2715,X2715,AC2715,AH2715,AM2715,AR2715,AW2715,BB2715,BG2715,BL2715,BQ2715,BV2715)</f>
        <v>0</v>
      </c>
      <c r="N2715" s="186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4" t="s">
        <v>346</v>
      </c>
      <c r="K2716" s="184" t="s">
        <v>320</v>
      </c>
      <c r="L2716" s="187">
        <f t="shared" si="87"/>
        <v>0</v>
      </c>
      <c r="M2716" s="187">
        <f t="shared" si="88"/>
        <v>0</v>
      </c>
      <c r="N2716" s="186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4" t="s">
        <v>295</v>
      </c>
      <c r="K2717" s="184" t="s">
        <v>320</v>
      </c>
      <c r="L2717" s="187">
        <f t="shared" si="87"/>
        <v>0</v>
      </c>
      <c r="M2717" s="187">
        <f t="shared" si="88"/>
        <v>0</v>
      </c>
      <c r="N2717" s="186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4" t="s">
        <v>299</v>
      </c>
      <c r="K2718" s="184" t="s">
        <v>318</v>
      </c>
      <c r="L2718" s="187">
        <f t="shared" si="87"/>
        <v>0</v>
      </c>
      <c r="M2718" s="187">
        <f t="shared" si="88"/>
        <v>0</v>
      </c>
      <c r="N2718" s="186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4" t="s">
        <v>347</v>
      </c>
      <c r="K2719" s="184" t="s">
        <v>320</v>
      </c>
      <c r="L2719" s="187">
        <f t="shared" si="87"/>
        <v>0</v>
      </c>
      <c r="M2719" s="187">
        <f t="shared" si="88"/>
        <v>0</v>
      </c>
      <c r="N2719" s="186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4" t="s">
        <v>296</v>
      </c>
      <c r="K2720" s="184" t="s">
        <v>321</v>
      </c>
      <c r="L2720" s="187">
        <f t="shared" si="87"/>
        <v>0</v>
      </c>
      <c r="M2720" s="187">
        <f t="shared" si="88"/>
        <v>0</v>
      </c>
      <c r="N2720" s="186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4" t="s">
        <v>297</v>
      </c>
      <c r="K2721" s="184" t="s">
        <v>318</v>
      </c>
      <c r="L2721" s="187">
        <f t="shared" si="87"/>
        <v>0</v>
      </c>
      <c r="M2721" s="187">
        <f t="shared" si="88"/>
        <v>0</v>
      </c>
      <c r="N2721" s="186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5" t="s">
        <v>348</v>
      </c>
      <c r="K2722" s="185" t="s">
        <v>320</v>
      </c>
      <c r="L2722" s="187">
        <f t="shared" si="87"/>
        <v>0</v>
      </c>
      <c r="M2722" s="187">
        <f t="shared" si="88"/>
        <v>0</v>
      </c>
      <c r="N2722" s="186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4" t="s">
        <v>272</v>
      </c>
      <c r="K2723" s="184" t="s">
        <v>321</v>
      </c>
      <c r="L2723" s="187">
        <f t="shared" si="87"/>
        <v>0</v>
      </c>
      <c r="M2723" s="187">
        <f t="shared" si="88"/>
        <v>0</v>
      </c>
      <c r="N2723" s="186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4" t="s">
        <v>273</v>
      </c>
      <c r="K2724" s="184" t="s">
        <v>321</v>
      </c>
      <c r="L2724" s="187">
        <f t="shared" si="87"/>
        <v>0</v>
      </c>
      <c r="M2724" s="187">
        <f t="shared" si="88"/>
        <v>0</v>
      </c>
      <c r="N2724" s="186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4" t="s">
        <v>274</v>
      </c>
      <c r="K2725" s="184" t="s">
        <v>321</v>
      </c>
      <c r="L2725" s="187">
        <f t="shared" si="87"/>
        <v>2E-3</v>
      </c>
      <c r="M2725" s="187">
        <f t="shared" si="88"/>
        <v>4.1929999999999996</v>
      </c>
      <c r="N2725" s="186" t="s">
        <v>1423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4" t="s">
        <v>275</v>
      </c>
      <c r="K2726" s="184" t="s">
        <v>321</v>
      </c>
      <c r="L2726" s="187">
        <f t="shared" si="87"/>
        <v>0</v>
      </c>
      <c r="M2726" s="187">
        <f t="shared" si="88"/>
        <v>0</v>
      </c>
      <c r="N2726" s="186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4" t="s">
        <v>276</v>
      </c>
      <c r="K2727" s="184" t="s">
        <v>320</v>
      </c>
      <c r="L2727" s="187">
        <f t="shared" si="87"/>
        <v>0</v>
      </c>
      <c r="M2727" s="187">
        <f t="shared" si="88"/>
        <v>0</v>
      </c>
      <c r="N2727" s="186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4" t="s">
        <v>277</v>
      </c>
      <c r="K2728" s="184" t="s">
        <v>320</v>
      </c>
      <c r="L2728" s="187">
        <f t="shared" si="87"/>
        <v>0</v>
      </c>
      <c r="M2728" s="187">
        <f t="shared" si="88"/>
        <v>0</v>
      </c>
      <c r="N2728" s="186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4" t="s">
        <v>298</v>
      </c>
      <c r="K2729" s="184" t="s">
        <v>321</v>
      </c>
      <c r="L2729" s="187">
        <f t="shared" si="87"/>
        <v>0</v>
      </c>
      <c r="M2729" s="187">
        <f t="shared" si="88"/>
        <v>0</v>
      </c>
      <c r="N2729" s="186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4" t="s">
        <v>278</v>
      </c>
      <c r="K2730" s="184" t="s">
        <v>320</v>
      </c>
      <c r="L2730" s="187">
        <f t="shared" si="87"/>
        <v>0</v>
      </c>
      <c r="M2730" s="187">
        <f t="shared" si="88"/>
        <v>0</v>
      </c>
      <c r="N2730" s="186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4" t="s">
        <v>279</v>
      </c>
      <c r="K2731" s="184" t="s">
        <v>320</v>
      </c>
      <c r="L2731" s="187">
        <f t="shared" si="87"/>
        <v>0</v>
      </c>
      <c r="M2731" s="187">
        <f t="shared" si="88"/>
        <v>0</v>
      </c>
      <c r="N2731" s="186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4" t="s">
        <v>280</v>
      </c>
      <c r="K2732" s="184" t="s">
        <v>319</v>
      </c>
      <c r="L2732" s="187">
        <f t="shared" si="87"/>
        <v>0</v>
      </c>
      <c r="M2732" s="187">
        <f t="shared" si="88"/>
        <v>0</v>
      </c>
      <c r="N2732" s="186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4" t="s">
        <v>281</v>
      </c>
      <c r="K2733" s="184" t="s">
        <v>319</v>
      </c>
      <c r="L2733" s="187">
        <f t="shared" si="87"/>
        <v>0</v>
      </c>
      <c r="M2733" s="187">
        <f t="shared" si="88"/>
        <v>17.186</v>
      </c>
      <c r="N2733" s="186" t="s">
        <v>1424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2" t="s">
        <v>314</v>
      </c>
      <c r="K2734" s="192"/>
      <c r="L2734" s="193"/>
      <c r="M2734" s="193">
        <f>SUM(M2696:M2733)</f>
        <v>365.89699999999999</v>
      </c>
      <c r="N2734" s="194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184" t="s">
        <v>509</v>
      </c>
      <c r="K2735" s="184" t="s">
        <v>318</v>
      </c>
      <c r="L2735" s="187">
        <f t="shared" si="87"/>
        <v>0</v>
      </c>
      <c r="M2735" s="187">
        <f t="shared" si="88"/>
        <v>0</v>
      </c>
      <c r="N2735" s="186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184" t="s">
        <v>291</v>
      </c>
      <c r="K2736" s="184" t="s">
        <v>319</v>
      </c>
      <c r="L2736" s="187">
        <f t="shared" si="87"/>
        <v>0</v>
      </c>
      <c r="M2736" s="187">
        <f t="shared" si="88"/>
        <v>0</v>
      </c>
      <c r="N2736" s="186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184" t="s">
        <v>336</v>
      </c>
      <c r="K2737" s="184" t="s">
        <v>319</v>
      </c>
      <c r="L2737" s="187">
        <f t="shared" si="87"/>
        <v>0</v>
      </c>
      <c r="M2737" s="187">
        <f t="shared" si="88"/>
        <v>0</v>
      </c>
      <c r="N2737" s="186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185" t="s">
        <v>337</v>
      </c>
      <c r="K2738" s="185" t="s">
        <v>318</v>
      </c>
      <c r="L2738" s="187">
        <f t="shared" si="87"/>
        <v>0</v>
      </c>
      <c r="M2738" s="187">
        <f t="shared" si="88"/>
        <v>0</v>
      </c>
      <c r="N2738" s="186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t="28.8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185" t="s">
        <v>338</v>
      </c>
      <c r="K2739" s="185" t="s">
        <v>339</v>
      </c>
      <c r="L2739" s="187">
        <f t="shared" si="87"/>
        <v>0</v>
      </c>
      <c r="M2739" s="187">
        <f t="shared" si="88"/>
        <v>0</v>
      </c>
      <c r="N2739" s="186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t="28.8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185" t="s">
        <v>340</v>
      </c>
      <c r="K2740" s="185" t="s">
        <v>318</v>
      </c>
      <c r="L2740" s="187">
        <f t="shared" si="87"/>
        <v>0</v>
      </c>
      <c r="M2740" s="187">
        <f t="shared" si="88"/>
        <v>0</v>
      </c>
      <c r="N2740" s="186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185" t="s">
        <v>341</v>
      </c>
      <c r="K2741" s="185" t="s">
        <v>320</v>
      </c>
      <c r="L2741" s="187">
        <f t="shared" si="87"/>
        <v>0</v>
      </c>
      <c r="M2741" s="187">
        <f t="shared" si="88"/>
        <v>0</v>
      </c>
      <c r="N2741" s="186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t="28.8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185" t="s">
        <v>342</v>
      </c>
      <c r="K2742" s="185" t="s">
        <v>320</v>
      </c>
      <c r="L2742" s="187">
        <f t="shared" si="87"/>
        <v>0</v>
      </c>
      <c r="M2742" s="187">
        <f t="shared" si="88"/>
        <v>0</v>
      </c>
      <c r="N2742" s="186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185" t="s">
        <v>343</v>
      </c>
      <c r="K2743" s="185" t="s">
        <v>339</v>
      </c>
      <c r="L2743" s="187">
        <f t="shared" si="87"/>
        <v>0</v>
      </c>
      <c r="M2743" s="187">
        <f t="shared" si="88"/>
        <v>0</v>
      </c>
      <c r="N2743" s="186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185" t="s">
        <v>344</v>
      </c>
      <c r="K2744" s="185" t="s">
        <v>318</v>
      </c>
      <c r="L2744" s="187">
        <f t="shared" si="87"/>
        <v>0</v>
      </c>
      <c r="M2744" s="187">
        <f t="shared" si="88"/>
        <v>0</v>
      </c>
      <c r="N2744" s="186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184" t="s">
        <v>351</v>
      </c>
      <c r="K2745" s="184" t="s">
        <v>318</v>
      </c>
      <c r="L2745" s="187">
        <f t="shared" si="87"/>
        <v>6.4999999999999997E-3</v>
      </c>
      <c r="M2745" s="187">
        <f t="shared" si="88"/>
        <v>110.57300000000001</v>
      </c>
      <c r="N2745" s="186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t="28.8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184" t="s">
        <v>352</v>
      </c>
      <c r="K2746" s="184" t="s">
        <v>321</v>
      </c>
      <c r="L2746" s="187">
        <f t="shared" si="87"/>
        <v>0</v>
      </c>
      <c r="M2746" s="187">
        <f t="shared" si="88"/>
        <v>0</v>
      </c>
      <c r="N2746" s="186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184" t="s">
        <v>345</v>
      </c>
      <c r="K2747" s="184" t="s">
        <v>318</v>
      </c>
      <c r="L2747" s="187">
        <f t="shared" si="87"/>
        <v>0</v>
      </c>
      <c r="M2747" s="187">
        <f t="shared" si="88"/>
        <v>0</v>
      </c>
      <c r="N2747" s="186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184" t="s">
        <v>268</v>
      </c>
      <c r="K2748" s="184" t="s">
        <v>318</v>
      </c>
      <c r="L2748" s="187">
        <f t="shared" si="87"/>
        <v>7.4999999999999997E-2</v>
      </c>
      <c r="M2748" s="187">
        <f t="shared" si="88"/>
        <v>155.98099999999999</v>
      </c>
      <c r="N2748" s="186" t="s">
        <v>1389</v>
      </c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184" t="s">
        <v>292</v>
      </c>
      <c r="K2749" s="184" t="s">
        <v>318</v>
      </c>
      <c r="L2749" s="187">
        <f t="shared" si="87"/>
        <v>0</v>
      </c>
      <c r="M2749" s="187">
        <f t="shared" si="88"/>
        <v>0</v>
      </c>
      <c r="N2749" s="186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184" t="s">
        <v>293</v>
      </c>
      <c r="K2750" s="184" t="s">
        <v>318</v>
      </c>
      <c r="L2750" s="187">
        <f t="shared" si="87"/>
        <v>0</v>
      </c>
      <c r="M2750" s="187">
        <f t="shared" si="88"/>
        <v>0</v>
      </c>
      <c r="N2750" s="186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184" t="s">
        <v>269</v>
      </c>
      <c r="K2751" s="184" t="s">
        <v>320</v>
      </c>
      <c r="L2751" s="187">
        <f t="shared" si="87"/>
        <v>0</v>
      </c>
      <c r="M2751" s="187">
        <f t="shared" si="88"/>
        <v>0</v>
      </c>
      <c r="N2751" s="186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184" t="s">
        <v>270</v>
      </c>
      <c r="K2752" s="184" t="s">
        <v>320</v>
      </c>
      <c r="L2752" s="187">
        <f t="shared" si="87"/>
        <v>0</v>
      </c>
      <c r="M2752" s="187">
        <f t="shared" si="88"/>
        <v>0</v>
      </c>
      <c r="N2752" s="186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184" t="s">
        <v>271</v>
      </c>
      <c r="K2753" s="184" t="s">
        <v>321</v>
      </c>
      <c r="L2753" s="187">
        <f t="shared" si="87"/>
        <v>0</v>
      </c>
      <c r="M2753" s="187">
        <f t="shared" si="88"/>
        <v>0</v>
      </c>
      <c r="N2753" s="186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184" t="s">
        <v>294</v>
      </c>
      <c r="K2754" s="184" t="s">
        <v>320</v>
      </c>
      <c r="L2754" s="187">
        <f t="shared" si="87"/>
        <v>0</v>
      </c>
      <c r="M2754" s="187">
        <f t="shared" si="88"/>
        <v>0</v>
      </c>
      <c r="N2754" s="186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t="28.8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184" t="s">
        <v>346</v>
      </c>
      <c r="K2755" s="184" t="s">
        <v>320</v>
      </c>
      <c r="L2755" s="187">
        <f t="shared" si="87"/>
        <v>0</v>
      </c>
      <c r="M2755" s="187">
        <f t="shared" si="88"/>
        <v>0</v>
      </c>
      <c r="N2755" s="186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184" t="s">
        <v>295</v>
      </c>
      <c r="K2756" s="184" t="s">
        <v>320</v>
      </c>
      <c r="L2756" s="187">
        <f t="shared" si="87"/>
        <v>0</v>
      </c>
      <c r="M2756" s="187">
        <f t="shared" si="88"/>
        <v>0</v>
      </c>
      <c r="N2756" s="186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t="28.8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184" t="s">
        <v>299</v>
      </c>
      <c r="K2757" s="184" t="s">
        <v>318</v>
      </c>
      <c r="L2757" s="187">
        <f t="shared" si="87"/>
        <v>0</v>
      </c>
      <c r="M2757" s="187">
        <f t="shared" si="88"/>
        <v>0</v>
      </c>
      <c r="N2757" s="186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184" t="s">
        <v>347</v>
      </c>
      <c r="K2758" s="184" t="s">
        <v>320</v>
      </c>
      <c r="L2758" s="187">
        <f t="shared" ref="L2758:L2821" si="89">SUM(R2758,W2758,AB2758,AG2758,AL2758,AQ2758,AV2758,BA2758,BF2758,BK2758,BP2758,BU2758)</f>
        <v>0</v>
      </c>
      <c r="M2758" s="187">
        <f t="shared" ref="M2758:M2821" si="90">SUM(S2758,X2758,AC2758,AH2758,AM2758,AR2758,AW2758,BB2758,BG2758,BL2758,BQ2758,BV2758)</f>
        <v>0</v>
      </c>
      <c r="N2758" s="186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t="28.8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184" t="s">
        <v>296</v>
      </c>
      <c r="K2759" s="184" t="s">
        <v>321</v>
      </c>
      <c r="L2759" s="187">
        <f t="shared" si="89"/>
        <v>0</v>
      </c>
      <c r="M2759" s="187">
        <f t="shared" si="90"/>
        <v>0</v>
      </c>
      <c r="N2759" s="186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t="28.8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184" t="s">
        <v>297</v>
      </c>
      <c r="K2760" s="184" t="s">
        <v>318</v>
      </c>
      <c r="L2760" s="187">
        <f t="shared" si="89"/>
        <v>0</v>
      </c>
      <c r="M2760" s="187">
        <f t="shared" si="90"/>
        <v>0</v>
      </c>
      <c r="N2760" s="186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185" t="s">
        <v>348</v>
      </c>
      <c r="K2761" s="185" t="s">
        <v>320</v>
      </c>
      <c r="L2761" s="187">
        <f t="shared" si="89"/>
        <v>4</v>
      </c>
      <c r="M2761" s="187">
        <f t="shared" si="90"/>
        <v>15.654</v>
      </c>
      <c r="N2761" s="186" t="s">
        <v>517</v>
      </c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184" t="s">
        <v>272</v>
      </c>
      <c r="K2762" s="184" t="s">
        <v>321</v>
      </c>
      <c r="L2762" s="187">
        <f t="shared" si="89"/>
        <v>0</v>
      </c>
      <c r="M2762" s="187">
        <f t="shared" si="90"/>
        <v>0</v>
      </c>
      <c r="N2762" s="186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184" t="s">
        <v>273</v>
      </c>
      <c r="K2763" s="184" t="s">
        <v>321</v>
      </c>
      <c r="L2763" s="187">
        <f t="shared" si="89"/>
        <v>0</v>
      </c>
      <c r="M2763" s="187">
        <f t="shared" si="90"/>
        <v>0</v>
      </c>
      <c r="N2763" s="186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184" t="s">
        <v>274</v>
      </c>
      <c r="K2764" s="184" t="s">
        <v>321</v>
      </c>
      <c r="L2764" s="187">
        <f t="shared" si="89"/>
        <v>3.5000000000000001E-3</v>
      </c>
      <c r="M2764" s="187">
        <f t="shared" si="90"/>
        <v>6.7929999999999993</v>
      </c>
      <c r="N2764" s="186" t="s">
        <v>1425</v>
      </c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1219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184" t="s">
        <v>275</v>
      </c>
      <c r="K2765" s="184" t="s">
        <v>321</v>
      </c>
      <c r="L2765" s="187">
        <f t="shared" si="89"/>
        <v>0</v>
      </c>
      <c r="M2765" s="187">
        <f t="shared" si="90"/>
        <v>0</v>
      </c>
      <c r="N2765" s="186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184" t="s">
        <v>276</v>
      </c>
      <c r="K2766" s="184" t="s">
        <v>320</v>
      </c>
      <c r="L2766" s="187">
        <f t="shared" si="89"/>
        <v>1</v>
      </c>
      <c r="M2766" s="187">
        <f t="shared" si="90"/>
        <v>13.021000000000001</v>
      </c>
      <c r="N2766" s="186" t="s">
        <v>890</v>
      </c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184" t="s">
        <v>277</v>
      </c>
      <c r="K2767" s="184" t="s">
        <v>320</v>
      </c>
      <c r="L2767" s="187">
        <f t="shared" si="89"/>
        <v>0</v>
      </c>
      <c r="M2767" s="187">
        <f t="shared" si="90"/>
        <v>0</v>
      </c>
      <c r="N2767" s="186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184" t="s">
        <v>298</v>
      </c>
      <c r="K2768" s="184" t="s">
        <v>321</v>
      </c>
      <c r="L2768" s="187">
        <f t="shared" si="89"/>
        <v>0</v>
      </c>
      <c r="M2768" s="187">
        <f t="shared" si="90"/>
        <v>0</v>
      </c>
      <c r="N2768" s="186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184" t="s">
        <v>278</v>
      </c>
      <c r="K2769" s="184" t="s">
        <v>320</v>
      </c>
      <c r="L2769" s="187">
        <f t="shared" si="89"/>
        <v>0</v>
      </c>
      <c r="M2769" s="187">
        <f t="shared" si="90"/>
        <v>0</v>
      </c>
      <c r="N2769" s="186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184" t="s">
        <v>279</v>
      </c>
      <c r="K2770" s="184" t="s">
        <v>320</v>
      </c>
      <c r="L2770" s="187">
        <f t="shared" si="89"/>
        <v>0</v>
      </c>
      <c r="M2770" s="187">
        <f t="shared" si="90"/>
        <v>0</v>
      </c>
      <c r="N2770" s="186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184" t="s">
        <v>280</v>
      </c>
      <c r="K2771" s="184" t="s">
        <v>319</v>
      </c>
      <c r="L2771" s="187">
        <f t="shared" si="89"/>
        <v>0</v>
      </c>
      <c r="M2771" s="187">
        <f t="shared" si="90"/>
        <v>0</v>
      </c>
      <c r="N2771" s="186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t="43.2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184" t="s">
        <v>281</v>
      </c>
      <c r="K2772" s="184" t="s">
        <v>319</v>
      </c>
      <c r="L2772" s="187">
        <f t="shared" si="89"/>
        <v>0</v>
      </c>
      <c r="M2772" s="187">
        <f t="shared" si="90"/>
        <v>52.255999999999993</v>
      </c>
      <c r="N2772" s="186" t="s">
        <v>1426</v>
      </c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184" t="s">
        <v>267</v>
      </c>
      <c r="K2774" s="184" t="s">
        <v>318</v>
      </c>
      <c r="L2774" s="187">
        <f t="shared" si="89"/>
        <v>0</v>
      </c>
      <c r="M2774" s="187">
        <f t="shared" si="90"/>
        <v>0</v>
      </c>
      <c r="N2774" s="186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184" t="s">
        <v>291</v>
      </c>
      <c r="K2775" s="184" t="s">
        <v>319</v>
      </c>
      <c r="L2775" s="187">
        <f t="shared" si="89"/>
        <v>0</v>
      </c>
      <c r="M2775" s="187">
        <f t="shared" si="90"/>
        <v>0</v>
      </c>
      <c r="N2775" s="186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184" t="s">
        <v>336</v>
      </c>
      <c r="K2776" s="184" t="s">
        <v>319</v>
      </c>
      <c r="L2776" s="187">
        <f t="shared" si="89"/>
        <v>0</v>
      </c>
      <c r="M2776" s="187">
        <f t="shared" si="90"/>
        <v>0</v>
      </c>
      <c r="N2776" s="186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185" t="s">
        <v>337</v>
      </c>
      <c r="K2777" s="185" t="s">
        <v>318</v>
      </c>
      <c r="L2777" s="187">
        <f t="shared" si="89"/>
        <v>0</v>
      </c>
      <c r="M2777" s="187">
        <f t="shared" si="90"/>
        <v>0</v>
      </c>
      <c r="N2777" s="186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t="28.8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185" t="s">
        <v>338</v>
      </c>
      <c r="K2778" s="185" t="s">
        <v>339</v>
      </c>
      <c r="L2778" s="187">
        <f t="shared" si="89"/>
        <v>0</v>
      </c>
      <c r="M2778" s="187">
        <f t="shared" si="90"/>
        <v>0</v>
      </c>
      <c r="N2778" s="186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t="28.8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185" t="s">
        <v>340</v>
      </c>
      <c r="K2779" s="185" t="s">
        <v>318</v>
      </c>
      <c r="L2779" s="187">
        <f t="shared" si="89"/>
        <v>0</v>
      </c>
      <c r="M2779" s="187">
        <f t="shared" si="90"/>
        <v>0</v>
      </c>
      <c r="N2779" s="186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185" t="s">
        <v>341</v>
      </c>
      <c r="K2780" s="185" t="s">
        <v>320</v>
      </c>
      <c r="L2780" s="187">
        <f t="shared" si="89"/>
        <v>0</v>
      </c>
      <c r="M2780" s="187">
        <f t="shared" si="90"/>
        <v>0</v>
      </c>
      <c r="N2780" s="186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t="28.8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185" t="s">
        <v>342</v>
      </c>
      <c r="K2781" s="185" t="s">
        <v>320</v>
      </c>
      <c r="L2781" s="187">
        <f t="shared" si="89"/>
        <v>0</v>
      </c>
      <c r="M2781" s="187">
        <f t="shared" si="90"/>
        <v>0</v>
      </c>
      <c r="N2781" s="186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185" t="s">
        <v>343</v>
      </c>
      <c r="K2782" s="185" t="s">
        <v>339</v>
      </c>
      <c r="L2782" s="187">
        <f t="shared" si="89"/>
        <v>0</v>
      </c>
      <c r="M2782" s="187">
        <f t="shared" si="90"/>
        <v>0</v>
      </c>
      <c r="N2782" s="186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185" t="s">
        <v>344</v>
      </c>
      <c r="K2783" s="185" t="s">
        <v>318</v>
      </c>
      <c r="L2783" s="187">
        <f t="shared" si="89"/>
        <v>0</v>
      </c>
      <c r="M2783" s="187">
        <f t="shared" si="90"/>
        <v>0</v>
      </c>
      <c r="N2783" s="186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184" t="s">
        <v>351</v>
      </c>
      <c r="K2784" s="184" t="s">
        <v>318</v>
      </c>
      <c r="L2784" s="187">
        <f t="shared" si="89"/>
        <v>0</v>
      </c>
      <c r="M2784" s="187">
        <f t="shared" si="90"/>
        <v>0</v>
      </c>
      <c r="N2784" s="186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t="28.8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184" t="s">
        <v>352</v>
      </c>
      <c r="K2785" s="184" t="s">
        <v>321</v>
      </c>
      <c r="L2785" s="187">
        <f t="shared" si="89"/>
        <v>0</v>
      </c>
      <c r="M2785" s="187">
        <f t="shared" si="90"/>
        <v>0</v>
      </c>
      <c r="N2785" s="186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184" t="s">
        <v>345</v>
      </c>
      <c r="K2786" s="184" t="s">
        <v>318</v>
      </c>
      <c r="L2786" s="187">
        <f t="shared" si="89"/>
        <v>0</v>
      </c>
      <c r="M2786" s="187">
        <f t="shared" si="90"/>
        <v>0</v>
      </c>
      <c r="N2786" s="186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184" t="s">
        <v>268</v>
      </c>
      <c r="K2787" s="184" t="s">
        <v>318</v>
      </c>
      <c r="L2787" s="187">
        <f t="shared" si="89"/>
        <v>0</v>
      </c>
      <c r="M2787" s="187">
        <f t="shared" si="90"/>
        <v>0</v>
      </c>
      <c r="N2787" s="186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184" t="s">
        <v>292</v>
      </c>
      <c r="K2788" s="184" t="s">
        <v>318</v>
      </c>
      <c r="L2788" s="187">
        <f t="shared" si="89"/>
        <v>0</v>
      </c>
      <c r="M2788" s="187">
        <f t="shared" si="90"/>
        <v>0</v>
      </c>
      <c r="N2788" s="186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184" t="s">
        <v>293</v>
      </c>
      <c r="K2789" s="184" t="s">
        <v>318</v>
      </c>
      <c r="L2789" s="187">
        <f t="shared" si="89"/>
        <v>0</v>
      </c>
      <c r="M2789" s="187">
        <f t="shared" si="90"/>
        <v>0</v>
      </c>
      <c r="N2789" s="186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184" t="s">
        <v>269</v>
      </c>
      <c r="K2790" s="184" t="s">
        <v>320</v>
      </c>
      <c r="L2790" s="187">
        <f t="shared" si="89"/>
        <v>3</v>
      </c>
      <c r="M2790" s="187">
        <f t="shared" si="90"/>
        <v>3.9060000000000001</v>
      </c>
      <c r="N2790" s="186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184" t="s">
        <v>270</v>
      </c>
      <c r="K2791" s="184" t="s">
        <v>320</v>
      </c>
      <c r="L2791" s="187">
        <f t="shared" si="89"/>
        <v>0</v>
      </c>
      <c r="M2791" s="187">
        <f t="shared" si="90"/>
        <v>0</v>
      </c>
      <c r="N2791" s="186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184" t="s">
        <v>271</v>
      </c>
      <c r="K2792" s="184" t="s">
        <v>321</v>
      </c>
      <c r="L2792" s="187">
        <f t="shared" si="89"/>
        <v>0</v>
      </c>
      <c r="M2792" s="187">
        <f t="shared" si="90"/>
        <v>0</v>
      </c>
      <c r="N2792" s="186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184" t="s">
        <v>294</v>
      </c>
      <c r="K2793" s="184" t="s">
        <v>320</v>
      </c>
      <c r="L2793" s="187">
        <f t="shared" si="89"/>
        <v>0</v>
      </c>
      <c r="M2793" s="187">
        <f t="shared" si="90"/>
        <v>0</v>
      </c>
      <c r="N2793" s="186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t="28.8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184" t="s">
        <v>346</v>
      </c>
      <c r="K2794" s="184" t="s">
        <v>320</v>
      </c>
      <c r="L2794" s="187">
        <f t="shared" si="89"/>
        <v>0</v>
      </c>
      <c r="M2794" s="187">
        <f t="shared" si="90"/>
        <v>0</v>
      </c>
      <c r="N2794" s="186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184" t="s">
        <v>295</v>
      </c>
      <c r="K2795" s="184" t="s">
        <v>320</v>
      </c>
      <c r="L2795" s="187">
        <f t="shared" si="89"/>
        <v>0</v>
      </c>
      <c r="M2795" s="187">
        <f t="shared" si="90"/>
        <v>0</v>
      </c>
      <c r="N2795" s="186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t="28.8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184" t="s">
        <v>299</v>
      </c>
      <c r="K2796" s="184" t="s">
        <v>318</v>
      </c>
      <c r="L2796" s="187">
        <f t="shared" si="89"/>
        <v>0</v>
      </c>
      <c r="M2796" s="187">
        <f t="shared" si="90"/>
        <v>0</v>
      </c>
      <c r="N2796" s="186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184" t="s">
        <v>347</v>
      </c>
      <c r="K2797" s="184" t="s">
        <v>320</v>
      </c>
      <c r="L2797" s="187">
        <f t="shared" si="89"/>
        <v>0</v>
      </c>
      <c r="M2797" s="187">
        <f t="shared" si="90"/>
        <v>0</v>
      </c>
      <c r="N2797" s="186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t="28.8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184" t="s">
        <v>296</v>
      </c>
      <c r="K2798" s="184" t="s">
        <v>321</v>
      </c>
      <c r="L2798" s="187">
        <f t="shared" si="89"/>
        <v>0</v>
      </c>
      <c r="M2798" s="187">
        <f t="shared" si="90"/>
        <v>0</v>
      </c>
      <c r="N2798" s="186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t="28.8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184" t="s">
        <v>297</v>
      </c>
      <c r="K2799" s="184" t="s">
        <v>318</v>
      </c>
      <c r="L2799" s="187">
        <f t="shared" si="89"/>
        <v>0</v>
      </c>
      <c r="M2799" s="187">
        <f t="shared" si="90"/>
        <v>0</v>
      </c>
      <c r="N2799" s="186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185" t="s">
        <v>348</v>
      </c>
      <c r="K2800" s="185" t="s">
        <v>320</v>
      </c>
      <c r="L2800" s="187">
        <f t="shared" si="89"/>
        <v>0</v>
      </c>
      <c r="M2800" s="187">
        <f t="shared" si="90"/>
        <v>0</v>
      </c>
      <c r="N2800" s="186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184" t="s">
        <v>272</v>
      </c>
      <c r="K2801" s="184" t="s">
        <v>321</v>
      </c>
      <c r="L2801" s="187">
        <f t="shared" si="89"/>
        <v>0</v>
      </c>
      <c r="M2801" s="187">
        <f t="shared" si="90"/>
        <v>0</v>
      </c>
      <c r="N2801" s="186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184" t="s">
        <v>273</v>
      </c>
      <c r="K2802" s="184" t="s">
        <v>321</v>
      </c>
      <c r="L2802" s="188">
        <f t="shared" si="89"/>
        <v>0.1051</v>
      </c>
      <c r="M2802" s="187">
        <f t="shared" si="90"/>
        <v>252.10900000000001</v>
      </c>
      <c r="N2802" s="186" t="s">
        <v>1427</v>
      </c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184" t="s">
        <v>274</v>
      </c>
      <c r="K2803" s="184" t="s">
        <v>321</v>
      </c>
      <c r="L2803" s="187">
        <f t="shared" si="89"/>
        <v>2.9999999999999997E-4</v>
      </c>
      <c r="M2803" s="187">
        <f t="shared" si="90"/>
        <v>0.71499999999999997</v>
      </c>
      <c r="N2803" s="186" t="s">
        <v>605</v>
      </c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184" t="s">
        <v>275</v>
      </c>
      <c r="K2804" s="184" t="s">
        <v>321</v>
      </c>
      <c r="L2804" s="187">
        <f t="shared" si="89"/>
        <v>0</v>
      </c>
      <c r="M2804" s="187">
        <f t="shared" si="90"/>
        <v>0</v>
      </c>
      <c r="N2804" s="186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184" t="s">
        <v>276</v>
      </c>
      <c r="K2805" s="184" t="s">
        <v>320</v>
      </c>
      <c r="L2805" s="187">
        <f t="shared" si="89"/>
        <v>0</v>
      </c>
      <c r="M2805" s="187">
        <f t="shared" si="90"/>
        <v>0</v>
      </c>
      <c r="N2805" s="186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184" t="s">
        <v>277</v>
      </c>
      <c r="K2806" s="184" t="s">
        <v>320</v>
      </c>
      <c r="L2806" s="187">
        <f t="shared" si="89"/>
        <v>46</v>
      </c>
      <c r="M2806" s="187">
        <f t="shared" si="90"/>
        <v>112.06100000000001</v>
      </c>
      <c r="N2806" s="186" t="s">
        <v>378</v>
      </c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184" t="s">
        <v>298</v>
      </c>
      <c r="K2807" s="184" t="s">
        <v>321</v>
      </c>
      <c r="L2807" s="187">
        <f t="shared" si="89"/>
        <v>0</v>
      </c>
      <c r="M2807" s="187">
        <f t="shared" si="90"/>
        <v>0</v>
      </c>
      <c r="N2807" s="186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184" t="s">
        <v>278</v>
      </c>
      <c r="K2808" s="184" t="s">
        <v>320</v>
      </c>
      <c r="L2808" s="187">
        <f t="shared" si="89"/>
        <v>0</v>
      </c>
      <c r="M2808" s="187">
        <f t="shared" si="90"/>
        <v>0</v>
      </c>
      <c r="N2808" s="186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184" t="s">
        <v>279</v>
      </c>
      <c r="K2809" s="184" t="s">
        <v>320</v>
      </c>
      <c r="L2809" s="187">
        <f t="shared" si="89"/>
        <v>0</v>
      </c>
      <c r="M2809" s="187">
        <f t="shared" si="90"/>
        <v>0</v>
      </c>
      <c r="N2809" s="186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184" t="s">
        <v>280</v>
      </c>
      <c r="K2810" s="184" t="s">
        <v>319</v>
      </c>
      <c r="L2810" s="187">
        <f t="shared" si="89"/>
        <v>0</v>
      </c>
      <c r="M2810" s="187">
        <f t="shared" si="90"/>
        <v>0</v>
      </c>
      <c r="N2810" s="186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t="28.8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184" t="s">
        <v>281</v>
      </c>
      <c r="K2811" s="184" t="s">
        <v>319</v>
      </c>
      <c r="L2811" s="187">
        <f t="shared" si="89"/>
        <v>0</v>
      </c>
      <c r="M2811" s="187">
        <f t="shared" si="90"/>
        <v>153.57999999999998</v>
      </c>
      <c r="N2811" s="186" t="s">
        <v>1428</v>
      </c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1265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184" t="s">
        <v>267</v>
      </c>
      <c r="K2813" s="184" t="s">
        <v>318</v>
      </c>
      <c r="L2813" s="187">
        <f t="shared" si="89"/>
        <v>0</v>
      </c>
      <c r="M2813" s="187">
        <f t="shared" si="90"/>
        <v>0</v>
      </c>
      <c r="N2813" s="186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184" t="s">
        <v>291</v>
      </c>
      <c r="K2814" s="184" t="s">
        <v>319</v>
      </c>
      <c r="L2814" s="187">
        <f t="shared" si="89"/>
        <v>0</v>
      </c>
      <c r="M2814" s="187">
        <f t="shared" si="90"/>
        <v>0</v>
      </c>
      <c r="N2814" s="186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184" t="s">
        <v>336</v>
      </c>
      <c r="K2815" s="184" t="s">
        <v>319</v>
      </c>
      <c r="L2815" s="187">
        <f t="shared" si="89"/>
        <v>0</v>
      </c>
      <c r="M2815" s="187">
        <f t="shared" si="90"/>
        <v>0</v>
      </c>
      <c r="N2815" s="186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185" t="s">
        <v>337</v>
      </c>
      <c r="K2816" s="185" t="s">
        <v>318</v>
      </c>
      <c r="L2816" s="187">
        <f t="shared" si="89"/>
        <v>0</v>
      </c>
      <c r="M2816" s="187">
        <f t="shared" si="90"/>
        <v>0</v>
      </c>
      <c r="N2816" s="186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t="28.8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185" t="s">
        <v>338</v>
      </c>
      <c r="K2817" s="185" t="s">
        <v>339</v>
      </c>
      <c r="L2817" s="187">
        <f t="shared" si="89"/>
        <v>0</v>
      </c>
      <c r="M2817" s="187">
        <f t="shared" si="90"/>
        <v>0</v>
      </c>
      <c r="N2817" s="186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t="28.8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185" t="s">
        <v>340</v>
      </c>
      <c r="K2818" s="185" t="s">
        <v>318</v>
      </c>
      <c r="L2818" s="187">
        <f t="shared" si="89"/>
        <v>0</v>
      </c>
      <c r="M2818" s="187">
        <f t="shared" si="90"/>
        <v>0</v>
      </c>
      <c r="N2818" s="186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185" t="s">
        <v>341</v>
      </c>
      <c r="K2819" s="185" t="s">
        <v>320</v>
      </c>
      <c r="L2819" s="187">
        <f t="shared" si="89"/>
        <v>0</v>
      </c>
      <c r="M2819" s="187">
        <f t="shared" si="90"/>
        <v>0</v>
      </c>
      <c r="N2819" s="186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t="28.8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185" t="s">
        <v>342</v>
      </c>
      <c r="K2820" s="185" t="s">
        <v>320</v>
      </c>
      <c r="L2820" s="187">
        <f t="shared" si="89"/>
        <v>0</v>
      </c>
      <c r="M2820" s="187">
        <f t="shared" si="90"/>
        <v>0</v>
      </c>
      <c r="N2820" s="186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185" t="s">
        <v>343</v>
      </c>
      <c r="K2821" s="185" t="s">
        <v>339</v>
      </c>
      <c r="L2821" s="187">
        <f t="shared" si="89"/>
        <v>0</v>
      </c>
      <c r="M2821" s="187">
        <f t="shared" si="90"/>
        <v>0</v>
      </c>
      <c r="N2821" s="186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185" t="s">
        <v>344</v>
      </c>
      <c r="K2822" s="185" t="s">
        <v>318</v>
      </c>
      <c r="L2822" s="187">
        <f t="shared" ref="L2822:L2885" si="91">SUM(R2822,W2822,AB2822,AG2822,AL2822,AQ2822,AV2822,BA2822,BF2822,BK2822,BP2822,BU2822)</f>
        <v>0</v>
      </c>
      <c r="M2822" s="187">
        <f t="shared" ref="M2822:M2885" si="92">SUM(S2822,X2822,AC2822,AH2822,AM2822,AR2822,AW2822,BB2822,BG2822,BL2822,BQ2822,BV2822)</f>
        <v>0</v>
      </c>
      <c r="N2822" s="186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184" t="s">
        <v>351</v>
      </c>
      <c r="K2823" s="184" t="s">
        <v>318</v>
      </c>
      <c r="L2823" s="187">
        <f t="shared" si="91"/>
        <v>0</v>
      </c>
      <c r="M2823" s="187">
        <f t="shared" si="92"/>
        <v>0</v>
      </c>
      <c r="N2823" s="186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t="28.8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184" t="s">
        <v>352</v>
      </c>
      <c r="K2824" s="184" t="s">
        <v>321</v>
      </c>
      <c r="L2824" s="187">
        <f t="shared" si="91"/>
        <v>0</v>
      </c>
      <c r="M2824" s="187">
        <f t="shared" si="92"/>
        <v>0</v>
      </c>
      <c r="N2824" s="186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184" t="s">
        <v>345</v>
      </c>
      <c r="K2825" s="184" t="s">
        <v>318</v>
      </c>
      <c r="L2825" s="187">
        <f t="shared" si="91"/>
        <v>0</v>
      </c>
      <c r="M2825" s="187">
        <f t="shared" si="92"/>
        <v>0</v>
      </c>
      <c r="N2825" s="186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184" t="s">
        <v>268</v>
      </c>
      <c r="K2826" s="184" t="s">
        <v>318</v>
      </c>
      <c r="L2826" s="187">
        <f t="shared" si="91"/>
        <v>0.15</v>
      </c>
      <c r="M2826" s="187">
        <f t="shared" si="92"/>
        <v>380.11799999999999</v>
      </c>
      <c r="N2826" s="186" t="s">
        <v>1091</v>
      </c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184" t="s">
        <v>292</v>
      </c>
      <c r="K2827" s="184" t="s">
        <v>318</v>
      </c>
      <c r="L2827" s="187">
        <f t="shared" si="91"/>
        <v>0</v>
      </c>
      <c r="M2827" s="187">
        <f t="shared" si="92"/>
        <v>0</v>
      </c>
      <c r="N2827" s="186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184" t="s">
        <v>293</v>
      </c>
      <c r="K2828" s="184" t="s">
        <v>318</v>
      </c>
      <c r="L2828" s="187">
        <f t="shared" si="91"/>
        <v>0</v>
      </c>
      <c r="M2828" s="187">
        <f t="shared" si="92"/>
        <v>0</v>
      </c>
      <c r="N2828" s="186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184" t="s">
        <v>269</v>
      </c>
      <c r="K2829" s="184" t="s">
        <v>320</v>
      </c>
      <c r="L2829" s="187">
        <f t="shared" si="91"/>
        <v>0</v>
      </c>
      <c r="M2829" s="187">
        <f t="shared" si="92"/>
        <v>0</v>
      </c>
      <c r="N2829" s="186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184" t="s">
        <v>270</v>
      </c>
      <c r="K2830" s="184" t="s">
        <v>320</v>
      </c>
      <c r="L2830" s="187">
        <f t="shared" si="91"/>
        <v>0</v>
      </c>
      <c r="M2830" s="187">
        <f t="shared" si="92"/>
        <v>0</v>
      </c>
      <c r="N2830" s="186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184" t="s">
        <v>271</v>
      </c>
      <c r="K2831" s="184" t="s">
        <v>321</v>
      </c>
      <c r="L2831" s="187">
        <f t="shared" si="91"/>
        <v>0</v>
      </c>
      <c r="M2831" s="187">
        <f t="shared" si="92"/>
        <v>0</v>
      </c>
      <c r="N2831" s="186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184" t="s">
        <v>294</v>
      </c>
      <c r="K2832" s="184" t="s">
        <v>320</v>
      </c>
      <c r="L2832" s="187">
        <f t="shared" si="91"/>
        <v>0</v>
      </c>
      <c r="M2832" s="187">
        <f t="shared" si="92"/>
        <v>0</v>
      </c>
      <c r="N2832" s="186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t="28.8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184" t="s">
        <v>346</v>
      </c>
      <c r="K2833" s="184" t="s">
        <v>320</v>
      </c>
      <c r="L2833" s="187">
        <f t="shared" si="91"/>
        <v>0</v>
      </c>
      <c r="M2833" s="187">
        <f t="shared" si="92"/>
        <v>0</v>
      </c>
      <c r="N2833" s="186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184" t="s">
        <v>295</v>
      </c>
      <c r="K2834" s="184" t="s">
        <v>320</v>
      </c>
      <c r="L2834" s="187">
        <f t="shared" si="91"/>
        <v>1</v>
      </c>
      <c r="M2834" s="187">
        <f t="shared" si="92"/>
        <v>1.546</v>
      </c>
      <c r="N2834" s="186" t="s">
        <v>517</v>
      </c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t="28.8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184" t="s">
        <v>299</v>
      </c>
      <c r="K2835" s="184" t="s">
        <v>318</v>
      </c>
      <c r="L2835" s="187">
        <f t="shared" si="91"/>
        <v>0</v>
      </c>
      <c r="M2835" s="187">
        <f t="shared" si="92"/>
        <v>0</v>
      </c>
      <c r="N2835" s="186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184" t="s">
        <v>347</v>
      </c>
      <c r="K2836" s="184" t="s">
        <v>320</v>
      </c>
      <c r="L2836" s="187">
        <f t="shared" si="91"/>
        <v>0</v>
      </c>
      <c r="M2836" s="187">
        <f t="shared" si="92"/>
        <v>0</v>
      </c>
      <c r="N2836" s="186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t="28.8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184" t="s">
        <v>296</v>
      </c>
      <c r="K2837" s="184" t="s">
        <v>321</v>
      </c>
      <c r="L2837" s="187">
        <f t="shared" si="91"/>
        <v>0</v>
      </c>
      <c r="M2837" s="187">
        <f t="shared" si="92"/>
        <v>0</v>
      </c>
      <c r="N2837" s="186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t="28.8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184" t="s">
        <v>297</v>
      </c>
      <c r="K2838" s="184" t="s">
        <v>318</v>
      </c>
      <c r="L2838" s="187">
        <f t="shared" si="91"/>
        <v>0</v>
      </c>
      <c r="M2838" s="187">
        <f t="shared" si="92"/>
        <v>0</v>
      </c>
      <c r="N2838" s="186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185" t="s">
        <v>348</v>
      </c>
      <c r="K2839" s="185" t="s">
        <v>320</v>
      </c>
      <c r="L2839" s="187">
        <f t="shared" si="91"/>
        <v>0</v>
      </c>
      <c r="M2839" s="187">
        <f t="shared" si="92"/>
        <v>0</v>
      </c>
      <c r="N2839" s="186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184" t="s">
        <v>272</v>
      </c>
      <c r="K2840" s="184" t="s">
        <v>321</v>
      </c>
      <c r="L2840" s="187">
        <f t="shared" si="91"/>
        <v>0</v>
      </c>
      <c r="M2840" s="187">
        <f t="shared" si="92"/>
        <v>0</v>
      </c>
      <c r="N2840" s="186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184" t="s">
        <v>273</v>
      </c>
      <c r="K2841" s="184" t="s">
        <v>321</v>
      </c>
      <c r="L2841" s="187">
        <f t="shared" si="91"/>
        <v>7.5999999999999998E-2</v>
      </c>
      <c r="M2841" s="187">
        <f t="shared" si="92"/>
        <v>218.566</v>
      </c>
      <c r="N2841" s="186" t="s">
        <v>644</v>
      </c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184" t="s">
        <v>274</v>
      </c>
      <c r="K2842" s="184" t="s">
        <v>321</v>
      </c>
      <c r="L2842" s="187">
        <f t="shared" si="91"/>
        <v>0</v>
      </c>
      <c r="M2842" s="187">
        <f t="shared" si="92"/>
        <v>0</v>
      </c>
      <c r="N2842" s="186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184" t="s">
        <v>275</v>
      </c>
      <c r="K2843" s="184" t="s">
        <v>321</v>
      </c>
      <c r="L2843" s="187">
        <f t="shared" si="91"/>
        <v>0</v>
      </c>
      <c r="M2843" s="187">
        <f t="shared" si="92"/>
        <v>0</v>
      </c>
      <c r="N2843" s="186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184" t="s">
        <v>276</v>
      </c>
      <c r="K2844" s="184" t="s">
        <v>320</v>
      </c>
      <c r="L2844" s="187">
        <f t="shared" si="91"/>
        <v>0</v>
      </c>
      <c r="M2844" s="187">
        <f t="shared" si="92"/>
        <v>0</v>
      </c>
      <c r="N2844" s="186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184" t="s">
        <v>277</v>
      </c>
      <c r="K2845" s="184" t="s">
        <v>320</v>
      </c>
      <c r="L2845" s="187">
        <f t="shared" si="91"/>
        <v>27</v>
      </c>
      <c r="M2845" s="187">
        <f t="shared" si="92"/>
        <v>57.545000000000002</v>
      </c>
      <c r="N2845" s="186" t="s">
        <v>644</v>
      </c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184" t="s">
        <v>298</v>
      </c>
      <c r="K2846" s="184" t="s">
        <v>321</v>
      </c>
      <c r="L2846" s="187">
        <f t="shared" si="91"/>
        <v>0</v>
      </c>
      <c r="M2846" s="187">
        <f t="shared" si="92"/>
        <v>0</v>
      </c>
      <c r="N2846" s="186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184" t="s">
        <v>278</v>
      </c>
      <c r="K2847" s="184" t="s">
        <v>320</v>
      </c>
      <c r="L2847" s="187">
        <f t="shared" si="91"/>
        <v>0</v>
      </c>
      <c r="M2847" s="187">
        <f t="shared" si="92"/>
        <v>0</v>
      </c>
      <c r="N2847" s="186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184" t="s">
        <v>279</v>
      </c>
      <c r="K2848" s="184" t="s">
        <v>320</v>
      </c>
      <c r="L2848" s="187">
        <f t="shared" si="91"/>
        <v>0</v>
      </c>
      <c r="M2848" s="187">
        <f t="shared" si="92"/>
        <v>0</v>
      </c>
      <c r="N2848" s="186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184" t="s">
        <v>280</v>
      </c>
      <c r="K2849" s="184" t="s">
        <v>319</v>
      </c>
      <c r="L2849" s="187">
        <f t="shared" si="91"/>
        <v>0</v>
      </c>
      <c r="M2849" s="187">
        <f t="shared" si="92"/>
        <v>0</v>
      </c>
      <c r="N2849" s="186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184" t="s">
        <v>281</v>
      </c>
      <c r="K2850" s="184" t="s">
        <v>319</v>
      </c>
      <c r="L2850" s="187">
        <f t="shared" si="91"/>
        <v>0</v>
      </c>
      <c r="M2850" s="187">
        <f t="shared" si="92"/>
        <v>11.933</v>
      </c>
      <c r="N2850" s="186" t="s">
        <v>1016</v>
      </c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184" t="s">
        <v>267</v>
      </c>
      <c r="K2852" s="184" t="s">
        <v>318</v>
      </c>
      <c r="L2852" s="187">
        <f t="shared" si="91"/>
        <v>5.6000000000000001E-2</v>
      </c>
      <c r="M2852" s="187">
        <f t="shared" si="92"/>
        <v>153.36500000000001</v>
      </c>
      <c r="N2852" s="186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184" t="s">
        <v>291</v>
      </c>
      <c r="K2853" s="184" t="s">
        <v>319</v>
      </c>
      <c r="L2853" s="187">
        <f t="shared" si="91"/>
        <v>0</v>
      </c>
      <c r="M2853" s="187">
        <f t="shared" si="92"/>
        <v>0</v>
      </c>
      <c r="N2853" s="186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184" t="s">
        <v>336</v>
      </c>
      <c r="K2854" s="184" t="s">
        <v>319</v>
      </c>
      <c r="L2854" s="187">
        <f t="shared" si="91"/>
        <v>0</v>
      </c>
      <c r="M2854" s="187">
        <f t="shared" si="92"/>
        <v>0</v>
      </c>
      <c r="N2854" s="186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185" t="s">
        <v>337</v>
      </c>
      <c r="K2855" s="185" t="s">
        <v>318</v>
      </c>
      <c r="L2855" s="187">
        <f t="shared" si="91"/>
        <v>0</v>
      </c>
      <c r="M2855" s="187">
        <f t="shared" si="92"/>
        <v>0</v>
      </c>
      <c r="N2855" s="186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t="28.8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185" t="s">
        <v>338</v>
      </c>
      <c r="K2856" s="185" t="s">
        <v>339</v>
      </c>
      <c r="L2856" s="187">
        <f t="shared" si="91"/>
        <v>0</v>
      </c>
      <c r="M2856" s="187">
        <f t="shared" si="92"/>
        <v>0</v>
      </c>
      <c r="N2856" s="186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t="28.8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185" t="s">
        <v>340</v>
      </c>
      <c r="K2857" s="185" t="s">
        <v>318</v>
      </c>
      <c r="L2857" s="187">
        <f t="shared" si="91"/>
        <v>0</v>
      </c>
      <c r="M2857" s="187">
        <f t="shared" si="92"/>
        <v>0</v>
      </c>
      <c r="N2857" s="186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185" t="s">
        <v>341</v>
      </c>
      <c r="K2858" s="185" t="s">
        <v>320</v>
      </c>
      <c r="L2858" s="187">
        <f t="shared" si="91"/>
        <v>0</v>
      </c>
      <c r="M2858" s="187">
        <f t="shared" si="92"/>
        <v>0</v>
      </c>
      <c r="N2858" s="186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t="28.8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185" t="s">
        <v>342</v>
      </c>
      <c r="K2859" s="185" t="s">
        <v>320</v>
      </c>
      <c r="L2859" s="187">
        <f t="shared" si="91"/>
        <v>0</v>
      </c>
      <c r="M2859" s="187">
        <f t="shared" si="92"/>
        <v>0</v>
      </c>
      <c r="N2859" s="186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185" t="s">
        <v>343</v>
      </c>
      <c r="K2860" s="185" t="s">
        <v>339</v>
      </c>
      <c r="L2860" s="187">
        <f t="shared" si="91"/>
        <v>0</v>
      </c>
      <c r="M2860" s="187">
        <f t="shared" si="92"/>
        <v>0</v>
      </c>
      <c r="N2860" s="186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185" t="s">
        <v>344</v>
      </c>
      <c r="K2861" s="185" t="s">
        <v>318</v>
      </c>
      <c r="L2861" s="187">
        <f t="shared" si="91"/>
        <v>0</v>
      </c>
      <c r="M2861" s="187">
        <f t="shared" si="92"/>
        <v>0</v>
      </c>
      <c r="N2861" s="186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184" t="s">
        <v>351</v>
      </c>
      <c r="K2862" s="184" t="s">
        <v>318</v>
      </c>
      <c r="L2862" s="187">
        <f t="shared" si="91"/>
        <v>0</v>
      </c>
      <c r="M2862" s="187">
        <f t="shared" si="92"/>
        <v>0</v>
      </c>
      <c r="N2862" s="186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t="28.8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184" t="s">
        <v>352</v>
      </c>
      <c r="K2863" s="184" t="s">
        <v>321</v>
      </c>
      <c r="L2863" s="187">
        <f t="shared" si="91"/>
        <v>0</v>
      </c>
      <c r="M2863" s="187">
        <f t="shared" si="92"/>
        <v>0</v>
      </c>
      <c r="N2863" s="186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184" t="s">
        <v>345</v>
      </c>
      <c r="K2864" s="184" t="s">
        <v>318</v>
      </c>
      <c r="L2864" s="187">
        <f t="shared" si="91"/>
        <v>0</v>
      </c>
      <c r="M2864" s="187">
        <f t="shared" si="92"/>
        <v>0</v>
      </c>
      <c r="N2864" s="186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184" t="s">
        <v>268</v>
      </c>
      <c r="K2865" s="184" t="s">
        <v>318</v>
      </c>
      <c r="L2865" s="187">
        <f t="shared" si="91"/>
        <v>0</v>
      </c>
      <c r="M2865" s="187">
        <f t="shared" si="92"/>
        <v>0</v>
      </c>
      <c r="N2865" s="186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184" t="s">
        <v>292</v>
      </c>
      <c r="K2866" s="184" t="s">
        <v>318</v>
      </c>
      <c r="L2866" s="187">
        <f t="shared" si="91"/>
        <v>0</v>
      </c>
      <c r="M2866" s="187">
        <f t="shared" si="92"/>
        <v>0</v>
      </c>
      <c r="N2866" s="186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184" t="s">
        <v>293</v>
      </c>
      <c r="K2867" s="184" t="s">
        <v>318</v>
      </c>
      <c r="L2867" s="188">
        <f t="shared" si="91"/>
        <v>0</v>
      </c>
      <c r="M2867" s="187">
        <f t="shared" si="92"/>
        <v>0</v>
      </c>
      <c r="N2867" s="186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184" t="s">
        <v>269</v>
      </c>
      <c r="K2868" s="184" t="s">
        <v>320</v>
      </c>
      <c r="L2868" s="187">
        <f t="shared" si="91"/>
        <v>0</v>
      </c>
      <c r="M2868" s="187">
        <f t="shared" si="92"/>
        <v>0</v>
      </c>
      <c r="N2868" s="186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184" t="s">
        <v>270</v>
      </c>
      <c r="K2869" s="184" t="s">
        <v>320</v>
      </c>
      <c r="L2869" s="187">
        <f t="shared" si="91"/>
        <v>0</v>
      </c>
      <c r="M2869" s="187">
        <f t="shared" si="92"/>
        <v>0</v>
      </c>
      <c r="N2869" s="186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184" t="s">
        <v>271</v>
      </c>
      <c r="K2870" s="184" t="s">
        <v>321</v>
      </c>
      <c r="L2870" s="187">
        <f t="shared" si="91"/>
        <v>0</v>
      </c>
      <c r="M2870" s="187">
        <f t="shared" si="92"/>
        <v>0</v>
      </c>
      <c r="N2870" s="186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184" t="s">
        <v>294</v>
      </c>
      <c r="K2871" s="184" t="s">
        <v>320</v>
      </c>
      <c r="L2871" s="187">
        <f t="shared" si="91"/>
        <v>0</v>
      </c>
      <c r="M2871" s="187">
        <f t="shared" si="92"/>
        <v>0</v>
      </c>
      <c r="N2871" s="186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t="28.8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184" t="s">
        <v>346</v>
      </c>
      <c r="K2872" s="184" t="s">
        <v>320</v>
      </c>
      <c r="L2872" s="187">
        <f t="shared" si="91"/>
        <v>2</v>
      </c>
      <c r="M2872" s="187">
        <f t="shared" si="92"/>
        <v>200.2</v>
      </c>
      <c r="N2872" s="186" t="s">
        <v>948</v>
      </c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184" t="s">
        <v>295</v>
      </c>
      <c r="K2873" s="184" t="s">
        <v>320</v>
      </c>
      <c r="L2873" s="187">
        <f t="shared" si="91"/>
        <v>0</v>
      </c>
      <c r="M2873" s="187">
        <f t="shared" si="92"/>
        <v>0</v>
      </c>
      <c r="N2873" s="186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t="28.8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184" t="s">
        <v>299</v>
      </c>
      <c r="K2874" s="184" t="s">
        <v>318</v>
      </c>
      <c r="L2874" s="187">
        <f t="shared" si="91"/>
        <v>0</v>
      </c>
      <c r="M2874" s="187">
        <f t="shared" si="92"/>
        <v>0</v>
      </c>
      <c r="N2874" s="186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184" t="s">
        <v>347</v>
      </c>
      <c r="K2875" s="184" t="s">
        <v>320</v>
      </c>
      <c r="L2875" s="187">
        <f t="shared" si="91"/>
        <v>0</v>
      </c>
      <c r="M2875" s="187">
        <f t="shared" si="92"/>
        <v>0</v>
      </c>
      <c r="N2875" s="186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t="28.8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184" t="s">
        <v>296</v>
      </c>
      <c r="K2876" s="184" t="s">
        <v>321</v>
      </c>
      <c r="L2876" s="187">
        <f t="shared" si="91"/>
        <v>0</v>
      </c>
      <c r="M2876" s="187">
        <f t="shared" si="92"/>
        <v>0</v>
      </c>
      <c r="N2876" s="186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t="28.8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184" t="s">
        <v>297</v>
      </c>
      <c r="K2877" s="184" t="s">
        <v>318</v>
      </c>
      <c r="L2877" s="187">
        <f t="shared" si="91"/>
        <v>0</v>
      </c>
      <c r="M2877" s="187">
        <f t="shared" si="92"/>
        <v>0</v>
      </c>
      <c r="N2877" s="186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185" t="s">
        <v>348</v>
      </c>
      <c r="K2878" s="185" t="s">
        <v>320</v>
      </c>
      <c r="L2878" s="187">
        <f t="shared" si="91"/>
        <v>0</v>
      </c>
      <c r="M2878" s="187">
        <f t="shared" si="92"/>
        <v>0</v>
      </c>
      <c r="N2878" s="186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184" t="s">
        <v>272</v>
      </c>
      <c r="K2879" s="184" t="s">
        <v>321</v>
      </c>
      <c r="L2879" s="187">
        <f t="shared" si="91"/>
        <v>0</v>
      </c>
      <c r="M2879" s="187">
        <f t="shared" si="92"/>
        <v>0</v>
      </c>
      <c r="N2879" s="186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184" t="s">
        <v>273</v>
      </c>
      <c r="K2880" s="184" t="s">
        <v>321</v>
      </c>
      <c r="L2880" s="187">
        <f t="shared" si="91"/>
        <v>1E-3</v>
      </c>
      <c r="M2880" s="187">
        <f t="shared" si="92"/>
        <v>4.0940000000000003</v>
      </c>
      <c r="N2880" s="186" t="s">
        <v>555</v>
      </c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184" t="s">
        <v>274</v>
      </c>
      <c r="K2881" s="184" t="s">
        <v>321</v>
      </c>
      <c r="L2881" s="187">
        <f t="shared" si="91"/>
        <v>0</v>
      </c>
      <c r="M2881" s="187">
        <f t="shared" si="92"/>
        <v>0</v>
      </c>
      <c r="N2881" s="186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184" t="s">
        <v>275</v>
      </c>
      <c r="K2882" s="184" t="s">
        <v>321</v>
      </c>
      <c r="L2882" s="187">
        <f t="shared" si="91"/>
        <v>0</v>
      </c>
      <c r="M2882" s="187">
        <f t="shared" si="92"/>
        <v>0</v>
      </c>
      <c r="N2882" s="186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184" t="s">
        <v>276</v>
      </c>
      <c r="K2883" s="184" t="s">
        <v>320</v>
      </c>
      <c r="L2883" s="187">
        <f t="shared" si="91"/>
        <v>0</v>
      </c>
      <c r="M2883" s="187">
        <f t="shared" si="92"/>
        <v>0</v>
      </c>
      <c r="N2883" s="186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184" t="s">
        <v>277</v>
      </c>
      <c r="K2884" s="184" t="s">
        <v>320</v>
      </c>
      <c r="L2884" s="187">
        <f t="shared" si="91"/>
        <v>2</v>
      </c>
      <c r="M2884" s="187">
        <f t="shared" si="92"/>
        <v>2.4430000000000001</v>
      </c>
      <c r="N2884" s="186" t="s">
        <v>363</v>
      </c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184" t="s">
        <v>298</v>
      </c>
      <c r="K2885" s="184" t="s">
        <v>321</v>
      </c>
      <c r="L2885" s="187">
        <f t="shared" si="91"/>
        <v>0</v>
      </c>
      <c r="M2885" s="187">
        <f t="shared" si="92"/>
        <v>0</v>
      </c>
      <c r="N2885" s="186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184" t="s">
        <v>278</v>
      </c>
      <c r="K2886" s="184" t="s">
        <v>320</v>
      </c>
      <c r="L2886" s="187">
        <f t="shared" ref="L2886:L2949" si="93">SUM(R2886,W2886,AB2886,AG2886,AL2886,AQ2886,AV2886,BA2886,BF2886,BK2886,BP2886,BU2886)</f>
        <v>1</v>
      </c>
      <c r="M2886" s="187">
        <f t="shared" ref="M2886:M2949" si="94">SUM(S2886,X2886,AC2886,AH2886,AM2886,AR2886,AW2886,BB2886,BG2886,BL2886,BQ2886,BV2886)</f>
        <v>1.3140000000000001</v>
      </c>
      <c r="N2886" s="186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184" t="s">
        <v>279</v>
      </c>
      <c r="K2887" s="184" t="s">
        <v>320</v>
      </c>
      <c r="L2887" s="187">
        <f t="shared" si="93"/>
        <v>0</v>
      </c>
      <c r="M2887" s="187">
        <f t="shared" si="94"/>
        <v>0</v>
      </c>
      <c r="N2887" s="186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184" t="s">
        <v>280</v>
      </c>
      <c r="K2888" s="184" t="s">
        <v>319</v>
      </c>
      <c r="L2888" s="187">
        <f t="shared" si="93"/>
        <v>0</v>
      </c>
      <c r="M2888" s="187">
        <f t="shared" si="94"/>
        <v>0</v>
      </c>
      <c r="N2888" s="186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t="43.2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184" t="s">
        <v>281</v>
      </c>
      <c r="K2889" s="184" t="s">
        <v>319</v>
      </c>
      <c r="L2889" s="187">
        <f t="shared" si="93"/>
        <v>0</v>
      </c>
      <c r="M2889" s="187">
        <f t="shared" si="94"/>
        <v>102.959</v>
      </c>
      <c r="N2889" s="186" t="s">
        <v>1429</v>
      </c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1150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184" t="s">
        <v>267</v>
      </c>
      <c r="K2891" s="184" t="s">
        <v>318</v>
      </c>
      <c r="L2891" s="187">
        <f t="shared" si="93"/>
        <v>4.2000000000000003E-2</v>
      </c>
      <c r="M2891" s="187">
        <f t="shared" si="94"/>
        <v>111.503</v>
      </c>
      <c r="N2891" s="186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184" t="s">
        <v>291</v>
      </c>
      <c r="K2892" s="184" t="s">
        <v>319</v>
      </c>
      <c r="L2892" s="187">
        <f t="shared" si="93"/>
        <v>0</v>
      </c>
      <c r="M2892" s="187">
        <f t="shared" si="94"/>
        <v>0</v>
      </c>
      <c r="N2892" s="186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184" t="s">
        <v>336</v>
      </c>
      <c r="K2893" s="184" t="s">
        <v>319</v>
      </c>
      <c r="L2893" s="187">
        <f t="shared" si="93"/>
        <v>0</v>
      </c>
      <c r="M2893" s="187">
        <f t="shared" si="94"/>
        <v>0</v>
      </c>
      <c r="N2893" s="186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185" t="s">
        <v>337</v>
      </c>
      <c r="K2894" s="185" t="s">
        <v>318</v>
      </c>
      <c r="L2894" s="187">
        <f t="shared" si="93"/>
        <v>0</v>
      </c>
      <c r="M2894" s="187">
        <f t="shared" si="94"/>
        <v>0</v>
      </c>
      <c r="N2894" s="186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t="28.8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185" t="s">
        <v>338</v>
      </c>
      <c r="K2895" s="185" t="s">
        <v>339</v>
      </c>
      <c r="L2895" s="187">
        <f t="shared" si="93"/>
        <v>0</v>
      </c>
      <c r="M2895" s="187">
        <f t="shared" si="94"/>
        <v>0</v>
      </c>
      <c r="N2895" s="186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t="28.8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185" t="s">
        <v>340</v>
      </c>
      <c r="K2896" s="185" t="s">
        <v>318</v>
      </c>
      <c r="L2896" s="187">
        <f t="shared" si="93"/>
        <v>0</v>
      </c>
      <c r="M2896" s="187">
        <f t="shared" si="94"/>
        <v>0</v>
      </c>
      <c r="N2896" s="186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185" t="s">
        <v>341</v>
      </c>
      <c r="K2897" s="185" t="s">
        <v>320</v>
      </c>
      <c r="L2897" s="187">
        <f t="shared" si="93"/>
        <v>0</v>
      </c>
      <c r="M2897" s="187">
        <f t="shared" si="94"/>
        <v>0</v>
      </c>
      <c r="N2897" s="186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t="28.8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185" t="s">
        <v>342</v>
      </c>
      <c r="K2898" s="185" t="s">
        <v>320</v>
      </c>
      <c r="L2898" s="187">
        <f t="shared" si="93"/>
        <v>0</v>
      </c>
      <c r="M2898" s="187">
        <f t="shared" si="94"/>
        <v>0</v>
      </c>
      <c r="N2898" s="186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185" t="s">
        <v>343</v>
      </c>
      <c r="K2899" s="185" t="s">
        <v>339</v>
      </c>
      <c r="L2899" s="187">
        <f t="shared" si="93"/>
        <v>0</v>
      </c>
      <c r="M2899" s="187">
        <f t="shared" si="94"/>
        <v>0</v>
      </c>
      <c r="N2899" s="186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185" t="s">
        <v>344</v>
      </c>
      <c r="K2900" s="185" t="s">
        <v>318</v>
      </c>
      <c r="L2900" s="187">
        <f t="shared" si="93"/>
        <v>0</v>
      </c>
      <c r="M2900" s="187">
        <f t="shared" si="94"/>
        <v>0</v>
      </c>
      <c r="N2900" s="186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184" t="s">
        <v>351</v>
      </c>
      <c r="K2901" s="184" t="s">
        <v>318</v>
      </c>
      <c r="L2901" s="187">
        <f t="shared" si="93"/>
        <v>0</v>
      </c>
      <c r="M2901" s="187">
        <f t="shared" si="94"/>
        <v>0</v>
      </c>
      <c r="N2901" s="186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t="28.8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184" t="s">
        <v>352</v>
      </c>
      <c r="K2902" s="184" t="s">
        <v>321</v>
      </c>
      <c r="L2902" s="187">
        <f t="shared" si="93"/>
        <v>0</v>
      </c>
      <c r="M2902" s="187">
        <f t="shared" si="94"/>
        <v>0</v>
      </c>
      <c r="N2902" s="186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184" t="s">
        <v>345</v>
      </c>
      <c r="K2903" s="184" t="s">
        <v>318</v>
      </c>
      <c r="L2903" s="187">
        <f t="shared" si="93"/>
        <v>0</v>
      </c>
      <c r="M2903" s="187">
        <f t="shared" si="94"/>
        <v>0</v>
      </c>
      <c r="N2903" s="186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184" t="s">
        <v>268</v>
      </c>
      <c r="K2904" s="184" t="s">
        <v>318</v>
      </c>
      <c r="L2904" s="187">
        <f t="shared" si="93"/>
        <v>0</v>
      </c>
      <c r="M2904" s="187">
        <f t="shared" si="94"/>
        <v>0</v>
      </c>
      <c r="N2904" s="186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184" t="s">
        <v>292</v>
      </c>
      <c r="K2905" s="184" t="s">
        <v>318</v>
      </c>
      <c r="L2905" s="187">
        <f t="shared" si="93"/>
        <v>0</v>
      </c>
      <c r="M2905" s="187">
        <f t="shared" si="94"/>
        <v>0</v>
      </c>
      <c r="N2905" s="186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184" t="s">
        <v>293</v>
      </c>
      <c r="K2906" s="184" t="s">
        <v>318</v>
      </c>
      <c r="L2906" s="187">
        <f t="shared" si="93"/>
        <v>0</v>
      </c>
      <c r="M2906" s="187">
        <f t="shared" si="94"/>
        <v>0</v>
      </c>
      <c r="N2906" s="186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184" t="s">
        <v>269</v>
      </c>
      <c r="K2907" s="184" t="s">
        <v>320</v>
      </c>
      <c r="L2907" s="187">
        <f t="shared" si="93"/>
        <v>0</v>
      </c>
      <c r="M2907" s="187">
        <f t="shared" si="94"/>
        <v>0</v>
      </c>
      <c r="N2907" s="186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184" t="s">
        <v>270</v>
      </c>
      <c r="K2908" s="184" t="s">
        <v>320</v>
      </c>
      <c r="L2908" s="187">
        <f t="shared" si="93"/>
        <v>0</v>
      </c>
      <c r="M2908" s="187">
        <f t="shared" si="94"/>
        <v>0</v>
      </c>
      <c r="N2908" s="186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184" t="s">
        <v>271</v>
      </c>
      <c r="K2909" s="184" t="s">
        <v>321</v>
      </c>
      <c r="L2909" s="187">
        <f t="shared" si="93"/>
        <v>0</v>
      </c>
      <c r="M2909" s="187">
        <f t="shared" si="94"/>
        <v>0</v>
      </c>
      <c r="N2909" s="186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184" t="s">
        <v>294</v>
      </c>
      <c r="K2910" s="184" t="s">
        <v>320</v>
      </c>
      <c r="L2910" s="187">
        <f t="shared" si="93"/>
        <v>0</v>
      </c>
      <c r="M2910" s="187">
        <f t="shared" si="94"/>
        <v>0</v>
      </c>
      <c r="N2910" s="186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t="28.8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184" t="s">
        <v>346</v>
      </c>
      <c r="K2911" s="184" t="s">
        <v>320</v>
      </c>
      <c r="L2911" s="187">
        <f t="shared" si="93"/>
        <v>1</v>
      </c>
      <c r="M2911" s="187">
        <f t="shared" si="94"/>
        <v>103.2</v>
      </c>
      <c r="N2911" s="186" t="s">
        <v>947</v>
      </c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184" t="s">
        <v>295</v>
      </c>
      <c r="K2912" s="184" t="s">
        <v>320</v>
      </c>
      <c r="L2912" s="187">
        <f t="shared" si="93"/>
        <v>0</v>
      </c>
      <c r="M2912" s="187">
        <f t="shared" si="94"/>
        <v>0</v>
      </c>
      <c r="N2912" s="186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t="28.8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184" t="s">
        <v>299</v>
      </c>
      <c r="K2913" s="184" t="s">
        <v>318</v>
      </c>
      <c r="L2913" s="187">
        <f t="shared" si="93"/>
        <v>0</v>
      </c>
      <c r="M2913" s="187">
        <f t="shared" si="94"/>
        <v>0</v>
      </c>
      <c r="N2913" s="186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184" t="s">
        <v>347</v>
      </c>
      <c r="K2914" s="184" t="s">
        <v>320</v>
      </c>
      <c r="L2914" s="187">
        <f t="shared" si="93"/>
        <v>0</v>
      </c>
      <c r="M2914" s="187">
        <f t="shared" si="94"/>
        <v>0</v>
      </c>
      <c r="N2914" s="186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t="28.8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184" t="s">
        <v>296</v>
      </c>
      <c r="K2915" s="184" t="s">
        <v>321</v>
      </c>
      <c r="L2915" s="187">
        <f t="shared" si="93"/>
        <v>0</v>
      </c>
      <c r="M2915" s="187">
        <f t="shared" si="94"/>
        <v>0</v>
      </c>
      <c r="N2915" s="186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t="28.8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184" t="s">
        <v>297</v>
      </c>
      <c r="K2916" s="184" t="s">
        <v>318</v>
      </c>
      <c r="L2916" s="187">
        <f t="shared" si="93"/>
        <v>0</v>
      </c>
      <c r="M2916" s="187">
        <f t="shared" si="94"/>
        <v>0</v>
      </c>
      <c r="N2916" s="186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185" t="s">
        <v>348</v>
      </c>
      <c r="K2917" s="185" t="s">
        <v>320</v>
      </c>
      <c r="L2917" s="187">
        <f t="shared" si="93"/>
        <v>0</v>
      </c>
      <c r="M2917" s="187">
        <f t="shared" si="94"/>
        <v>0</v>
      </c>
      <c r="N2917" s="186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184" t="s">
        <v>272</v>
      </c>
      <c r="K2918" s="184" t="s">
        <v>321</v>
      </c>
      <c r="L2918" s="187">
        <f t="shared" si="93"/>
        <v>0</v>
      </c>
      <c r="M2918" s="187">
        <f t="shared" si="94"/>
        <v>0</v>
      </c>
      <c r="N2918" s="186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184" t="s">
        <v>273</v>
      </c>
      <c r="K2919" s="184" t="s">
        <v>321</v>
      </c>
      <c r="L2919" s="187">
        <f t="shared" si="93"/>
        <v>0.08</v>
      </c>
      <c r="M2919" s="187">
        <f t="shared" si="94"/>
        <v>251.96899999999999</v>
      </c>
      <c r="N2919" s="186" t="s">
        <v>775</v>
      </c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184" t="s">
        <v>274</v>
      </c>
      <c r="K2920" s="184" t="s">
        <v>321</v>
      </c>
      <c r="L2920" s="187">
        <f t="shared" si="93"/>
        <v>2.0000000000000001E-4</v>
      </c>
      <c r="M2920" s="187">
        <f t="shared" si="94"/>
        <v>0.47599999999999998</v>
      </c>
      <c r="N2920" s="186" t="s">
        <v>605</v>
      </c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184" t="s">
        <v>275</v>
      </c>
      <c r="K2921" s="184" t="s">
        <v>321</v>
      </c>
      <c r="L2921" s="187">
        <f t="shared" si="93"/>
        <v>0</v>
      </c>
      <c r="M2921" s="187">
        <f t="shared" si="94"/>
        <v>0</v>
      </c>
      <c r="N2921" s="186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184" t="s">
        <v>276</v>
      </c>
      <c r="K2922" s="184" t="s">
        <v>320</v>
      </c>
      <c r="L2922" s="187">
        <f t="shared" si="93"/>
        <v>0</v>
      </c>
      <c r="M2922" s="187">
        <f t="shared" si="94"/>
        <v>0</v>
      </c>
      <c r="N2922" s="186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184" t="s">
        <v>277</v>
      </c>
      <c r="K2923" s="184" t="s">
        <v>320</v>
      </c>
      <c r="L2923" s="187">
        <f t="shared" si="93"/>
        <v>29</v>
      </c>
      <c r="M2923" s="187">
        <f t="shared" si="94"/>
        <v>68.474999999999994</v>
      </c>
      <c r="N2923" s="186" t="s">
        <v>775</v>
      </c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184" t="s">
        <v>298</v>
      </c>
      <c r="K2924" s="184" t="s">
        <v>321</v>
      </c>
      <c r="L2924" s="187">
        <f t="shared" si="93"/>
        <v>2.5000000000000001E-2</v>
      </c>
      <c r="M2924" s="187">
        <f t="shared" si="94"/>
        <v>6.593</v>
      </c>
      <c r="N2924" s="186" t="s">
        <v>775</v>
      </c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184" t="s">
        <v>278</v>
      </c>
      <c r="K2925" s="184" t="s">
        <v>320</v>
      </c>
      <c r="L2925" s="187">
        <f t="shared" si="93"/>
        <v>7</v>
      </c>
      <c r="M2925" s="187">
        <f t="shared" si="94"/>
        <v>8.4580000000000002</v>
      </c>
      <c r="N2925" s="186" t="s">
        <v>775</v>
      </c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184" t="s">
        <v>279</v>
      </c>
      <c r="K2926" s="184" t="s">
        <v>320</v>
      </c>
      <c r="L2926" s="187">
        <f t="shared" si="93"/>
        <v>0</v>
      </c>
      <c r="M2926" s="187">
        <f t="shared" si="94"/>
        <v>0</v>
      </c>
      <c r="N2926" s="186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184" t="s">
        <v>280</v>
      </c>
      <c r="K2927" s="184" t="s">
        <v>319</v>
      </c>
      <c r="L2927" s="187">
        <f t="shared" si="93"/>
        <v>0</v>
      </c>
      <c r="M2927" s="187">
        <f t="shared" si="94"/>
        <v>0</v>
      </c>
      <c r="N2927" s="186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184" t="s">
        <v>281</v>
      </c>
      <c r="K2928" s="184" t="s">
        <v>319</v>
      </c>
      <c r="L2928" s="187">
        <f t="shared" si="93"/>
        <v>0</v>
      </c>
      <c r="M2928" s="187">
        <f t="shared" si="94"/>
        <v>50.68</v>
      </c>
      <c r="N2928" s="186" t="s">
        <v>1430</v>
      </c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1151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184" t="s">
        <v>509</v>
      </c>
      <c r="K2930" s="184" t="s">
        <v>318</v>
      </c>
      <c r="L2930" s="187">
        <f t="shared" si="93"/>
        <v>0</v>
      </c>
      <c r="M2930" s="187">
        <f t="shared" si="94"/>
        <v>0</v>
      </c>
      <c r="N2930" s="186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184" t="s">
        <v>291</v>
      </c>
      <c r="K2931" s="184" t="s">
        <v>319</v>
      </c>
      <c r="L2931" s="187">
        <f t="shared" si="93"/>
        <v>0</v>
      </c>
      <c r="M2931" s="187">
        <f t="shared" si="94"/>
        <v>0</v>
      </c>
      <c r="N2931" s="186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184" t="s">
        <v>336</v>
      </c>
      <c r="K2932" s="184" t="s">
        <v>319</v>
      </c>
      <c r="L2932" s="187">
        <f t="shared" si="93"/>
        <v>0</v>
      </c>
      <c r="M2932" s="187">
        <f t="shared" si="94"/>
        <v>0</v>
      </c>
      <c r="N2932" s="186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185" t="s">
        <v>337</v>
      </c>
      <c r="K2933" s="185" t="s">
        <v>318</v>
      </c>
      <c r="L2933" s="187">
        <f t="shared" si="93"/>
        <v>0</v>
      </c>
      <c r="M2933" s="187">
        <f t="shared" si="94"/>
        <v>0</v>
      </c>
      <c r="N2933" s="186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t="28.8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185" t="s">
        <v>338</v>
      </c>
      <c r="K2934" s="185" t="s">
        <v>339</v>
      </c>
      <c r="L2934" s="187">
        <f t="shared" si="93"/>
        <v>0</v>
      </c>
      <c r="M2934" s="187">
        <f t="shared" si="94"/>
        <v>0</v>
      </c>
      <c r="N2934" s="186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t="28.8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185" t="s">
        <v>340</v>
      </c>
      <c r="K2935" s="185" t="s">
        <v>318</v>
      </c>
      <c r="L2935" s="187">
        <f t="shared" si="93"/>
        <v>0</v>
      </c>
      <c r="M2935" s="187">
        <f t="shared" si="94"/>
        <v>0</v>
      </c>
      <c r="N2935" s="186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185" t="s">
        <v>341</v>
      </c>
      <c r="K2936" s="185" t="s">
        <v>320</v>
      </c>
      <c r="L2936" s="187">
        <f t="shared" si="93"/>
        <v>0</v>
      </c>
      <c r="M2936" s="187">
        <f t="shared" si="94"/>
        <v>0</v>
      </c>
      <c r="N2936" s="186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t="28.8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185" t="s">
        <v>342</v>
      </c>
      <c r="K2937" s="185" t="s">
        <v>320</v>
      </c>
      <c r="L2937" s="187">
        <f t="shared" si="93"/>
        <v>0</v>
      </c>
      <c r="M2937" s="187">
        <f t="shared" si="94"/>
        <v>0</v>
      </c>
      <c r="N2937" s="186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185" t="s">
        <v>343</v>
      </c>
      <c r="K2938" s="185" t="s">
        <v>339</v>
      </c>
      <c r="L2938" s="187">
        <f t="shared" si="93"/>
        <v>0</v>
      </c>
      <c r="M2938" s="187">
        <f t="shared" si="94"/>
        <v>0</v>
      </c>
      <c r="N2938" s="186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185" t="s">
        <v>344</v>
      </c>
      <c r="K2939" s="185" t="s">
        <v>318</v>
      </c>
      <c r="L2939" s="187">
        <f t="shared" si="93"/>
        <v>0</v>
      </c>
      <c r="M2939" s="187">
        <f t="shared" si="94"/>
        <v>0</v>
      </c>
      <c r="N2939" s="186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184" t="s">
        <v>351</v>
      </c>
      <c r="K2940" s="184" t="s">
        <v>318</v>
      </c>
      <c r="L2940" s="188">
        <f t="shared" si="93"/>
        <v>0</v>
      </c>
      <c r="M2940" s="187">
        <f t="shared" si="94"/>
        <v>0</v>
      </c>
      <c r="N2940" s="186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t="28.8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184" t="s">
        <v>352</v>
      </c>
      <c r="K2941" s="184" t="s">
        <v>321</v>
      </c>
      <c r="L2941" s="187">
        <f t="shared" si="93"/>
        <v>0</v>
      </c>
      <c r="M2941" s="187">
        <f t="shared" si="94"/>
        <v>0</v>
      </c>
      <c r="N2941" s="186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184" t="s">
        <v>345</v>
      </c>
      <c r="K2942" s="184" t="s">
        <v>318</v>
      </c>
      <c r="L2942" s="187">
        <f t="shared" si="93"/>
        <v>0</v>
      </c>
      <c r="M2942" s="187">
        <f t="shared" si="94"/>
        <v>0</v>
      </c>
      <c r="N2942" s="186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184" t="s">
        <v>268</v>
      </c>
      <c r="K2943" s="184" t="s">
        <v>318</v>
      </c>
      <c r="L2943" s="187">
        <f t="shared" si="93"/>
        <v>0</v>
      </c>
      <c r="M2943" s="187">
        <f t="shared" si="94"/>
        <v>0</v>
      </c>
      <c r="N2943" s="186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184" t="s">
        <v>292</v>
      </c>
      <c r="K2944" s="184" t="s">
        <v>318</v>
      </c>
      <c r="L2944" s="187">
        <f t="shared" si="93"/>
        <v>0</v>
      </c>
      <c r="M2944" s="187">
        <f t="shared" si="94"/>
        <v>0</v>
      </c>
      <c r="N2944" s="186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184" t="s">
        <v>293</v>
      </c>
      <c r="K2945" s="184" t="s">
        <v>318</v>
      </c>
      <c r="L2945" s="187">
        <f t="shared" si="93"/>
        <v>0</v>
      </c>
      <c r="M2945" s="187">
        <f t="shared" si="94"/>
        <v>0</v>
      </c>
      <c r="N2945" s="186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184" t="s">
        <v>269</v>
      </c>
      <c r="K2946" s="184" t="s">
        <v>320</v>
      </c>
      <c r="L2946" s="187">
        <f t="shared" si="93"/>
        <v>0</v>
      </c>
      <c r="M2946" s="187">
        <f t="shared" si="94"/>
        <v>0</v>
      </c>
      <c r="N2946" s="186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184" t="s">
        <v>270</v>
      </c>
      <c r="K2947" s="184" t="s">
        <v>320</v>
      </c>
      <c r="L2947" s="187">
        <f t="shared" si="93"/>
        <v>0</v>
      </c>
      <c r="M2947" s="187">
        <f t="shared" si="94"/>
        <v>0</v>
      </c>
      <c r="N2947" s="186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184" t="s">
        <v>271</v>
      </c>
      <c r="K2948" s="184" t="s">
        <v>321</v>
      </c>
      <c r="L2948" s="187">
        <f t="shared" si="93"/>
        <v>0</v>
      </c>
      <c r="M2948" s="187">
        <f t="shared" si="94"/>
        <v>0</v>
      </c>
      <c r="N2948" s="186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184" t="s">
        <v>294</v>
      </c>
      <c r="K2949" s="184" t="s">
        <v>320</v>
      </c>
      <c r="L2949" s="187">
        <f t="shared" si="93"/>
        <v>2</v>
      </c>
      <c r="M2949" s="187">
        <f t="shared" si="94"/>
        <v>70.988</v>
      </c>
      <c r="N2949" s="186" t="s">
        <v>1431</v>
      </c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t="28.8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184" t="s">
        <v>346</v>
      </c>
      <c r="K2950" s="184" t="s">
        <v>320</v>
      </c>
      <c r="L2950" s="187">
        <f t="shared" ref="L2950:L3013" si="95">SUM(R2950,W2950,AB2950,AG2950,AL2950,AQ2950,AV2950,BA2950,BF2950,BK2950,BP2950,BU2950)</f>
        <v>0</v>
      </c>
      <c r="M2950" s="187">
        <f t="shared" ref="M2950:M3013" si="96">SUM(S2950,X2950,AC2950,AH2950,AM2950,AR2950,AW2950,BB2950,BG2950,BL2950,BQ2950,BV2950)</f>
        <v>0</v>
      </c>
      <c r="N2950" s="186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184" t="s">
        <v>295</v>
      </c>
      <c r="K2951" s="184" t="s">
        <v>320</v>
      </c>
      <c r="L2951" s="187">
        <f t="shared" si="95"/>
        <v>0</v>
      </c>
      <c r="M2951" s="187">
        <f t="shared" si="96"/>
        <v>0</v>
      </c>
      <c r="N2951" s="186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t="28.8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184" t="s">
        <v>299</v>
      </c>
      <c r="K2952" s="184" t="s">
        <v>318</v>
      </c>
      <c r="L2952" s="187">
        <f t="shared" si="95"/>
        <v>0</v>
      </c>
      <c r="M2952" s="187">
        <f t="shared" si="96"/>
        <v>0</v>
      </c>
      <c r="N2952" s="186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184" t="s">
        <v>347</v>
      </c>
      <c r="K2953" s="184" t="s">
        <v>320</v>
      </c>
      <c r="L2953" s="187">
        <f t="shared" si="95"/>
        <v>0</v>
      </c>
      <c r="M2953" s="187">
        <f t="shared" si="96"/>
        <v>0</v>
      </c>
      <c r="N2953" s="186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t="28.8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184" t="s">
        <v>296</v>
      </c>
      <c r="K2954" s="184" t="s">
        <v>321</v>
      </c>
      <c r="L2954" s="187">
        <f t="shared" si="95"/>
        <v>0</v>
      </c>
      <c r="M2954" s="187">
        <f t="shared" si="96"/>
        <v>0</v>
      </c>
      <c r="N2954" s="186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t="28.8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184" t="s">
        <v>297</v>
      </c>
      <c r="K2955" s="184" t="s">
        <v>318</v>
      </c>
      <c r="L2955" s="187">
        <f t="shared" si="95"/>
        <v>4.19E-2</v>
      </c>
      <c r="M2955" s="187">
        <f t="shared" si="96"/>
        <v>138.83500000000001</v>
      </c>
      <c r="N2955" s="186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185" t="s">
        <v>348</v>
      </c>
      <c r="K2956" s="185" t="s">
        <v>320</v>
      </c>
      <c r="L2956" s="187">
        <f t="shared" si="95"/>
        <v>0</v>
      </c>
      <c r="M2956" s="187">
        <f t="shared" si="96"/>
        <v>0</v>
      </c>
      <c r="N2956" s="186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184" t="s">
        <v>272</v>
      </c>
      <c r="K2957" s="184" t="s">
        <v>321</v>
      </c>
      <c r="L2957" s="187">
        <f t="shared" si="95"/>
        <v>0</v>
      </c>
      <c r="M2957" s="187">
        <f t="shared" si="96"/>
        <v>0</v>
      </c>
      <c r="N2957" s="186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t="28.8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184" t="s">
        <v>273</v>
      </c>
      <c r="K2958" s="184" t="s">
        <v>321</v>
      </c>
      <c r="L2958" s="187">
        <f t="shared" si="95"/>
        <v>1.6E-2</v>
      </c>
      <c r="M2958" s="187">
        <f t="shared" si="96"/>
        <v>38.485999999999997</v>
      </c>
      <c r="N2958" s="186" t="s">
        <v>1432</v>
      </c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184" t="s">
        <v>274</v>
      </c>
      <c r="K2959" s="184" t="s">
        <v>321</v>
      </c>
      <c r="L2959" s="187">
        <f t="shared" si="95"/>
        <v>0</v>
      </c>
      <c r="M2959" s="187">
        <f t="shared" si="96"/>
        <v>0</v>
      </c>
      <c r="N2959" s="186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t="28.8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184" t="s">
        <v>275</v>
      </c>
      <c r="K2960" s="184" t="s">
        <v>321</v>
      </c>
      <c r="L2960" s="187">
        <f t="shared" si="95"/>
        <v>7.0000000000000001E-3</v>
      </c>
      <c r="M2960" s="187">
        <f t="shared" si="96"/>
        <v>22.378</v>
      </c>
      <c r="N2960" s="186" t="s">
        <v>1435</v>
      </c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1228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184" t="s">
        <v>276</v>
      </c>
      <c r="K2961" s="184" t="s">
        <v>320</v>
      </c>
      <c r="L2961" s="187">
        <f t="shared" si="95"/>
        <v>0</v>
      </c>
      <c r="M2961" s="187">
        <f t="shared" si="96"/>
        <v>0</v>
      </c>
      <c r="N2961" s="186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184" t="s">
        <v>277</v>
      </c>
      <c r="K2962" s="184" t="s">
        <v>320</v>
      </c>
      <c r="L2962" s="187">
        <f t="shared" si="95"/>
        <v>12</v>
      </c>
      <c r="M2962" s="187">
        <f t="shared" si="96"/>
        <v>15.323</v>
      </c>
      <c r="N2962" s="186" t="s">
        <v>1433</v>
      </c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184" t="s">
        <v>298</v>
      </c>
      <c r="K2963" s="184" t="s">
        <v>321</v>
      </c>
      <c r="L2963" s="187">
        <f t="shared" si="95"/>
        <v>0</v>
      </c>
      <c r="M2963" s="187">
        <f t="shared" si="96"/>
        <v>0</v>
      </c>
      <c r="N2963" s="186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184" t="s">
        <v>278</v>
      </c>
      <c r="K2964" s="184" t="s">
        <v>320</v>
      </c>
      <c r="L2964" s="187">
        <f t="shared" si="95"/>
        <v>0</v>
      </c>
      <c r="M2964" s="187">
        <f t="shared" si="96"/>
        <v>0</v>
      </c>
      <c r="N2964" s="186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184" t="s">
        <v>279</v>
      </c>
      <c r="K2965" s="184" t="s">
        <v>320</v>
      </c>
      <c r="L2965" s="187">
        <f t="shared" si="95"/>
        <v>48</v>
      </c>
      <c r="M2965" s="187">
        <f t="shared" si="96"/>
        <v>73.156000000000006</v>
      </c>
      <c r="N2965" s="186" t="s">
        <v>401</v>
      </c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184" t="s">
        <v>280</v>
      </c>
      <c r="K2966" s="184" t="s">
        <v>319</v>
      </c>
      <c r="L2966" s="187">
        <f t="shared" si="95"/>
        <v>0</v>
      </c>
      <c r="M2966" s="187">
        <f t="shared" si="96"/>
        <v>0</v>
      </c>
      <c r="N2966" s="186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54.6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184" t="s">
        <v>281</v>
      </c>
      <c r="K2967" s="184" t="s">
        <v>319</v>
      </c>
      <c r="L2967" s="187">
        <f t="shared" si="95"/>
        <v>0</v>
      </c>
      <c r="M2967" s="187">
        <f t="shared" si="96"/>
        <v>142.41780999999997</v>
      </c>
      <c r="N2967" s="186" t="s">
        <v>1434</v>
      </c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1016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184" t="s">
        <v>267</v>
      </c>
      <c r="K2969" s="184" t="s">
        <v>318</v>
      </c>
      <c r="L2969" s="187">
        <f t="shared" si="95"/>
        <v>0</v>
      </c>
      <c r="M2969" s="187">
        <f t="shared" si="96"/>
        <v>0</v>
      </c>
      <c r="N2969" s="186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184" t="s">
        <v>291</v>
      </c>
      <c r="K2970" s="184" t="s">
        <v>319</v>
      </c>
      <c r="L2970" s="187">
        <f t="shared" si="95"/>
        <v>0</v>
      </c>
      <c r="M2970" s="187">
        <f t="shared" si="96"/>
        <v>0</v>
      </c>
      <c r="N2970" s="186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184" t="s">
        <v>336</v>
      </c>
      <c r="K2971" s="184" t="s">
        <v>319</v>
      </c>
      <c r="L2971" s="187">
        <f t="shared" si="95"/>
        <v>0</v>
      </c>
      <c r="M2971" s="187">
        <f t="shared" si="96"/>
        <v>0</v>
      </c>
      <c r="N2971" s="186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185" t="s">
        <v>337</v>
      </c>
      <c r="K2972" s="185" t="s">
        <v>318</v>
      </c>
      <c r="L2972" s="187">
        <f t="shared" si="95"/>
        <v>0</v>
      </c>
      <c r="M2972" s="187">
        <f t="shared" si="96"/>
        <v>0</v>
      </c>
      <c r="N2972" s="186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t="28.8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185" t="s">
        <v>338</v>
      </c>
      <c r="K2973" s="185" t="s">
        <v>339</v>
      </c>
      <c r="L2973" s="187">
        <f t="shared" si="95"/>
        <v>0</v>
      </c>
      <c r="M2973" s="187">
        <f t="shared" si="96"/>
        <v>0</v>
      </c>
      <c r="N2973" s="186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t="28.8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185" t="s">
        <v>340</v>
      </c>
      <c r="K2974" s="185" t="s">
        <v>318</v>
      </c>
      <c r="L2974" s="187">
        <f t="shared" si="95"/>
        <v>0</v>
      </c>
      <c r="M2974" s="187">
        <f t="shared" si="96"/>
        <v>0</v>
      </c>
      <c r="N2974" s="186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185" t="s">
        <v>341</v>
      </c>
      <c r="K2975" s="185" t="s">
        <v>320</v>
      </c>
      <c r="L2975" s="187">
        <f t="shared" si="95"/>
        <v>0</v>
      </c>
      <c r="M2975" s="187">
        <f t="shared" si="96"/>
        <v>0</v>
      </c>
      <c r="N2975" s="186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t="28.8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185" t="s">
        <v>342</v>
      </c>
      <c r="K2976" s="185" t="s">
        <v>320</v>
      </c>
      <c r="L2976" s="187">
        <f t="shared" si="95"/>
        <v>0</v>
      </c>
      <c r="M2976" s="187">
        <f t="shared" si="96"/>
        <v>0</v>
      </c>
      <c r="N2976" s="186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185" t="s">
        <v>343</v>
      </c>
      <c r="K2977" s="185" t="s">
        <v>339</v>
      </c>
      <c r="L2977" s="187">
        <f t="shared" si="95"/>
        <v>0</v>
      </c>
      <c r="M2977" s="187">
        <f t="shared" si="96"/>
        <v>0</v>
      </c>
      <c r="N2977" s="186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185" t="s">
        <v>344</v>
      </c>
      <c r="K2978" s="185" t="s">
        <v>318</v>
      </c>
      <c r="L2978" s="187">
        <f t="shared" si="95"/>
        <v>0</v>
      </c>
      <c r="M2978" s="187">
        <f t="shared" si="96"/>
        <v>0</v>
      </c>
      <c r="N2978" s="186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184" t="s">
        <v>351</v>
      </c>
      <c r="K2979" s="184" t="s">
        <v>318</v>
      </c>
      <c r="L2979" s="187">
        <f t="shared" si="95"/>
        <v>2.1700000000000001E-3</v>
      </c>
      <c r="M2979" s="187">
        <f t="shared" si="96"/>
        <v>80.411000000000001</v>
      </c>
      <c r="N2979" s="186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t="28.8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184" t="s">
        <v>352</v>
      </c>
      <c r="K2980" s="184" t="s">
        <v>321</v>
      </c>
      <c r="L2980" s="187">
        <f t="shared" si="95"/>
        <v>0</v>
      </c>
      <c r="M2980" s="187">
        <f t="shared" si="96"/>
        <v>0</v>
      </c>
      <c r="N2980" s="186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184" t="s">
        <v>345</v>
      </c>
      <c r="K2981" s="184" t="s">
        <v>318</v>
      </c>
      <c r="L2981" s="187">
        <f t="shared" si="95"/>
        <v>0</v>
      </c>
      <c r="M2981" s="187">
        <f t="shared" si="96"/>
        <v>0</v>
      </c>
      <c r="N2981" s="186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184" t="s">
        <v>268</v>
      </c>
      <c r="K2982" s="184" t="s">
        <v>318</v>
      </c>
      <c r="L2982" s="187">
        <f t="shared" si="95"/>
        <v>0</v>
      </c>
      <c r="M2982" s="187">
        <f t="shared" si="96"/>
        <v>0</v>
      </c>
      <c r="N2982" s="186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184" t="s">
        <v>292</v>
      </c>
      <c r="K2983" s="184" t="s">
        <v>318</v>
      </c>
      <c r="L2983" s="187">
        <f t="shared" si="95"/>
        <v>0</v>
      </c>
      <c r="M2983" s="187">
        <f t="shared" si="96"/>
        <v>0</v>
      </c>
      <c r="N2983" s="186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184" t="s">
        <v>293</v>
      </c>
      <c r="K2984" s="184" t="s">
        <v>318</v>
      </c>
      <c r="L2984" s="187">
        <f t="shared" si="95"/>
        <v>0</v>
      </c>
      <c r="M2984" s="187">
        <f t="shared" si="96"/>
        <v>0</v>
      </c>
      <c r="N2984" s="186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184" t="s">
        <v>269</v>
      </c>
      <c r="K2985" s="184" t="s">
        <v>320</v>
      </c>
      <c r="L2985" s="187">
        <f t="shared" si="95"/>
        <v>6</v>
      </c>
      <c r="M2985" s="187">
        <f t="shared" si="96"/>
        <v>9.26</v>
      </c>
      <c r="N2985" s="186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184" t="s">
        <v>270</v>
      </c>
      <c r="K2986" s="184" t="s">
        <v>320</v>
      </c>
      <c r="L2986" s="187">
        <f t="shared" si="95"/>
        <v>5</v>
      </c>
      <c r="M2986" s="187">
        <f t="shared" si="96"/>
        <v>16.320999999999998</v>
      </c>
      <c r="N2986" s="186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184" t="s">
        <v>271</v>
      </c>
      <c r="K2987" s="184" t="s">
        <v>321</v>
      </c>
      <c r="L2987" s="187">
        <f t="shared" si="95"/>
        <v>0</v>
      </c>
      <c r="M2987" s="187">
        <f t="shared" si="96"/>
        <v>0</v>
      </c>
      <c r="N2987" s="186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184" t="s">
        <v>294</v>
      </c>
      <c r="K2988" s="184" t="s">
        <v>320</v>
      </c>
      <c r="L2988" s="187">
        <f t="shared" si="95"/>
        <v>0</v>
      </c>
      <c r="M2988" s="187">
        <f t="shared" si="96"/>
        <v>0</v>
      </c>
      <c r="N2988" s="186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t="28.8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184" t="s">
        <v>346</v>
      </c>
      <c r="K2989" s="184" t="s">
        <v>320</v>
      </c>
      <c r="L2989" s="187">
        <f t="shared" si="95"/>
        <v>0</v>
      </c>
      <c r="M2989" s="187">
        <f t="shared" si="96"/>
        <v>0</v>
      </c>
      <c r="N2989" s="186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184" t="s">
        <v>295</v>
      </c>
      <c r="K2990" s="184" t="s">
        <v>320</v>
      </c>
      <c r="L2990" s="187">
        <f t="shared" si="95"/>
        <v>0</v>
      </c>
      <c r="M2990" s="187">
        <f t="shared" si="96"/>
        <v>0</v>
      </c>
      <c r="N2990" s="186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t="28.8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184" t="s">
        <v>299</v>
      </c>
      <c r="K2991" s="184" t="s">
        <v>318</v>
      </c>
      <c r="L2991" s="187">
        <f t="shared" si="95"/>
        <v>0</v>
      </c>
      <c r="M2991" s="187">
        <f t="shared" si="96"/>
        <v>0</v>
      </c>
      <c r="N2991" s="186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184" t="s">
        <v>347</v>
      </c>
      <c r="K2992" s="184" t="s">
        <v>320</v>
      </c>
      <c r="L2992" s="187">
        <f t="shared" si="95"/>
        <v>0</v>
      </c>
      <c r="M2992" s="187">
        <f t="shared" si="96"/>
        <v>0</v>
      </c>
      <c r="N2992" s="186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t="28.8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184" t="s">
        <v>296</v>
      </c>
      <c r="K2993" s="184" t="s">
        <v>321</v>
      </c>
      <c r="L2993" s="187">
        <f t="shared" si="95"/>
        <v>0</v>
      </c>
      <c r="M2993" s="187">
        <f t="shared" si="96"/>
        <v>0</v>
      </c>
      <c r="N2993" s="186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t="28.8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184" t="s">
        <v>297</v>
      </c>
      <c r="K2994" s="184" t="s">
        <v>318</v>
      </c>
      <c r="L2994" s="187">
        <f t="shared" si="95"/>
        <v>0</v>
      </c>
      <c r="M2994" s="187">
        <f t="shared" si="96"/>
        <v>0</v>
      </c>
      <c r="N2994" s="186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185" t="s">
        <v>348</v>
      </c>
      <c r="K2995" s="185" t="s">
        <v>320</v>
      </c>
      <c r="L2995" s="187">
        <f t="shared" si="95"/>
        <v>0</v>
      </c>
      <c r="M2995" s="187">
        <f t="shared" si="96"/>
        <v>0</v>
      </c>
      <c r="N2995" s="186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184" t="s">
        <v>272</v>
      </c>
      <c r="K2996" s="184" t="s">
        <v>321</v>
      </c>
      <c r="L2996" s="187">
        <f t="shared" si="95"/>
        <v>0</v>
      </c>
      <c r="M2996" s="187">
        <f t="shared" si="96"/>
        <v>0</v>
      </c>
      <c r="N2996" s="186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184" t="s">
        <v>273</v>
      </c>
      <c r="K2997" s="184" t="s">
        <v>321</v>
      </c>
      <c r="L2997" s="187">
        <f t="shared" si="95"/>
        <v>0</v>
      </c>
      <c r="M2997" s="187">
        <f t="shared" si="96"/>
        <v>0</v>
      </c>
      <c r="N2997" s="186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184" t="s">
        <v>274</v>
      </c>
      <c r="K2998" s="184" t="s">
        <v>321</v>
      </c>
      <c r="L2998" s="187">
        <f t="shared" si="95"/>
        <v>2.0000000000000001E-4</v>
      </c>
      <c r="M2998" s="187">
        <f t="shared" si="96"/>
        <v>0.47599999999999998</v>
      </c>
      <c r="N2998" s="186" t="s">
        <v>605</v>
      </c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184" t="s">
        <v>275</v>
      </c>
      <c r="K2999" s="184" t="s">
        <v>321</v>
      </c>
      <c r="L2999" s="187">
        <f t="shared" si="95"/>
        <v>0</v>
      </c>
      <c r="M2999" s="187">
        <f t="shared" si="96"/>
        <v>0</v>
      </c>
      <c r="N2999" s="186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184" t="s">
        <v>276</v>
      </c>
      <c r="K3000" s="184" t="s">
        <v>320</v>
      </c>
      <c r="L3000" s="187">
        <f t="shared" si="95"/>
        <v>0</v>
      </c>
      <c r="M3000" s="187">
        <f t="shared" si="96"/>
        <v>0</v>
      </c>
      <c r="N3000" s="186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184" t="s">
        <v>277</v>
      </c>
      <c r="K3001" s="184" t="s">
        <v>320</v>
      </c>
      <c r="L3001" s="187">
        <f t="shared" si="95"/>
        <v>3</v>
      </c>
      <c r="M3001" s="187">
        <f t="shared" si="96"/>
        <v>10.757999999999999</v>
      </c>
      <c r="N3001" s="186" t="s">
        <v>363</v>
      </c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184" t="s">
        <v>298</v>
      </c>
      <c r="K3002" s="184" t="s">
        <v>321</v>
      </c>
      <c r="L3002" s="187">
        <f t="shared" si="95"/>
        <v>0</v>
      </c>
      <c r="M3002" s="187">
        <f t="shared" si="96"/>
        <v>0</v>
      </c>
      <c r="N3002" s="186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184" t="s">
        <v>278</v>
      </c>
      <c r="K3003" s="184" t="s">
        <v>320</v>
      </c>
      <c r="L3003" s="187">
        <f t="shared" si="95"/>
        <v>0</v>
      </c>
      <c r="M3003" s="187">
        <f t="shared" si="96"/>
        <v>0</v>
      </c>
      <c r="N3003" s="186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184" t="s">
        <v>279</v>
      </c>
      <c r="K3004" s="184" t="s">
        <v>320</v>
      </c>
      <c r="L3004" s="187">
        <f t="shared" si="95"/>
        <v>0</v>
      </c>
      <c r="M3004" s="187">
        <f t="shared" si="96"/>
        <v>0</v>
      </c>
      <c r="N3004" s="186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184" t="s">
        <v>280</v>
      </c>
      <c r="K3005" s="184" t="s">
        <v>319</v>
      </c>
      <c r="L3005" s="187">
        <f t="shared" si="95"/>
        <v>0</v>
      </c>
      <c r="M3005" s="187">
        <f t="shared" si="96"/>
        <v>0</v>
      </c>
      <c r="N3005" s="186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184" t="s">
        <v>281</v>
      </c>
      <c r="K3006" s="184" t="s">
        <v>319</v>
      </c>
      <c r="L3006" s="187">
        <f t="shared" si="95"/>
        <v>0</v>
      </c>
      <c r="M3006" s="187">
        <f t="shared" si="96"/>
        <v>6.5919999999999996</v>
      </c>
      <c r="N3006" s="186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184" t="s">
        <v>267</v>
      </c>
      <c r="K3008" s="184" t="s">
        <v>318</v>
      </c>
      <c r="L3008" s="187">
        <f t="shared" si="95"/>
        <v>0</v>
      </c>
      <c r="M3008" s="187">
        <f t="shared" si="96"/>
        <v>0</v>
      </c>
      <c r="N3008" s="186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184" t="s">
        <v>291</v>
      </c>
      <c r="K3009" s="184" t="s">
        <v>319</v>
      </c>
      <c r="L3009" s="187">
        <f t="shared" si="95"/>
        <v>0</v>
      </c>
      <c r="M3009" s="187">
        <f t="shared" si="96"/>
        <v>0</v>
      </c>
      <c r="N3009" s="186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184" t="s">
        <v>336</v>
      </c>
      <c r="K3010" s="184" t="s">
        <v>319</v>
      </c>
      <c r="L3010" s="187">
        <f t="shared" si="95"/>
        <v>0</v>
      </c>
      <c r="M3010" s="187">
        <f t="shared" si="96"/>
        <v>0</v>
      </c>
      <c r="N3010" s="186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185" t="s">
        <v>337</v>
      </c>
      <c r="K3011" s="185" t="s">
        <v>318</v>
      </c>
      <c r="L3011" s="187">
        <f t="shared" si="95"/>
        <v>0</v>
      </c>
      <c r="M3011" s="187">
        <f t="shared" si="96"/>
        <v>0</v>
      </c>
      <c r="N3011" s="186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t="28.8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185" t="s">
        <v>338</v>
      </c>
      <c r="K3012" s="185" t="s">
        <v>339</v>
      </c>
      <c r="L3012" s="187">
        <f t="shared" si="95"/>
        <v>0</v>
      </c>
      <c r="M3012" s="187">
        <f t="shared" si="96"/>
        <v>0</v>
      </c>
      <c r="N3012" s="186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t="28.8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185" t="s">
        <v>340</v>
      </c>
      <c r="K3013" s="185" t="s">
        <v>318</v>
      </c>
      <c r="L3013" s="187">
        <f t="shared" si="95"/>
        <v>0</v>
      </c>
      <c r="M3013" s="187">
        <f t="shared" si="96"/>
        <v>0</v>
      </c>
      <c r="N3013" s="186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185" t="s">
        <v>341</v>
      </c>
      <c r="K3014" s="185" t="s">
        <v>320</v>
      </c>
      <c r="L3014" s="187">
        <f t="shared" ref="L3014:L3077" si="97">SUM(R3014,W3014,AB3014,AG3014,AL3014,AQ3014,AV3014,BA3014,BF3014,BK3014,BP3014,BU3014)</f>
        <v>0</v>
      </c>
      <c r="M3014" s="187">
        <f t="shared" ref="M3014:M3077" si="98">SUM(S3014,X3014,AC3014,AH3014,AM3014,AR3014,AW3014,BB3014,BG3014,BL3014,BQ3014,BV3014)</f>
        <v>0</v>
      </c>
      <c r="N3014" s="186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t="28.8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185" t="s">
        <v>342</v>
      </c>
      <c r="K3015" s="185" t="s">
        <v>320</v>
      </c>
      <c r="L3015" s="187">
        <f t="shared" si="97"/>
        <v>0</v>
      </c>
      <c r="M3015" s="187">
        <f t="shared" si="98"/>
        <v>0</v>
      </c>
      <c r="N3015" s="186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185" t="s">
        <v>343</v>
      </c>
      <c r="K3016" s="185" t="s">
        <v>339</v>
      </c>
      <c r="L3016" s="187">
        <f t="shared" si="97"/>
        <v>0</v>
      </c>
      <c r="M3016" s="187">
        <f t="shared" si="98"/>
        <v>0</v>
      </c>
      <c r="N3016" s="186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185" t="s">
        <v>344</v>
      </c>
      <c r="K3017" s="185" t="s">
        <v>318</v>
      </c>
      <c r="L3017" s="187">
        <f t="shared" si="97"/>
        <v>0</v>
      </c>
      <c r="M3017" s="187">
        <f t="shared" si="98"/>
        <v>0</v>
      </c>
      <c r="N3017" s="186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184" t="s">
        <v>351</v>
      </c>
      <c r="K3018" s="184" t="s">
        <v>318</v>
      </c>
      <c r="L3018" s="187">
        <f t="shared" si="97"/>
        <v>0</v>
      </c>
      <c r="M3018" s="187">
        <f t="shared" si="98"/>
        <v>0</v>
      </c>
      <c r="N3018" s="186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t="28.8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184" t="s">
        <v>352</v>
      </c>
      <c r="K3019" s="184" t="s">
        <v>321</v>
      </c>
      <c r="L3019" s="187">
        <f t="shared" si="97"/>
        <v>0</v>
      </c>
      <c r="M3019" s="187">
        <f t="shared" si="98"/>
        <v>0</v>
      </c>
      <c r="N3019" s="186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184" t="s">
        <v>345</v>
      </c>
      <c r="K3020" s="184" t="s">
        <v>318</v>
      </c>
      <c r="L3020" s="187">
        <f t="shared" si="97"/>
        <v>0</v>
      </c>
      <c r="M3020" s="187">
        <f t="shared" si="98"/>
        <v>0</v>
      </c>
      <c r="N3020" s="186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184" t="s">
        <v>268</v>
      </c>
      <c r="K3021" s="184" t="s">
        <v>318</v>
      </c>
      <c r="L3021" s="187">
        <f t="shared" si="97"/>
        <v>7.5999999999999998E-2</v>
      </c>
      <c r="M3021" s="187">
        <f t="shared" si="98"/>
        <v>152.64699999999999</v>
      </c>
      <c r="N3021" s="186" t="s">
        <v>515</v>
      </c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184" t="s">
        <v>292</v>
      </c>
      <c r="K3022" s="184" t="s">
        <v>318</v>
      </c>
      <c r="L3022" s="187">
        <f t="shared" si="97"/>
        <v>0</v>
      </c>
      <c r="M3022" s="187">
        <f t="shared" si="98"/>
        <v>0</v>
      </c>
      <c r="N3022" s="186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184" t="s">
        <v>293</v>
      </c>
      <c r="K3023" s="184" t="s">
        <v>318</v>
      </c>
      <c r="L3023" s="187">
        <f t="shared" si="97"/>
        <v>0</v>
      </c>
      <c r="M3023" s="187">
        <f t="shared" si="98"/>
        <v>0</v>
      </c>
      <c r="N3023" s="186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184" t="s">
        <v>269</v>
      </c>
      <c r="K3024" s="184" t="s">
        <v>320</v>
      </c>
      <c r="L3024" s="187">
        <f t="shared" si="97"/>
        <v>0</v>
      </c>
      <c r="M3024" s="187">
        <f t="shared" si="98"/>
        <v>0</v>
      </c>
      <c r="N3024" s="186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184" t="s">
        <v>270</v>
      </c>
      <c r="K3025" s="184" t="s">
        <v>320</v>
      </c>
      <c r="L3025" s="187">
        <f t="shared" si="97"/>
        <v>0</v>
      </c>
      <c r="M3025" s="187">
        <f t="shared" si="98"/>
        <v>0</v>
      </c>
      <c r="N3025" s="186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184" t="s">
        <v>271</v>
      </c>
      <c r="K3026" s="184" t="s">
        <v>321</v>
      </c>
      <c r="L3026" s="187">
        <f t="shared" si="97"/>
        <v>0</v>
      </c>
      <c r="M3026" s="187">
        <f t="shared" si="98"/>
        <v>0</v>
      </c>
      <c r="N3026" s="186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184" t="s">
        <v>294</v>
      </c>
      <c r="K3027" s="184" t="s">
        <v>320</v>
      </c>
      <c r="L3027" s="187">
        <f t="shared" si="97"/>
        <v>0</v>
      </c>
      <c r="M3027" s="187">
        <f t="shared" si="98"/>
        <v>0</v>
      </c>
      <c r="N3027" s="186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t="28.8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184" t="s">
        <v>346</v>
      </c>
      <c r="K3028" s="184" t="s">
        <v>320</v>
      </c>
      <c r="L3028" s="187">
        <f t="shared" si="97"/>
        <v>0</v>
      </c>
      <c r="M3028" s="187">
        <f t="shared" si="98"/>
        <v>0</v>
      </c>
      <c r="N3028" s="186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184" t="s">
        <v>295</v>
      </c>
      <c r="K3029" s="184" t="s">
        <v>320</v>
      </c>
      <c r="L3029" s="187">
        <f t="shared" si="97"/>
        <v>0</v>
      </c>
      <c r="M3029" s="187">
        <f t="shared" si="98"/>
        <v>0</v>
      </c>
      <c r="N3029" s="186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t="28.8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184" t="s">
        <v>299</v>
      </c>
      <c r="K3030" s="184" t="s">
        <v>318</v>
      </c>
      <c r="L3030" s="187">
        <f t="shared" si="97"/>
        <v>0</v>
      </c>
      <c r="M3030" s="187">
        <f t="shared" si="98"/>
        <v>0</v>
      </c>
      <c r="N3030" s="186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184" t="s">
        <v>347</v>
      </c>
      <c r="K3031" s="184" t="s">
        <v>320</v>
      </c>
      <c r="L3031" s="187">
        <f t="shared" si="97"/>
        <v>0</v>
      </c>
      <c r="M3031" s="187">
        <f t="shared" si="98"/>
        <v>0</v>
      </c>
      <c r="N3031" s="186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t="28.8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184" t="s">
        <v>296</v>
      </c>
      <c r="K3032" s="184" t="s">
        <v>321</v>
      </c>
      <c r="L3032" s="187">
        <f t="shared" si="97"/>
        <v>0</v>
      </c>
      <c r="M3032" s="187">
        <f t="shared" si="98"/>
        <v>0</v>
      </c>
      <c r="N3032" s="186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t="28.8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184" t="s">
        <v>297</v>
      </c>
      <c r="K3033" s="184" t="s">
        <v>318</v>
      </c>
      <c r="L3033" s="187">
        <f t="shared" si="97"/>
        <v>0</v>
      </c>
      <c r="M3033" s="187">
        <f t="shared" si="98"/>
        <v>0</v>
      </c>
      <c r="N3033" s="186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185" t="s">
        <v>348</v>
      </c>
      <c r="K3034" s="185" t="s">
        <v>320</v>
      </c>
      <c r="L3034" s="187">
        <f t="shared" si="97"/>
        <v>0</v>
      </c>
      <c r="M3034" s="187">
        <f t="shared" si="98"/>
        <v>0</v>
      </c>
      <c r="N3034" s="186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184" t="s">
        <v>272</v>
      </c>
      <c r="K3035" s="184" t="s">
        <v>321</v>
      </c>
      <c r="L3035" s="187">
        <f t="shared" si="97"/>
        <v>0</v>
      </c>
      <c r="M3035" s="187">
        <f t="shared" si="98"/>
        <v>0</v>
      </c>
      <c r="N3035" s="186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184" t="s">
        <v>273</v>
      </c>
      <c r="K3036" s="184" t="s">
        <v>321</v>
      </c>
      <c r="L3036" s="187">
        <f t="shared" si="97"/>
        <v>0</v>
      </c>
      <c r="M3036" s="187">
        <f t="shared" si="98"/>
        <v>0</v>
      </c>
      <c r="N3036" s="186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184" t="s">
        <v>274</v>
      </c>
      <c r="K3037" s="184" t="s">
        <v>321</v>
      </c>
      <c r="L3037" s="187">
        <f t="shared" si="97"/>
        <v>0</v>
      </c>
      <c r="M3037" s="187">
        <f t="shared" si="98"/>
        <v>0</v>
      </c>
      <c r="N3037" s="186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184" t="s">
        <v>275</v>
      </c>
      <c r="K3038" s="184" t="s">
        <v>321</v>
      </c>
      <c r="L3038" s="187">
        <f t="shared" si="97"/>
        <v>0</v>
      </c>
      <c r="M3038" s="187">
        <f t="shared" si="98"/>
        <v>0</v>
      </c>
      <c r="N3038" s="186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184" t="s">
        <v>276</v>
      </c>
      <c r="K3039" s="184" t="s">
        <v>320</v>
      </c>
      <c r="L3039" s="187">
        <f t="shared" si="97"/>
        <v>0</v>
      </c>
      <c r="M3039" s="187">
        <f t="shared" si="98"/>
        <v>0</v>
      </c>
      <c r="N3039" s="186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184" t="s">
        <v>277</v>
      </c>
      <c r="K3040" s="184" t="s">
        <v>320</v>
      </c>
      <c r="L3040" s="187">
        <f t="shared" si="97"/>
        <v>2</v>
      </c>
      <c r="M3040" s="187">
        <f t="shared" si="98"/>
        <v>2.4430000000000001</v>
      </c>
      <c r="N3040" s="186" t="s">
        <v>363</v>
      </c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184" t="s">
        <v>298</v>
      </c>
      <c r="K3041" s="184" t="s">
        <v>321</v>
      </c>
      <c r="L3041" s="187">
        <f t="shared" si="97"/>
        <v>0.13</v>
      </c>
      <c r="M3041" s="187">
        <f t="shared" si="98"/>
        <v>71.167000000000002</v>
      </c>
      <c r="N3041" s="186" t="s">
        <v>803</v>
      </c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184" t="s">
        <v>278</v>
      </c>
      <c r="K3042" s="184" t="s">
        <v>320</v>
      </c>
      <c r="L3042" s="187">
        <f t="shared" si="97"/>
        <v>31</v>
      </c>
      <c r="M3042" s="187">
        <f t="shared" si="98"/>
        <v>68.222999999999999</v>
      </c>
      <c r="N3042" s="2" t="s">
        <v>1436</v>
      </c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184" t="s">
        <v>279</v>
      </c>
      <c r="K3043" s="184" t="s">
        <v>320</v>
      </c>
      <c r="L3043" s="187">
        <f t="shared" si="97"/>
        <v>5</v>
      </c>
      <c r="M3043" s="187">
        <f t="shared" si="98"/>
        <v>9.3970000000000002</v>
      </c>
      <c r="N3043" s="186" t="s">
        <v>402</v>
      </c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184" t="s">
        <v>280</v>
      </c>
      <c r="K3044" s="184" t="s">
        <v>319</v>
      </c>
      <c r="L3044" s="187">
        <f t="shared" si="97"/>
        <v>0</v>
      </c>
      <c r="M3044" s="187">
        <f t="shared" si="98"/>
        <v>0</v>
      </c>
      <c r="N3044" s="186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t="43.2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184" t="s">
        <v>281</v>
      </c>
      <c r="K3045" s="184" t="s">
        <v>319</v>
      </c>
      <c r="L3045" s="187">
        <f t="shared" si="97"/>
        <v>0</v>
      </c>
      <c r="M3045" s="187">
        <f t="shared" si="98"/>
        <v>73.509</v>
      </c>
      <c r="N3045" s="186" t="s">
        <v>1437</v>
      </c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184" t="s">
        <v>509</v>
      </c>
      <c r="K3047" s="184" t="s">
        <v>318</v>
      </c>
      <c r="L3047" s="187">
        <f t="shared" si="97"/>
        <v>0</v>
      </c>
      <c r="M3047" s="187">
        <f t="shared" si="98"/>
        <v>0</v>
      </c>
      <c r="N3047" s="186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184" t="s">
        <v>291</v>
      </c>
      <c r="K3048" s="184" t="s">
        <v>319</v>
      </c>
      <c r="L3048" s="187">
        <f t="shared" si="97"/>
        <v>0</v>
      </c>
      <c r="M3048" s="187">
        <f t="shared" si="98"/>
        <v>0</v>
      </c>
      <c r="N3048" s="186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184" t="s">
        <v>336</v>
      </c>
      <c r="K3049" s="184" t="s">
        <v>319</v>
      </c>
      <c r="L3049" s="187">
        <f t="shared" si="97"/>
        <v>0</v>
      </c>
      <c r="M3049" s="187">
        <f t="shared" si="98"/>
        <v>0</v>
      </c>
      <c r="N3049" s="186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185" t="s">
        <v>337</v>
      </c>
      <c r="K3050" s="185" t="s">
        <v>318</v>
      </c>
      <c r="L3050" s="187">
        <f t="shared" si="97"/>
        <v>0</v>
      </c>
      <c r="M3050" s="187">
        <f t="shared" si="98"/>
        <v>0</v>
      </c>
      <c r="N3050" s="186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t="28.8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185" t="s">
        <v>338</v>
      </c>
      <c r="K3051" s="185" t="s">
        <v>339</v>
      </c>
      <c r="L3051" s="187">
        <f t="shared" si="97"/>
        <v>0</v>
      </c>
      <c r="M3051" s="187">
        <f t="shared" si="98"/>
        <v>0</v>
      </c>
      <c r="N3051" s="186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t="28.8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185" t="s">
        <v>340</v>
      </c>
      <c r="K3052" s="185" t="s">
        <v>318</v>
      </c>
      <c r="L3052" s="187">
        <f t="shared" si="97"/>
        <v>0</v>
      </c>
      <c r="M3052" s="187">
        <f t="shared" si="98"/>
        <v>0</v>
      </c>
      <c r="N3052" s="186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185" t="s">
        <v>341</v>
      </c>
      <c r="K3053" s="185" t="s">
        <v>320</v>
      </c>
      <c r="L3053" s="187">
        <f t="shared" si="97"/>
        <v>0</v>
      </c>
      <c r="M3053" s="187">
        <f t="shared" si="98"/>
        <v>0</v>
      </c>
      <c r="N3053" s="186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t="28.8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185" t="s">
        <v>342</v>
      </c>
      <c r="K3054" s="185" t="s">
        <v>320</v>
      </c>
      <c r="L3054" s="187">
        <f t="shared" si="97"/>
        <v>0</v>
      </c>
      <c r="M3054" s="187">
        <f t="shared" si="98"/>
        <v>0</v>
      </c>
      <c r="N3054" s="186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185" t="s">
        <v>343</v>
      </c>
      <c r="K3055" s="185" t="s">
        <v>339</v>
      </c>
      <c r="L3055" s="187">
        <f t="shared" si="97"/>
        <v>0</v>
      </c>
      <c r="M3055" s="187">
        <f t="shared" si="98"/>
        <v>0</v>
      </c>
      <c r="N3055" s="186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185" t="s">
        <v>344</v>
      </c>
      <c r="K3056" s="185" t="s">
        <v>318</v>
      </c>
      <c r="L3056" s="187">
        <f t="shared" si="97"/>
        <v>0</v>
      </c>
      <c r="M3056" s="187">
        <f t="shared" si="98"/>
        <v>0</v>
      </c>
      <c r="N3056" s="186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184" t="s">
        <v>351</v>
      </c>
      <c r="K3057" s="184" t="s">
        <v>318</v>
      </c>
      <c r="L3057" s="187">
        <f t="shared" si="97"/>
        <v>0</v>
      </c>
      <c r="M3057" s="187">
        <f t="shared" si="98"/>
        <v>0</v>
      </c>
      <c r="N3057" s="186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t="28.8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184" t="s">
        <v>352</v>
      </c>
      <c r="K3058" s="184" t="s">
        <v>321</v>
      </c>
      <c r="L3058" s="187">
        <f t="shared" si="97"/>
        <v>0</v>
      </c>
      <c r="M3058" s="187">
        <f t="shared" si="98"/>
        <v>0</v>
      </c>
      <c r="N3058" s="186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184" t="s">
        <v>345</v>
      </c>
      <c r="K3059" s="184" t="s">
        <v>318</v>
      </c>
      <c r="L3059" s="187">
        <f t="shared" si="97"/>
        <v>0</v>
      </c>
      <c r="M3059" s="187">
        <f t="shared" si="98"/>
        <v>0</v>
      </c>
      <c r="N3059" s="186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184" t="s">
        <v>268</v>
      </c>
      <c r="K3060" s="184" t="s">
        <v>318</v>
      </c>
      <c r="L3060" s="187">
        <f t="shared" si="97"/>
        <v>7.4999999999999997E-2</v>
      </c>
      <c r="M3060" s="187">
        <f t="shared" si="98"/>
        <v>166.08199999999999</v>
      </c>
      <c r="N3060" s="186" t="s">
        <v>1438</v>
      </c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184" t="s">
        <v>292</v>
      </c>
      <c r="K3061" s="184" t="s">
        <v>318</v>
      </c>
      <c r="L3061" s="187">
        <f t="shared" si="97"/>
        <v>0</v>
      </c>
      <c r="M3061" s="187">
        <f t="shared" si="98"/>
        <v>0</v>
      </c>
      <c r="N3061" s="186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184" t="s">
        <v>293</v>
      </c>
      <c r="K3062" s="184" t="s">
        <v>318</v>
      </c>
      <c r="L3062" s="187">
        <f t="shared" si="97"/>
        <v>0</v>
      </c>
      <c r="M3062" s="187">
        <f t="shared" si="98"/>
        <v>0</v>
      </c>
      <c r="N3062" s="186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184" t="s">
        <v>269</v>
      </c>
      <c r="K3063" s="184" t="s">
        <v>320</v>
      </c>
      <c r="L3063" s="187">
        <f t="shared" si="97"/>
        <v>0</v>
      </c>
      <c r="M3063" s="187">
        <f t="shared" si="98"/>
        <v>0</v>
      </c>
      <c r="N3063" s="186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184" t="s">
        <v>270</v>
      </c>
      <c r="K3064" s="184" t="s">
        <v>320</v>
      </c>
      <c r="L3064" s="187">
        <f t="shared" si="97"/>
        <v>0</v>
      </c>
      <c r="M3064" s="187">
        <f t="shared" si="98"/>
        <v>0</v>
      </c>
      <c r="N3064" s="186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184" t="s">
        <v>271</v>
      </c>
      <c r="K3065" s="184" t="s">
        <v>321</v>
      </c>
      <c r="L3065" s="187">
        <f t="shared" si="97"/>
        <v>0</v>
      </c>
      <c r="M3065" s="187">
        <f t="shared" si="98"/>
        <v>0</v>
      </c>
      <c r="N3065" s="186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184" t="s">
        <v>294</v>
      </c>
      <c r="K3066" s="184" t="s">
        <v>320</v>
      </c>
      <c r="L3066" s="187">
        <f t="shared" si="97"/>
        <v>0</v>
      </c>
      <c r="M3066" s="187">
        <f t="shared" si="98"/>
        <v>0</v>
      </c>
      <c r="N3066" s="186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t="28.8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184" t="s">
        <v>346</v>
      </c>
      <c r="K3067" s="184" t="s">
        <v>320</v>
      </c>
      <c r="L3067" s="187">
        <f t="shared" si="97"/>
        <v>0</v>
      </c>
      <c r="M3067" s="187">
        <f t="shared" si="98"/>
        <v>0</v>
      </c>
      <c r="N3067" s="186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184" t="s">
        <v>295</v>
      </c>
      <c r="K3068" s="184" t="s">
        <v>320</v>
      </c>
      <c r="L3068" s="187">
        <f t="shared" si="97"/>
        <v>0</v>
      </c>
      <c r="M3068" s="187">
        <f t="shared" si="98"/>
        <v>0</v>
      </c>
      <c r="N3068" s="186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t="28.8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184" t="s">
        <v>299</v>
      </c>
      <c r="K3069" s="184" t="s">
        <v>318</v>
      </c>
      <c r="L3069" s="187">
        <f t="shared" si="97"/>
        <v>0</v>
      </c>
      <c r="M3069" s="187">
        <f t="shared" si="98"/>
        <v>0</v>
      </c>
      <c r="N3069" s="186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184" t="s">
        <v>347</v>
      </c>
      <c r="K3070" s="184" t="s">
        <v>320</v>
      </c>
      <c r="L3070" s="187">
        <f t="shared" si="97"/>
        <v>0</v>
      </c>
      <c r="M3070" s="187">
        <f t="shared" si="98"/>
        <v>0</v>
      </c>
      <c r="N3070" s="186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t="28.8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184" t="s">
        <v>296</v>
      </c>
      <c r="K3071" s="184" t="s">
        <v>321</v>
      </c>
      <c r="L3071" s="187">
        <f t="shared" si="97"/>
        <v>0</v>
      </c>
      <c r="M3071" s="187">
        <f t="shared" si="98"/>
        <v>0</v>
      </c>
      <c r="N3071" s="186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t="28.8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184" t="s">
        <v>297</v>
      </c>
      <c r="K3072" s="184" t="s">
        <v>318</v>
      </c>
      <c r="L3072" s="187">
        <f t="shared" si="97"/>
        <v>0</v>
      </c>
      <c r="M3072" s="187">
        <f t="shared" si="98"/>
        <v>0</v>
      </c>
      <c r="N3072" s="186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185" t="s">
        <v>348</v>
      </c>
      <c r="K3073" s="185" t="s">
        <v>320</v>
      </c>
      <c r="L3073" s="187">
        <f t="shared" si="97"/>
        <v>0</v>
      </c>
      <c r="M3073" s="187">
        <f t="shared" si="98"/>
        <v>0</v>
      </c>
      <c r="N3073" s="186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184" t="s">
        <v>272</v>
      </c>
      <c r="K3074" s="184" t="s">
        <v>321</v>
      </c>
      <c r="L3074" s="187">
        <f t="shared" si="97"/>
        <v>0</v>
      </c>
      <c r="M3074" s="187">
        <f t="shared" si="98"/>
        <v>0</v>
      </c>
      <c r="N3074" s="186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184" t="s">
        <v>273</v>
      </c>
      <c r="K3075" s="184" t="s">
        <v>321</v>
      </c>
      <c r="L3075" s="187">
        <f t="shared" si="97"/>
        <v>0</v>
      </c>
      <c r="M3075" s="187">
        <f t="shared" si="98"/>
        <v>0</v>
      </c>
      <c r="N3075" s="186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184" t="s">
        <v>274</v>
      </c>
      <c r="K3076" s="184" t="s">
        <v>321</v>
      </c>
      <c r="L3076" s="187">
        <f t="shared" si="97"/>
        <v>1E-3</v>
      </c>
      <c r="M3076" s="187">
        <f t="shared" si="98"/>
        <v>1.218</v>
      </c>
      <c r="N3076" s="186" t="s">
        <v>1439</v>
      </c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184" t="s">
        <v>275</v>
      </c>
      <c r="K3077" s="184" t="s">
        <v>321</v>
      </c>
      <c r="L3077" s="187">
        <f t="shared" si="97"/>
        <v>0</v>
      </c>
      <c r="M3077" s="187">
        <f t="shared" si="98"/>
        <v>0</v>
      </c>
      <c r="N3077" s="186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184" t="s">
        <v>276</v>
      </c>
      <c r="K3078" s="184" t="s">
        <v>320</v>
      </c>
      <c r="L3078" s="187">
        <f t="shared" ref="L3078:L3141" si="99">SUM(R3078,W3078,AB3078,AG3078,AL3078,AQ3078,AV3078,BA3078,BF3078,BK3078,BP3078,BU3078)</f>
        <v>0</v>
      </c>
      <c r="M3078" s="187">
        <f t="shared" ref="M3078:M3141" si="100">SUM(S3078,X3078,AC3078,AH3078,AM3078,AR3078,AW3078,BB3078,BG3078,BL3078,BQ3078,BV3078)</f>
        <v>0</v>
      </c>
      <c r="N3078" s="186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184" t="s">
        <v>277</v>
      </c>
      <c r="K3079" s="184" t="s">
        <v>320</v>
      </c>
      <c r="L3079" s="187">
        <f t="shared" si="99"/>
        <v>0</v>
      </c>
      <c r="M3079" s="187">
        <f t="shared" si="100"/>
        <v>0</v>
      </c>
      <c r="N3079" s="186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184" t="s">
        <v>298</v>
      </c>
      <c r="K3080" s="184" t="s">
        <v>321</v>
      </c>
      <c r="L3080" s="187">
        <f t="shared" si="99"/>
        <v>0</v>
      </c>
      <c r="M3080" s="187">
        <f t="shared" si="100"/>
        <v>0</v>
      </c>
      <c r="N3080" s="186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184" t="s">
        <v>278</v>
      </c>
      <c r="K3081" s="184" t="s">
        <v>320</v>
      </c>
      <c r="L3081" s="187">
        <f t="shared" si="99"/>
        <v>0</v>
      </c>
      <c r="M3081" s="187">
        <f t="shared" si="100"/>
        <v>0</v>
      </c>
      <c r="N3081" s="186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184" t="s">
        <v>279</v>
      </c>
      <c r="K3082" s="184" t="s">
        <v>320</v>
      </c>
      <c r="L3082" s="187">
        <f t="shared" si="99"/>
        <v>0</v>
      </c>
      <c r="M3082" s="187">
        <f t="shared" si="100"/>
        <v>0</v>
      </c>
      <c r="N3082" s="186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184" t="s">
        <v>280</v>
      </c>
      <c r="K3083" s="184" t="s">
        <v>319</v>
      </c>
      <c r="L3083" s="187">
        <f t="shared" si="99"/>
        <v>0</v>
      </c>
      <c r="M3083" s="187">
        <f t="shared" si="100"/>
        <v>0</v>
      </c>
      <c r="N3083" s="186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184" t="s">
        <v>281</v>
      </c>
      <c r="K3084" s="184" t="s">
        <v>319</v>
      </c>
      <c r="L3084" s="187">
        <f t="shared" si="99"/>
        <v>0</v>
      </c>
      <c r="M3084" s="187">
        <f t="shared" si="100"/>
        <v>4.5</v>
      </c>
      <c r="N3084" s="186" t="s">
        <v>1061</v>
      </c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184" t="s">
        <v>267</v>
      </c>
      <c r="K3086" s="184" t="s">
        <v>318</v>
      </c>
      <c r="L3086" s="187">
        <f t="shared" si="99"/>
        <v>0</v>
      </c>
      <c r="M3086" s="187">
        <f t="shared" si="100"/>
        <v>0</v>
      </c>
      <c r="N3086" s="186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184" t="s">
        <v>291</v>
      </c>
      <c r="K3087" s="184" t="s">
        <v>319</v>
      </c>
      <c r="L3087" s="187">
        <f t="shared" si="99"/>
        <v>0</v>
      </c>
      <c r="M3087" s="187">
        <f t="shared" si="100"/>
        <v>0</v>
      </c>
      <c r="N3087" s="186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184" t="s">
        <v>336</v>
      </c>
      <c r="K3088" s="184" t="s">
        <v>319</v>
      </c>
      <c r="L3088" s="187">
        <f t="shared" si="99"/>
        <v>0</v>
      </c>
      <c r="M3088" s="187">
        <f t="shared" si="100"/>
        <v>0</v>
      </c>
      <c r="N3088" s="186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185" t="s">
        <v>337</v>
      </c>
      <c r="K3089" s="185" t="s">
        <v>318</v>
      </c>
      <c r="L3089" s="187">
        <f t="shared" si="99"/>
        <v>0</v>
      </c>
      <c r="M3089" s="187">
        <f t="shared" si="100"/>
        <v>0</v>
      </c>
      <c r="N3089" s="186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t="28.8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185" t="s">
        <v>338</v>
      </c>
      <c r="K3090" s="185" t="s">
        <v>339</v>
      </c>
      <c r="L3090" s="187">
        <f t="shared" si="99"/>
        <v>0</v>
      </c>
      <c r="M3090" s="187">
        <f t="shared" si="100"/>
        <v>0</v>
      </c>
      <c r="N3090" s="186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t="28.8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185" t="s">
        <v>340</v>
      </c>
      <c r="K3091" s="185" t="s">
        <v>318</v>
      </c>
      <c r="L3091" s="187">
        <f t="shared" si="99"/>
        <v>0</v>
      </c>
      <c r="M3091" s="187">
        <f t="shared" si="100"/>
        <v>0</v>
      </c>
      <c r="N3091" s="186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185" t="s">
        <v>341</v>
      </c>
      <c r="K3092" s="185" t="s">
        <v>320</v>
      </c>
      <c r="L3092" s="187">
        <f t="shared" si="99"/>
        <v>0</v>
      </c>
      <c r="M3092" s="187">
        <f t="shared" si="100"/>
        <v>0</v>
      </c>
      <c r="N3092" s="186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t="28.8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185" t="s">
        <v>342</v>
      </c>
      <c r="K3093" s="185" t="s">
        <v>320</v>
      </c>
      <c r="L3093" s="187">
        <f t="shared" si="99"/>
        <v>0</v>
      </c>
      <c r="M3093" s="187">
        <f t="shared" si="100"/>
        <v>0</v>
      </c>
      <c r="N3093" s="186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185" t="s">
        <v>343</v>
      </c>
      <c r="K3094" s="185" t="s">
        <v>339</v>
      </c>
      <c r="L3094" s="187">
        <f t="shared" si="99"/>
        <v>0</v>
      </c>
      <c r="M3094" s="187">
        <f t="shared" si="100"/>
        <v>0</v>
      </c>
      <c r="N3094" s="186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185" t="s">
        <v>344</v>
      </c>
      <c r="K3095" s="185" t="s">
        <v>318</v>
      </c>
      <c r="L3095" s="187">
        <f t="shared" si="99"/>
        <v>0</v>
      </c>
      <c r="M3095" s="187">
        <f t="shared" si="100"/>
        <v>0</v>
      </c>
      <c r="N3095" s="186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184" t="s">
        <v>351</v>
      </c>
      <c r="K3096" s="184" t="s">
        <v>318</v>
      </c>
      <c r="L3096" s="187">
        <f t="shared" si="99"/>
        <v>0</v>
      </c>
      <c r="M3096" s="187">
        <f t="shared" si="100"/>
        <v>0</v>
      </c>
      <c r="N3096" s="186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t="28.8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184" t="s">
        <v>352</v>
      </c>
      <c r="K3097" s="184" t="s">
        <v>321</v>
      </c>
      <c r="L3097" s="187">
        <f t="shared" si="99"/>
        <v>0</v>
      </c>
      <c r="M3097" s="187">
        <f t="shared" si="100"/>
        <v>0</v>
      </c>
      <c r="N3097" s="186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184" t="s">
        <v>345</v>
      </c>
      <c r="K3098" s="184" t="s">
        <v>318</v>
      </c>
      <c r="L3098" s="187">
        <f t="shared" si="99"/>
        <v>0</v>
      </c>
      <c r="M3098" s="187">
        <f t="shared" si="100"/>
        <v>0</v>
      </c>
      <c r="N3098" s="186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184" t="s">
        <v>268</v>
      </c>
      <c r="K3099" s="184" t="s">
        <v>318</v>
      </c>
      <c r="L3099" s="187">
        <f t="shared" si="99"/>
        <v>0</v>
      </c>
      <c r="M3099" s="187">
        <f t="shared" si="100"/>
        <v>0</v>
      </c>
      <c r="N3099" s="186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184" t="s">
        <v>292</v>
      </c>
      <c r="K3100" s="184" t="s">
        <v>318</v>
      </c>
      <c r="L3100" s="187">
        <f t="shared" si="99"/>
        <v>0</v>
      </c>
      <c r="M3100" s="187">
        <f t="shared" si="100"/>
        <v>0</v>
      </c>
      <c r="N3100" s="186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184" t="s">
        <v>293</v>
      </c>
      <c r="K3101" s="184" t="s">
        <v>318</v>
      </c>
      <c r="L3101" s="187">
        <f t="shared" si="99"/>
        <v>0</v>
      </c>
      <c r="M3101" s="187">
        <f t="shared" si="100"/>
        <v>0</v>
      </c>
      <c r="N3101" s="186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184" t="s">
        <v>269</v>
      </c>
      <c r="K3102" s="184" t="s">
        <v>320</v>
      </c>
      <c r="L3102" s="187">
        <f t="shared" si="99"/>
        <v>0</v>
      </c>
      <c r="M3102" s="187">
        <f t="shared" si="100"/>
        <v>0</v>
      </c>
      <c r="N3102" s="186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184" t="s">
        <v>270</v>
      </c>
      <c r="K3103" s="184" t="s">
        <v>320</v>
      </c>
      <c r="L3103" s="187">
        <f t="shared" si="99"/>
        <v>0</v>
      </c>
      <c r="M3103" s="187">
        <f t="shared" si="100"/>
        <v>0</v>
      </c>
      <c r="N3103" s="186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184" t="s">
        <v>271</v>
      </c>
      <c r="K3104" s="184" t="s">
        <v>321</v>
      </c>
      <c r="L3104" s="187">
        <f t="shared" si="99"/>
        <v>0</v>
      </c>
      <c r="M3104" s="187">
        <f t="shared" si="100"/>
        <v>0</v>
      </c>
      <c r="N3104" s="186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184" t="s">
        <v>294</v>
      </c>
      <c r="K3105" s="184" t="s">
        <v>320</v>
      </c>
      <c r="L3105" s="187">
        <f t="shared" si="99"/>
        <v>0</v>
      </c>
      <c r="M3105" s="187">
        <f t="shared" si="100"/>
        <v>0</v>
      </c>
      <c r="N3105" s="186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t="28.8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184" t="s">
        <v>346</v>
      </c>
      <c r="K3106" s="184" t="s">
        <v>320</v>
      </c>
      <c r="L3106" s="187">
        <f t="shared" si="99"/>
        <v>0</v>
      </c>
      <c r="M3106" s="187">
        <f t="shared" si="100"/>
        <v>0</v>
      </c>
      <c r="N3106" s="186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184" t="s">
        <v>295</v>
      </c>
      <c r="K3107" s="184" t="s">
        <v>320</v>
      </c>
      <c r="L3107" s="187">
        <f t="shared" si="99"/>
        <v>0</v>
      </c>
      <c r="M3107" s="187">
        <f t="shared" si="100"/>
        <v>0</v>
      </c>
      <c r="N3107" s="186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t="28.8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184" t="s">
        <v>299</v>
      </c>
      <c r="K3108" s="184" t="s">
        <v>318</v>
      </c>
      <c r="L3108" s="187">
        <f t="shared" si="99"/>
        <v>0</v>
      </c>
      <c r="M3108" s="187">
        <f t="shared" si="100"/>
        <v>0</v>
      </c>
      <c r="N3108" s="186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184" t="s">
        <v>347</v>
      </c>
      <c r="K3109" s="184" t="s">
        <v>320</v>
      </c>
      <c r="L3109" s="187">
        <f t="shared" si="99"/>
        <v>0</v>
      </c>
      <c r="M3109" s="187">
        <f t="shared" si="100"/>
        <v>0</v>
      </c>
      <c r="N3109" s="186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t="28.8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184" t="s">
        <v>296</v>
      </c>
      <c r="K3110" s="184" t="s">
        <v>321</v>
      </c>
      <c r="L3110" s="187">
        <f t="shared" si="99"/>
        <v>0</v>
      </c>
      <c r="M3110" s="187">
        <f t="shared" si="100"/>
        <v>0</v>
      </c>
      <c r="N3110" s="186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t="28.8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184" t="s">
        <v>297</v>
      </c>
      <c r="K3111" s="184" t="s">
        <v>318</v>
      </c>
      <c r="L3111" s="187">
        <f t="shared" si="99"/>
        <v>0</v>
      </c>
      <c r="M3111" s="187">
        <f t="shared" si="100"/>
        <v>0</v>
      </c>
      <c r="N3111" s="186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185" t="s">
        <v>348</v>
      </c>
      <c r="K3112" s="185" t="s">
        <v>320</v>
      </c>
      <c r="L3112" s="187">
        <f t="shared" si="99"/>
        <v>0</v>
      </c>
      <c r="M3112" s="187">
        <f t="shared" si="100"/>
        <v>0</v>
      </c>
      <c r="N3112" s="186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184" t="s">
        <v>272</v>
      </c>
      <c r="K3113" s="184" t="s">
        <v>321</v>
      </c>
      <c r="L3113" s="187">
        <f t="shared" si="99"/>
        <v>0</v>
      </c>
      <c r="M3113" s="187">
        <f t="shared" si="100"/>
        <v>0</v>
      </c>
      <c r="N3113" s="186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184" t="s">
        <v>273</v>
      </c>
      <c r="K3114" s="184" t="s">
        <v>321</v>
      </c>
      <c r="L3114" s="187">
        <f t="shared" si="99"/>
        <v>0</v>
      </c>
      <c r="M3114" s="187">
        <f t="shared" si="100"/>
        <v>0</v>
      </c>
      <c r="N3114" s="186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184" t="s">
        <v>274</v>
      </c>
      <c r="K3115" s="184" t="s">
        <v>321</v>
      </c>
      <c r="L3115" s="187">
        <f t="shared" si="99"/>
        <v>0</v>
      </c>
      <c r="M3115" s="187">
        <f t="shared" si="100"/>
        <v>0</v>
      </c>
      <c r="N3115" s="186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184" t="s">
        <v>275</v>
      </c>
      <c r="K3116" s="184" t="s">
        <v>321</v>
      </c>
      <c r="L3116" s="187">
        <f t="shared" si="99"/>
        <v>0</v>
      </c>
      <c r="M3116" s="187">
        <f t="shared" si="100"/>
        <v>0</v>
      </c>
      <c r="N3116" s="186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184" t="s">
        <v>276</v>
      </c>
      <c r="K3117" s="184" t="s">
        <v>320</v>
      </c>
      <c r="L3117" s="187">
        <f t="shared" si="99"/>
        <v>0</v>
      </c>
      <c r="M3117" s="187">
        <f t="shared" si="100"/>
        <v>0</v>
      </c>
      <c r="N3117" s="186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184" t="s">
        <v>277</v>
      </c>
      <c r="K3118" s="184" t="s">
        <v>320</v>
      </c>
      <c r="L3118" s="187">
        <f t="shared" si="99"/>
        <v>2</v>
      </c>
      <c r="M3118" s="187">
        <f t="shared" si="100"/>
        <v>2.4430000000000001</v>
      </c>
      <c r="N3118" s="186" t="s">
        <v>363</v>
      </c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184" t="s">
        <v>298</v>
      </c>
      <c r="K3119" s="184" t="s">
        <v>321</v>
      </c>
      <c r="L3119" s="187">
        <f t="shared" si="99"/>
        <v>0</v>
      </c>
      <c r="M3119" s="187">
        <f t="shared" si="100"/>
        <v>0</v>
      </c>
      <c r="N3119" s="186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184" t="s">
        <v>278</v>
      </c>
      <c r="K3120" s="184" t="s">
        <v>320</v>
      </c>
      <c r="L3120" s="187">
        <f t="shared" si="99"/>
        <v>0</v>
      </c>
      <c r="M3120" s="187">
        <f t="shared" si="100"/>
        <v>0</v>
      </c>
      <c r="N3120" s="186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184" t="s">
        <v>279</v>
      </c>
      <c r="K3121" s="184" t="s">
        <v>320</v>
      </c>
      <c r="L3121" s="187">
        <f t="shared" si="99"/>
        <v>0</v>
      </c>
      <c r="M3121" s="187">
        <f t="shared" si="100"/>
        <v>0</v>
      </c>
      <c r="N3121" s="186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184" t="s">
        <v>280</v>
      </c>
      <c r="K3122" s="184" t="s">
        <v>319</v>
      </c>
      <c r="L3122" s="187">
        <f t="shared" si="99"/>
        <v>0</v>
      </c>
      <c r="M3122" s="187">
        <f t="shared" si="100"/>
        <v>0</v>
      </c>
      <c r="N3122" s="186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t="43.2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184" t="s">
        <v>281</v>
      </c>
      <c r="K3123" s="184" t="s">
        <v>319</v>
      </c>
      <c r="L3123" s="187">
        <f t="shared" si="99"/>
        <v>0</v>
      </c>
      <c r="M3123" s="187">
        <f t="shared" si="100"/>
        <v>32.856000000000002</v>
      </c>
      <c r="N3123" s="186" t="s">
        <v>1440</v>
      </c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1143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184" t="s">
        <v>267</v>
      </c>
      <c r="K3125" s="184" t="s">
        <v>318</v>
      </c>
      <c r="L3125" s="187">
        <f t="shared" si="99"/>
        <v>0</v>
      </c>
      <c r="M3125" s="187">
        <f t="shared" si="100"/>
        <v>0</v>
      </c>
      <c r="N3125" s="186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184" t="s">
        <v>291</v>
      </c>
      <c r="K3126" s="184" t="s">
        <v>319</v>
      </c>
      <c r="L3126" s="187">
        <f t="shared" si="99"/>
        <v>0</v>
      </c>
      <c r="M3126" s="187">
        <f t="shared" si="100"/>
        <v>0</v>
      </c>
      <c r="N3126" s="186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184" t="s">
        <v>336</v>
      </c>
      <c r="K3127" s="184" t="s">
        <v>319</v>
      </c>
      <c r="L3127" s="187">
        <f t="shared" si="99"/>
        <v>0</v>
      </c>
      <c r="M3127" s="187">
        <f t="shared" si="100"/>
        <v>0</v>
      </c>
      <c r="N3127" s="186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185" t="s">
        <v>337</v>
      </c>
      <c r="K3128" s="185" t="s">
        <v>318</v>
      </c>
      <c r="L3128" s="187">
        <f t="shared" si="99"/>
        <v>0</v>
      </c>
      <c r="M3128" s="187">
        <f t="shared" si="100"/>
        <v>0</v>
      </c>
      <c r="N3128" s="186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t="28.8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185" t="s">
        <v>338</v>
      </c>
      <c r="K3129" s="185" t="s">
        <v>339</v>
      </c>
      <c r="L3129" s="187">
        <f t="shared" si="99"/>
        <v>0</v>
      </c>
      <c r="M3129" s="187">
        <f t="shared" si="100"/>
        <v>0</v>
      </c>
      <c r="N3129" s="186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t="28.8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185" t="s">
        <v>340</v>
      </c>
      <c r="K3130" s="185" t="s">
        <v>318</v>
      </c>
      <c r="L3130" s="187">
        <f t="shared" si="99"/>
        <v>0</v>
      </c>
      <c r="M3130" s="187">
        <f t="shared" si="100"/>
        <v>0</v>
      </c>
      <c r="N3130" s="186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185" t="s">
        <v>341</v>
      </c>
      <c r="K3131" s="185" t="s">
        <v>320</v>
      </c>
      <c r="L3131" s="187">
        <f t="shared" si="99"/>
        <v>0</v>
      </c>
      <c r="M3131" s="187">
        <f t="shared" si="100"/>
        <v>0</v>
      </c>
      <c r="N3131" s="186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t="28.8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185" t="s">
        <v>342</v>
      </c>
      <c r="K3132" s="185" t="s">
        <v>320</v>
      </c>
      <c r="L3132" s="187">
        <f t="shared" si="99"/>
        <v>0</v>
      </c>
      <c r="M3132" s="187">
        <f t="shared" si="100"/>
        <v>0</v>
      </c>
      <c r="N3132" s="186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185" t="s">
        <v>343</v>
      </c>
      <c r="K3133" s="185" t="s">
        <v>339</v>
      </c>
      <c r="L3133" s="187">
        <f t="shared" si="99"/>
        <v>0</v>
      </c>
      <c r="M3133" s="187">
        <f t="shared" si="100"/>
        <v>0</v>
      </c>
      <c r="N3133" s="186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185" t="s">
        <v>344</v>
      </c>
      <c r="K3134" s="185" t="s">
        <v>318</v>
      </c>
      <c r="L3134" s="187">
        <f t="shared" si="99"/>
        <v>0</v>
      </c>
      <c r="M3134" s="187">
        <f t="shared" si="100"/>
        <v>0</v>
      </c>
      <c r="N3134" s="186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184" t="s">
        <v>351</v>
      </c>
      <c r="K3135" s="184" t="s">
        <v>318</v>
      </c>
      <c r="L3135" s="187">
        <f t="shared" si="99"/>
        <v>0</v>
      </c>
      <c r="M3135" s="187">
        <f t="shared" si="100"/>
        <v>0</v>
      </c>
      <c r="N3135" s="186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t="28.8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184" t="s">
        <v>352</v>
      </c>
      <c r="K3136" s="184" t="s">
        <v>321</v>
      </c>
      <c r="L3136" s="187">
        <f t="shared" si="99"/>
        <v>0</v>
      </c>
      <c r="M3136" s="187">
        <f t="shared" si="100"/>
        <v>0</v>
      </c>
      <c r="N3136" s="186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184" t="s">
        <v>345</v>
      </c>
      <c r="K3137" s="184" t="s">
        <v>318</v>
      </c>
      <c r="L3137" s="187">
        <f t="shared" si="99"/>
        <v>0</v>
      </c>
      <c r="M3137" s="187">
        <f t="shared" si="100"/>
        <v>0</v>
      </c>
      <c r="N3137" s="186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184" t="s">
        <v>268</v>
      </c>
      <c r="K3138" s="184" t="s">
        <v>318</v>
      </c>
      <c r="L3138" s="187">
        <f t="shared" si="99"/>
        <v>7.4999999999999997E-2</v>
      </c>
      <c r="M3138" s="187">
        <f t="shared" si="100"/>
        <v>160.03800000000001</v>
      </c>
      <c r="N3138" s="186" t="s">
        <v>517</v>
      </c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184" t="s">
        <v>292</v>
      </c>
      <c r="K3139" s="184" t="s">
        <v>318</v>
      </c>
      <c r="L3139" s="187">
        <f t="shared" si="99"/>
        <v>0</v>
      </c>
      <c r="M3139" s="187">
        <f t="shared" si="100"/>
        <v>0</v>
      </c>
      <c r="N3139" s="186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184" t="s">
        <v>293</v>
      </c>
      <c r="K3140" s="184" t="s">
        <v>318</v>
      </c>
      <c r="L3140" s="187">
        <f t="shared" si="99"/>
        <v>0</v>
      </c>
      <c r="M3140" s="187">
        <f t="shared" si="100"/>
        <v>0</v>
      </c>
      <c r="N3140" s="186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184" t="s">
        <v>269</v>
      </c>
      <c r="K3141" s="184" t="s">
        <v>320</v>
      </c>
      <c r="L3141" s="187">
        <f t="shared" si="99"/>
        <v>0</v>
      </c>
      <c r="M3141" s="187">
        <f t="shared" si="100"/>
        <v>0</v>
      </c>
      <c r="N3141" s="186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184" t="s">
        <v>270</v>
      </c>
      <c r="K3142" s="184" t="s">
        <v>320</v>
      </c>
      <c r="L3142" s="187">
        <f t="shared" ref="L3142:L3205" si="101">SUM(R3142,W3142,AB3142,AG3142,AL3142,AQ3142,AV3142,BA3142,BF3142,BK3142,BP3142,BU3142)</f>
        <v>0</v>
      </c>
      <c r="M3142" s="187">
        <f t="shared" ref="M3142:M3205" si="102">SUM(S3142,X3142,AC3142,AH3142,AM3142,AR3142,AW3142,BB3142,BG3142,BL3142,BQ3142,BV3142)</f>
        <v>0</v>
      </c>
      <c r="N3142" s="186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184" t="s">
        <v>271</v>
      </c>
      <c r="K3143" s="184" t="s">
        <v>321</v>
      </c>
      <c r="L3143" s="187">
        <f t="shared" si="101"/>
        <v>0</v>
      </c>
      <c r="M3143" s="187">
        <f t="shared" si="102"/>
        <v>0</v>
      </c>
      <c r="N3143" s="186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184" t="s">
        <v>294</v>
      </c>
      <c r="K3144" s="184" t="s">
        <v>320</v>
      </c>
      <c r="L3144" s="187">
        <f t="shared" si="101"/>
        <v>0</v>
      </c>
      <c r="M3144" s="187">
        <f t="shared" si="102"/>
        <v>0</v>
      </c>
      <c r="N3144" s="186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t="28.8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184" t="s">
        <v>346</v>
      </c>
      <c r="K3145" s="184" t="s">
        <v>320</v>
      </c>
      <c r="L3145" s="187">
        <f t="shared" si="101"/>
        <v>0</v>
      </c>
      <c r="M3145" s="187">
        <f t="shared" si="102"/>
        <v>0</v>
      </c>
      <c r="N3145" s="186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184" t="s">
        <v>295</v>
      </c>
      <c r="K3146" s="184" t="s">
        <v>320</v>
      </c>
      <c r="L3146" s="187">
        <f t="shared" si="101"/>
        <v>0</v>
      </c>
      <c r="M3146" s="187">
        <f t="shared" si="102"/>
        <v>0</v>
      </c>
      <c r="N3146" s="186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t="28.8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184" t="s">
        <v>299</v>
      </c>
      <c r="K3147" s="184" t="s">
        <v>318</v>
      </c>
      <c r="L3147" s="187">
        <f t="shared" si="101"/>
        <v>0</v>
      </c>
      <c r="M3147" s="187">
        <f t="shared" si="102"/>
        <v>0</v>
      </c>
      <c r="N3147" s="186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184" t="s">
        <v>347</v>
      </c>
      <c r="K3148" s="184" t="s">
        <v>320</v>
      </c>
      <c r="L3148" s="187">
        <f t="shared" si="101"/>
        <v>0</v>
      </c>
      <c r="M3148" s="187">
        <f t="shared" si="102"/>
        <v>0</v>
      </c>
      <c r="N3148" s="186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t="28.8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184" t="s">
        <v>296</v>
      </c>
      <c r="K3149" s="184" t="s">
        <v>321</v>
      </c>
      <c r="L3149" s="187">
        <f t="shared" si="101"/>
        <v>0</v>
      </c>
      <c r="M3149" s="187">
        <f t="shared" si="102"/>
        <v>0</v>
      </c>
      <c r="N3149" s="186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t="28.8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184" t="s">
        <v>297</v>
      </c>
      <c r="K3150" s="184" t="s">
        <v>318</v>
      </c>
      <c r="L3150" s="187">
        <f t="shared" si="101"/>
        <v>0</v>
      </c>
      <c r="M3150" s="187">
        <f t="shared" si="102"/>
        <v>0</v>
      </c>
      <c r="N3150" s="186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185" t="s">
        <v>348</v>
      </c>
      <c r="K3151" s="185" t="s">
        <v>320</v>
      </c>
      <c r="L3151" s="187">
        <f t="shared" si="101"/>
        <v>0</v>
      </c>
      <c r="M3151" s="187">
        <f t="shared" si="102"/>
        <v>0</v>
      </c>
      <c r="N3151" s="186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184" t="s">
        <v>272</v>
      </c>
      <c r="K3152" s="184" t="s">
        <v>321</v>
      </c>
      <c r="L3152" s="187">
        <f t="shared" si="101"/>
        <v>0</v>
      </c>
      <c r="M3152" s="187">
        <f t="shared" si="102"/>
        <v>0</v>
      </c>
      <c r="N3152" s="186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184" t="s">
        <v>273</v>
      </c>
      <c r="K3153" s="184" t="s">
        <v>321</v>
      </c>
      <c r="L3153" s="187">
        <f t="shared" si="101"/>
        <v>0</v>
      </c>
      <c r="M3153" s="187">
        <f t="shared" si="102"/>
        <v>0</v>
      </c>
      <c r="N3153" s="186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184" t="s">
        <v>274</v>
      </c>
      <c r="K3154" s="184" t="s">
        <v>321</v>
      </c>
      <c r="L3154" s="187">
        <f t="shared" si="101"/>
        <v>0</v>
      </c>
      <c r="M3154" s="187">
        <f t="shared" si="102"/>
        <v>0</v>
      </c>
      <c r="N3154" s="186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184" t="s">
        <v>275</v>
      </c>
      <c r="K3155" s="184" t="s">
        <v>321</v>
      </c>
      <c r="L3155" s="187">
        <f t="shared" si="101"/>
        <v>0</v>
      </c>
      <c r="M3155" s="187">
        <f t="shared" si="102"/>
        <v>0</v>
      </c>
      <c r="N3155" s="186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184" t="s">
        <v>276</v>
      </c>
      <c r="K3156" s="184" t="s">
        <v>320</v>
      </c>
      <c r="L3156" s="187">
        <f t="shared" si="101"/>
        <v>0</v>
      </c>
      <c r="M3156" s="187">
        <f t="shared" si="102"/>
        <v>0</v>
      </c>
      <c r="N3156" s="186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184" t="s">
        <v>277</v>
      </c>
      <c r="K3157" s="184" t="s">
        <v>320</v>
      </c>
      <c r="L3157" s="187">
        <f t="shared" si="101"/>
        <v>0</v>
      </c>
      <c r="M3157" s="187">
        <f t="shared" si="102"/>
        <v>0</v>
      </c>
      <c r="N3157" s="186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184" t="s">
        <v>298</v>
      </c>
      <c r="K3158" s="184" t="s">
        <v>321</v>
      </c>
      <c r="L3158" s="187">
        <f t="shared" si="101"/>
        <v>0</v>
      </c>
      <c r="M3158" s="187">
        <f t="shared" si="102"/>
        <v>0</v>
      </c>
      <c r="N3158" s="186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184" t="s">
        <v>278</v>
      </c>
      <c r="K3159" s="184" t="s">
        <v>320</v>
      </c>
      <c r="L3159" s="187">
        <f t="shared" si="101"/>
        <v>0</v>
      </c>
      <c r="M3159" s="187">
        <f t="shared" si="102"/>
        <v>0</v>
      </c>
      <c r="N3159" s="186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184" t="s">
        <v>279</v>
      </c>
      <c r="K3160" s="184" t="s">
        <v>320</v>
      </c>
      <c r="L3160" s="187">
        <f t="shared" si="101"/>
        <v>0</v>
      </c>
      <c r="M3160" s="187">
        <f t="shared" si="102"/>
        <v>0</v>
      </c>
      <c r="N3160" s="186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184" t="s">
        <v>280</v>
      </c>
      <c r="K3161" s="184" t="s">
        <v>319</v>
      </c>
      <c r="L3161" s="187">
        <f t="shared" si="101"/>
        <v>0</v>
      </c>
      <c r="M3161" s="187">
        <f t="shared" si="102"/>
        <v>0</v>
      </c>
      <c r="N3161" s="186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184" t="s">
        <v>281</v>
      </c>
      <c r="K3162" s="184" t="s">
        <v>319</v>
      </c>
      <c r="L3162" s="187">
        <f t="shared" si="101"/>
        <v>0</v>
      </c>
      <c r="M3162" s="187">
        <f t="shared" si="102"/>
        <v>0</v>
      </c>
      <c r="N3162" s="186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184" t="s">
        <v>509</v>
      </c>
      <c r="K3164" s="184" t="s">
        <v>318</v>
      </c>
      <c r="L3164" s="187">
        <f t="shared" si="101"/>
        <v>0</v>
      </c>
      <c r="M3164" s="187">
        <f t="shared" si="102"/>
        <v>0</v>
      </c>
      <c r="N3164" s="186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184" t="s">
        <v>291</v>
      </c>
      <c r="K3165" s="184" t="s">
        <v>319</v>
      </c>
      <c r="L3165" s="187">
        <f t="shared" si="101"/>
        <v>0</v>
      </c>
      <c r="M3165" s="187">
        <f t="shared" si="102"/>
        <v>0</v>
      </c>
      <c r="N3165" s="186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184" t="s">
        <v>336</v>
      </c>
      <c r="K3166" s="184" t="s">
        <v>319</v>
      </c>
      <c r="L3166" s="187">
        <f t="shared" si="101"/>
        <v>0</v>
      </c>
      <c r="M3166" s="187">
        <f t="shared" si="102"/>
        <v>0</v>
      </c>
      <c r="N3166" s="186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185" t="s">
        <v>337</v>
      </c>
      <c r="K3167" s="185" t="s">
        <v>318</v>
      </c>
      <c r="L3167" s="187">
        <f t="shared" si="101"/>
        <v>0</v>
      </c>
      <c r="M3167" s="187">
        <f t="shared" si="102"/>
        <v>0</v>
      </c>
      <c r="N3167" s="186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t="28.8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185" t="s">
        <v>338</v>
      </c>
      <c r="K3168" s="185" t="s">
        <v>339</v>
      </c>
      <c r="L3168" s="187">
        <f t="shared" si="101"/>
        <v>0</v>
      </c>
      <c r="M3168" s="187">
        <f t="shared" si="102"/>
        <v>0</v>
      </c>
      <c r="N3168" s="186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t="28.8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185" t="s">
        <v>340</v>
      </c>
      <c r="K3169" s="185" t="s">
        <v>318</v>
      </c>
      <c r="L3169" s="187">
        <f t="shared" si="101"/>
        <v>0</v>
      </c>
      <c r="M3169" s="187">
        <f t="shared" si="102"/>
        <v>0</v>
      </c>
      <c r="N3169" s="186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185" t="s">
        <v>341</v>
      </c>
      <c r="K3170" s="185" t="s">
        <v>320</v>
      </c>
      <c r="L3170" s="187">
        <f t="shared" si="101"/>
        <v>0</v>
      </c>
      <c r="M3170" s="187">
        <f t="shared" si="102"/>
        <v>0</v>
      </c>
      <c r="N3170" s="186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t="28.8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185" t="s">
        <v>342</v>
      </c>
      <c r="K3171" s="185" t="s">
        <v>320</v>
      </c>
      <c r="L3171" s="187">
        <f t="shared" si="101"/>
        <v>0</v>
      </c>
      <c r="M3171" s="187">
        <f t="shared" si="102"/>
        <v>0</v>
      </c>
      <c r="N3171" s="186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185" t="s">
        <v>343</v>
      </c>
      <c r="K3172" s="185" t="s">
        <v>339</v>
      </c>
      <c r="L3172" s="187">
        <f t="shared" si="101"/>
        <v>0</v>
      </c>
      <c r="M3172" s="187">
        <f t="shared" si="102"/>
        <v>0</v>
      </c>
      <c r="N3172" s="186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185" t="s">
        <v>344</v>
      </c>
      <c r="K3173" s="185" t="s">
        <v>318</v>
      </c>
      <c r="L3173" s="187">
        <f t="shared" si="101"/>
        <v>0</v>
      </c>
      <c r="M3173" s="187">
        <f t="shared" si="102"/>
        <v>0</v>
      </c>
      <c r="N3173" s="186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184" t="s">
        <v>351</v>
      </c>
      <c r="K3174" s="184" t="s">
        <v>318</v>
      </c>
      <c r="L3174" s="188">
        <f t="shared" si="101"/>
        <v>0.43689999999999996</v>
      </c>
      <c r="M3174" s="187">
        <f t="shared" si="102"/>
        <v>2009.8980000000001</v>
      </c>
      <c r="N3174" s="186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t="28.8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184" t="s">
        <v>352</v>
      </c>
      <c r="K3175" s="184" t="s">
        <v>321</v>
      </c>
      <c r="L3175" s="187">
        <f t="shared" si="101"/>
        <v>0</v>
      </c>
      <c r="M3175" s="187">
        <f t="shared" si="102"/>
        <v>0</v>
      </c>
      <c r="N3175" s="186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184" t="s">
        <v>345</v>
      </c>
      <c r="K3176" s="184" t="s">
        <v>318</v>
      </c>
      <c r="L3176" s="187">
        <f t="shared" si="101"/>
        <v>0</v>
      </c>
      <c r="M3176" s="187">
        <f t="shared" si="102"/>
        <v>0</v>
      </c>
      <c r="N3176" s="186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184" t="s">
        <v>268</v>
      </c>
      <c r="K3177" s="184" t="s">
        <v>318</v>
      </c>
      <c r="L3177" s="187">
        <f t="shared" si="101"/>
        <v>0</v>
      </c>
      <c r="M3177" s="187">
        <f t="shared" si="102"/>
        <v>0</v>
      </c>
      <c r="N3177" s="186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184" t="s">
        <v>292</v>
      </c>
      <c r="K3178" s="184" t="s">
        <v>318</v>
      </c>
      <c r="L3178" s="187">
        <f t="shared" si="101"/>
        <v>0</v>
      </c>
      <c r="M3178" s="187">
        <f t="shared" si="102"/>
        <v>0</v>
      </c>
      <c r="N3178" s="186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184" t="s">
        <v>293</v>
      </c>
      <c r="K3179" s="184" t="s">
        <v>318</v>
      </c>
      <c r="L3179" s="187">
        <f t="shared" si="101"/>
        <v>0</v>
      </c>
      <c r="M3179" s="187">
        <f t="shared" si="102"/>
        <v>0</v>
      </c>
      <c r="N3179" s="186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184" t="s">
        <v>269</v>
      </c>
      <c r="K3180" s="184" t="s">
        <v>320</v>
      </c>
      <c r="L3180" s="187">
        <f t="shared" si="101"/>
        <v>0</v>
      </c>
      <c r="M3180" s="187">
        <f t="shared" si="102"/>
        <v>0</v>
      </c>
      <c r="N3180" s="186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184" t="s">
        <v>270</v>
      </c>
      <c r="K3181" s="184" t="s">
        <v>320</v>
      </c>
      <c r="L3181" s="187">
        <f t="shared" si="101"/>
        <v>0</v>
      </c>
      <c r="M3181" s="187">
        <f t="shared" si="102"/>
        <v>0</v>
      </c>
      <c r="N3181" s="186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184" t="s">
        <v>271</v>
      </c>
      <c r="K3182" s="184" t="s">
        <v>321</v>
      </c>
      <c r="L3182" s="187">
        <f t="shared" si="101"/>
        <v>0</v>
      </c>
      <c r="M3182" s="187">
        <f t="shared" si="102"/>
        <v>0</v>
      </c>
      <c r="N3182" s="186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184" t="s">
        <v>294</v>
      </c>
      <c r="K3183" s="184" t="s">
        <v>320</v>
      </c>
      <c r="L3183" s="187">
        <f t="shared" si="101"/>
        <v>3</v>
      </c>
      <c r="M3183" s="187">
        <f t="shared" si="102"/>
        <v>351.63600000000002</v>
      </c>
      <c r="N3183" s="186" t="s">
        <v>951</v>
      </c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t="28.8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184" t="s">
        <v>346</v>
      </c>
      <c r="K3184" s="184" t="s">
        <v>320</v>
      </c>
      <c r="L3184" s="187">
        <f t="shared" si="101"/>
        <v>0</v>
      </c>
      <c r="M3184" s="187">
        <f t="shared" si="102"/>
        <v>0</v>
      </c>
      <c r="N3184" s="186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184" t="s">
        <v>295</v>
      </c>
      <c r="K3185" s="184" t="s">
        <v>320</v>
      </c>
      <c r="L3185" s="187">
        <f t="shared" si="101"/>
        <v>0</v>
      </c>
      <c r="M3185" s="187">
        <f t="shared" si="102"/>
        <v>0</v>
      </c>
      <c r="N3185" s="186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t="28.8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184" t="s">
        <v>299</v>
      </c>
      <c r="K3186" s="184" t="s">
        <v>318</v>
      </c>
      <c r="L3186" s="187">
        <f t="shared" si="101"/>
        <v>0</v>
      </c>
      <c r="M3186" s="187">
        <f t="shared" si="102"/>
        <v>0</v>
      </c>
      <c r="N3186" s="186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184" t="s">
        <v>347</v>
      </c>
      <c r="K3187" s="184" t="s">
        <v>320</v>
      </c>
      <c r="L3187" s="187">
        <f t="shared" si="101"/>
        <v>0</v>
      </c>
      <c r="M3187" s="187">
        <f t="shared" si="102"/>
        <v>0</v>
      </c>
      <c r="N3187" s="186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t="28.8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184" t="s">
        <v>296</v>
      </c>
      <c r="K3188" s="184" t="s">
        <v>321</v>
      </c>
      <c r="L3188" s="187">
        <f t="shared" si="101"/>
        <v>0</v>
      </c>
      <c r="M3188" s="187">
        <f t="shared" si="102"/>
        <v>0</v>
      </c>
      <c r="N3188" s="186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t="28.8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184" t="s">
        <v>297</v>
      </c>
      <c r="K3189" s="184" t="s">
        <v>318</v>
      </c>
      <c r="L3189" s="187">
        <f t="shared" si="101"/>
        <v>0</v>
      </c>
      <c r="M3189" s="187">
        <f t="shared" si="102"/>
        <v>0</v>
      </c>
      <c r="N3189" s="186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185" t="s">
        <v>348</v>
      </c>
      <c r="K3190" s="185" t="s">
        <v>320</v>
      </c>
      <c r="L3190" s="187">
        <f t="shared" si="101"/>
        <v>0</v>
      </c>
      <c r="M3190" s="187">
        <f t="shared" si="102"/>
        <v>0</v>
      </c>
      <c r="N3190" s="186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184" t="s">
        <v>272</v>
      </c>
      <c r="K3191" s="184" t="s">
        <v>321</v>
      </c>
      <c r="L3191" s="187">
        <f t="shared" si="101"/>
        <v>0</v>
      </c>
      <c r="M3191" s="187">
        <f t="shared" si="102"/>
        <v>0</v>
      </c>
      <c r="N3191" s="186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184" t="s">
        <v>273</v>
      </c>
      <c r="K3192" s="184" t="s">
        <v>321</v>
      </c>
      <c r="L3192" s="187">
        <f t="shared" si="101"/>
        <v>0</v>
      </c>
      <c r="M3192" s="187">
        <f t="shared" si="102"/>
        <v>0</v>
      </c>
      <c r="N3192" s="186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184" t="s">
        <v>274</v>
      </c>
      <c r="K3193" s="184" t="s">
        <v>321</v>
      </c>
      <c r="L3193" s="187">
        <f t="shared" si="101"/>
        <v>2.0000000000000004E-2</v>
      </c>
      <c r="M3193" s="187">
        <f t="shared" si="102"/>
        <v>45.497999999999998</v>
      </c>
      <c r="N3193" s="186" t="s">
        <v>1443</v>
      </c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1220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184" t="s">
        <v>275</v>
      </c>
      <c r="K3194" s="184" t="s">
        <v>321</v>
      </c>
      <c r="L3194" s="187">
        <f t="shared" si="101"/>
        <v>2.0999999999999998E-2</v>
      </c>
      <c r="M3194" s="187">
        <f t="shared" si="102"/>
        <v>60.298000000000002</v>
      </c>
      <c r="N3194" s="2" t="s">
        <v>1441</v>
      </c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184" t="s">
        <v>276</v>
      </c>
      <c r="K3195" s="184" t="s">
        <v>320</v>
      </c>
      <c r="L3195" s="187">
        <f t="shared" si="101"/>
        <v>0</v>
      </c>
      <c r="M3195" s="187">
        <f t="shared" si="102"/>
        <v>0</v>
      </c>
      <c r="N3195" s="186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184" t="s">
        <v>277</v>
      </c>
      <c r="K3196" s="184" t="s">
        <v>320</v>
      </c>
      <c r="L3196" s="187">
        <f t="shared" si="101"/>
        <v>2</v>
      </c>
      <c r="M3196" s="187">
        <f t="shared" si="102"/>
        <v>2.4430000000000001</v>
      </c>
      <c r="N3196" s="186" t="s">
        <v>363</v>
      </c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184" t="s">
        <v>298</v>
      </c>
      <c r="K3197" s="184" t="s">
        <v>321</v>
      </c>
      <c r="L3197" s="187">
        <f t="shared" si="101"/>
        <v>0</v>
      </c>
      <c r="M3197" s="187">
        <f t="shared" si="102"/>
        <v>0</v>
      </c>
      <c r="N3197" s="186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184" t="s">
        <v>278</v>
      </c>
      <c r="K3198" s="184" t="s">
        <v>320</v>
      </c>
      <c r="L3198" s="187">
        <f t="shared" si="101"/>
        <v>0</v>
      </c>
      <c r="M3198" s="187">
        <f t="shared" si="102"/>
        <v>0</v>
      </c>
      <c r="N3198" s="186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184" t="s">
        <v>279</v>
      </c>
      <c r="K3199" s="184" t="s">
        <v>320</v>
      </c>
      <c r="L3199" s="187">
        <f t="shared" si="101"/>
        <v>0</v>
      </c>
      <c r="M3199" s="187">
        <f t="shared" si="102"/>
        <v>0</v>
      </c>
      <c r="N3199" s="186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184" t="s">
        <v>280</v>
      </c>
      <c r="K3200" s="184" t="s">
        <v>319</v>
      </c>
      <c r="L3200" s="187">
        <f t="shared" si="101"/>
        <v>0</v>
      </c>
      <c r="M3200" s="187">
        <f t="shared" si="102"/>
        <v>0</v>
      </c>
      <c r="N3200" s="186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t="86.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184" t="s">
        <v>281</v>
      </c>
      <c r="K3201" s="184" t="s">
        <v>319</v>
      </c>
      <c r="L3201" s="187">
        <f t="shared" si="101"/>
        <v>0</v>
      </c>
      <c r="M3201" s="187">
        <f t="shared" si="102"/>
        <v>318.80345</v>
      </c>
      <c r="N3201" s="186" t="s">
        <v>1442</v>
      </c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1144</v>
      </c>
      <c r="BN3201" s="48"/>
      <c r="BO3201" s="48"/>
      <c r="BP3201" s="48"/>
      <c r="BQ3201" s="117">
        <f>110.22+5.597</f>
        <v>115.81699999999999</v>
      </c>
      <c r="BR3201" s="2" t="s">
        <v>1256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184" t="s">
        <v>267</v>
      </c>
      <c r="K3203" s="184" t="s">
        <v>318</v>
      </c>
      <c r="L3203" s="187">
        <f t="shared" si="101"/>
        <v>0</v>
      </c>
      <c r="M3203" s="187">
        <f t="shared" si="102"/>
        <v>0</v>
      </c>
      <c r="N3203" s="186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184" t="s">
        <v>291</v>
      </c>
      <c r="K3204" s="184" t="s">
        <v>319</v>
      </c>
      <c r="L3204" s="187">
        <f t="shared" si="101"/>
        <v>0</v>
      </c>
      <c r="M3204" s="187">
        <f t="shared" si="102"/>
        <v>0</v>
      </c>
      <c r="N3204" s="186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184" t="s">
        <v>336</v>
      </c>
      <c r="K3205" s="184" t="s">
        <v>319</v>
      </c>
      <c r="L3205" s="187">
        <f t="shared" si="101"/>
        <v>0</v>
      </c>
      <c r="M3205" s="187">
        <f t="shared" si="102"/>
        <v>0</v>
      </c>
      <c r="N3205" s="186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185" t="s">
        <v>337</v>
      </c>
      <c r="K3206" s="185" t="s">
        <v>318</v>
      </c>
      <c r="L3206" s="187">
        <f t="shared" ref="L3206:L3269" si="103">SUM(R3206,W3206,AB3206,AG3206,AL3206,AQ3206,AV3206,BA3206,BF3206,BK3206,BP3206,BU3206)</f>
        <v>0</v>
      </c>
      <c r="M3206" s="187">
        <f t="shared" ref="M3206:M3269" si="104">SUM(S3206,X3206,AC3206,AH3206,AM3206,AR3206,AW3206,BB3206,BG3206,BL3206,BQ3206,BV3206)</f>
        <v>0</v>
      </c>
      <c r="N3206" s="186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t="28.8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185" t="s">
        <v>338</v>
      </c>
      <c r="K3207" s="185" t="s">
        <v>339</v>
      </c>
      <c r="L3207" s="187">
        <f t="shared" si="103"/>
        <v>0</v>
      </c>
      <c r="M3207" s="187">
        <f t="shared" si="104"/>
        <v>0</v>
      </c>
      <c r="N3207" s="186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t="28.8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185" t="s">
        <v>340</v>
      </c>
      <c r="K3208" s="185" t="s">
        <v>318</v>
      </c>
      <c r="L3208" s="187">
        <f t="shared" si="103"/>
        <v>0</v>
      </c>
      <c r="M3208" s="187">
        <f t="shared" si="104"/>
        <v>0</v>
      </c>
      <c r="N3208" s="186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185" t="s">
        <v>341</v>
      </c>
      <c r="K3209" s="185" t="s">
        <v>320</v>
      </c>
      <c r="L3209" s="187">
        <f t="shared" si="103"/>
        <v>0</v>
      </c>
      <c r="M3209" s="187">
        <f t="shared" si="104"/>
        <v>0</v>
      </c>
      <c r="N3209" s="186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t="28.8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185" t="s">
        <v>342</v>
      </c>
      <c r="K3210" s="185" t="s">
        <v>320</v>
      </c>
      <c r="L3210" s="187">
        <f t="shared" si="103"/>
        <v>0</v>
      </c>
      <c r="M3210" s="187">
        <f t="shared" si="104"/>
        <v>0</v>
      </c>
      <c r="N3210" s="186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185" t="s">
        <v>343</v>
      </c>
      <c r="K3211" s="185" t="s">
        <v>339</v>
      </c>
      <c r="L3211" s="187">
        <f t="shared" si="103"/>
        <v>0</v>
      </c>
      <c r="M3211" s="187">
        <f t="shared" si="104"/>
        <v>0</v>
      </c>
      <c r="N3211" s="186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185" t="s">
        <v>344</v>
      </c>
      <c r="K3212" s="185" t="s">
        <v>318</v>
      </c>
      <c r="L3212" s="187">
        <f t="shared" si="103"/>
        <v>0</v>
      </c>
      <c r="M3212" s="187">
        <f t="shared" si="104"/>
        <v>0</v>
      </c>
      <c r="N3212" s="186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184" t="s">
        <v>351</v>
      </c>
      <c r="K3213" s="184" t="s">
        <v>318</v>
      </c>
      <c r="L3213" s="187">
        <f t="shared" si="103"/>
        <v>0</v>
      </c>
      <c r="M3213" s="187">
        <f t="shared" si="104"/>
        <v>0</v>
      </c>
      <c r="N3213" s="186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t="28.8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184" t="s">
        <v>352</v>
      </c>
      <c r="K3214" s="184" t="s">
        <v>321</v>
      </c>
      <c r="L3214" s="187">
        <f t="shared" si="103"/>
        <v>0</v>
      </c>
      <c r="M3214" s="187">
        <f t="shared" si="104"/>
        <v>0</v>
      </c>
      <c r="N3214" s="186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184" t="s">
        <v>345</v>
      </c>
      <c r="K3215" s="184" t="s">
        <v>318</v>
      </c>
      <c r="L3215" s="187">
        <f t="shared" si="103"/>
        <v>0</v>
      </c>
      <c r="M3215" s="187">
        <f t="shared" si="104"/>
        <v>0</v>
      </c>
      <c r="N3215" s="186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184" t="s">
        <v>268</v>
      </c>
      <c r="K3216" s="184" t="s">
        <v>318</v>
      </c>
      <c r="L3216" s="187">
        <f t="shared" si="103"/>
        <v>0</v>
      </c>
      <c r="M3216" s="187">
        <f t="shared" si="104"/>
        <v>0</v>
      </c>
      <c r="N3216" s="186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184" t="s">
        <v>292</v>
      </c>
      <c r="K3217" s="184" t="s">
        <v>318</v>
      </c>
      <c r="L3217" s="187">
        <f t="shared" si="103"/>
        <v>0</v>
      </c>
      <c r="M3217" s="187">
        <f t="shared" si="104"/>
        <v>0</v>
      </c>
      <c r="N3217" s="186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184" t="s">
        <v>293</v>
      </c>
      <c r="K3218" s="184" t="s">
        <v>318</v>
      </c>
      <c r="L3218" s="187">
        <f t="shared" si="103"/>
        <v>0</v>
      </c>
      <c r="M3218" s="187">
        <f t="shared" si="104"/>
        <v>0</v>
      </c>
      <c r="N3218" s="186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184" t="s">
        <v>269</v>
      </c>
      <c r="K3219" s="184" t="s">
        <v>320</v>
      </c>
      <c r="L3219" s="187">
        <f t="shared" si="103"/>
        <v>1</v>
      </c>
      <c r="M3219" s="187">
        <f t="shared" si="104"/>
        <v>1.3029999999999999</v>
      </c>
      <c r="N3219" s="186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184" t="s">
        <v>270</v>
      </c>
      <c r="K3220" s="184" t="s">
        <v>320</v>
      </c>
      <c r="L3220" s="187">
        <f t="shared" si="103"/>
        <v>0</v>
      </c>
      <c r="M3220" s="187">
        <f t="shared" si="104"/>
        <v>0</v>
      </c>
      <c r="N3220" s="186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184" t="s">
        <v>271</v>
      </c>
      <c r="K3221" s="184" t="s">
        <v>321</v>
      </c>
      <c r="L3221" s="187">
        <f t="shared" si="103"/>
        <v>0</v>
      </c>
      <c r="M3221" s="187">
        <f t="shared" si="104"/>
        <v>0</v>
      </c>
      <c r="N3221" s="186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184" t="s">
        <v>294</v>
      </c>
      <c r="K3222" s="184" t="s">
        <v>320</v>
      </c>
      <c r="L3222" s="187">
        <f t="shared" si="103"/>
        <v>0</v>
      </c>
      <c r="M3222" s="187">
        <f t="shared" si="104"/>
        <v>0</v>
      </c>
      <c r="N3222" s="186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t="28.8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184" t="s">
        <v>346</v>
      </c>
      <c r="K3223" s="184" t="s">
        <v>320</v>
      </c>
      <c r="L3223" s="187">
        <f t="shared" si="103"/>
        <v>1</v>
      </c>
      <c r="M3223" s="187">
        <f t="shared" si="104"/>
        <v>100</v>
      </c>
      <c r="N3223" s="186" t="s">
        <v>947</v>
      </c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184" t="s">
        <v>295</v>
      </c>
      <c r="K3224" s="184" t="s">
        <v>320</v>
      </c>
      <c r="L3224" s="187">
        <f t="shared" si="103"/>
        <v>0</v>
      </c>
      <c r="M3224" s="187">
        <f t="shared" si="104"/>
        <v>0</v>
      </c>
      <c r="N3224" s="186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t="28.8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184" t="s">
        <v>299</v>
      </c>
      <c r="K3225" s="184" t="s">
        <v>318</v>
      </c>
      <c r="L3225" s="187">
        <f t="shared" si="103"/>
        <v>0</v>
      </c>
      <c r="M3225" s="187">
        <f t="shared" si="104"/>
        <v>0</v>
      </c>
      <c r="N3225" s="186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184" t="s">
        <v>347</v>
      </c>
      <c r="K3226" s="184" t="s">
        <v>320</v>
      </c>
      <c r="L3226" s="187">
        <f t="shared" si="103"/>
        <v>0</v>
      </c>
      <c r="M3226" s="187">
        <f t="shared" si="104"/>
        <v>0</v>
      </c>
      <c r="N3226" s="186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t="28.8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184" t="s">
        <v>296</v>
      </c>
      <c r="K3227" s="184" t="s">
        <v>321</v>
      </c>
      <c r="L3227" s="187">
        <f t="shared" si="103"/>
        <v>0</v>
      </c>
      <c r="M3227" s="187">
        <f t="shared" si="104"/>
        <v>0</v>
      </c>
      <c r="N3227" s="186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t="28.8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184" t="s">
        <v>297</v>
      </c>
      <c r="K3228" s="184" t="s">
        <v>318</v>
      </c>
      <c r="L3228" s="187">
        <f t="shared" si="103"/>
        <v>0</v>
      </c>
      <c r="M3228" s="187">
        <f t="shared" si="104"/>
        <v>0</v>
      </c>
      <c r="N3228" s="186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185" t="s">
        <v>348</v>
      </c>
      <c r="K3229" s="185" t="s">
        <v>320</v>
      </c>
      <c r="L3229" s="187">
        <f t="shared" si="103"/>
        <v>0</v>
      </c>
      <c r="M3229" s="187">
        <f t="shared" si="104"/>
        <v>0</v>
      </c>
      <c r="N3229" s="186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184" t="s">
        <v>272</v>
      </c>
      <c r="K3230" s="184" t="s">
        <v>321</v>
      </c>
      <c r="L3230" s="187">
        <f t="shared" si="103"/>
        <v>0</v>
      </c>
      <c r="M3230" s="187">
        <f t="shared" si="104"/>
        <v>0</v>
      </c>
      <c r="N3230" s="186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t="28.8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184" t="s">
        <v>273</v>
      </c>
      <c r="K3231" s="184" t="s">
        <v>321</v>
      </c>
      <c r="L3231" s="187">
        <f t="shared" si="103"/>
        <v>0.02</v>
      </c>
      <c r="M3231" s="187">
        <f t="shared" si="104"/>
        <v>46.132000000000005</v>
      </c>
      <c r="N3231" s="186" t="s">
        <v>1444</v>
      </c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184" t="s">
        <v>274</v>
      </c>
      <c r="K3232" s="184" t="s">
        <v>321</v>
      </c>
      <c r="L3232" s="187">
        <f t="shared" si="103"/>
        <v>1E-3</v>
      </c>
      <c r="M3232" s="187">
        <f t="shared" si="104"/>
        <v>1.403</v>
      </c>
      <c r="N3232" s="186" t="s">
        <v>542</v>
      </c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184" t="s">
        <v>275</v>
      </c>
      <c r="K3233" s="184" t="s">
        <v>321</v>
      </c>
      <c r="L3233" s="187">
        <f t="shared" si="103"/>
        <v>0</v>
      </c>
      <c r="M3233" s="187">
        <f t="shared" si="104"/>
        <v>0</v>
      </c>
      <c r="N3233" s="186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184" t="s">
        <v>276</v>
      </c>
      <c r="K3234" s="184" t="s">
        <v>320</v>
      </c>
      <c r="L3234" s="187">
        <f t="shared" si="103"/>
        <v>0</v>
      </c>
      <c r="M3234" s="187">
        <f t="shared" si="104"/>
        <v>0</v>
      </c>
      <c r="N3234" s="186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184" t="s">
        <v>277</v>
      </c>
      <c r="K3235" s="184" t="s">
        <v>320</v>
      </c>
      <c r="L3235" s="187">
        <f t="shared" si="103"/>
        <v>0</v>
      </c>
      <c r="M3235" s="187">
        <f t="shared" si="104"/>
        <v>0</v>
      </c>
      <c r="N3235" s="186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184" t="s">
        <v>298</v>
      </c>
      <c r="K3236" s="184" t="s">
        <v>321</v>
      </c>
      <c r="L3236" s="187">
        <f t="shared" si="103"/>
        <v>0</v>
      </c>
      <c r="M3236" s="187">
        <f t="shared" si="104"/>
        <v>0</v>
      </c>
      <c r="N3236" s="186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184" t="s">
        <v>278</v>
      </c>
      <c r="K3237" s="184" t="s">
        <v>320</v>
      </c>
      <c r="L3237" s="187">
        <f t="shared" si="103"/>
        <v>0</v>
      </c>
      <c r="M3237" s="187">
        <f t="shared" si="104"/>
        <v>0</v>
      </c>
      <c r="N3237" s="186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184" t="s">
        <v>279</v>
      </c>
      <c r="K3238" s="184" t="s">
        <v>320</v>
      </c>
      <c r="L3238" s="187">
        <f t="shared" si="103"/>
        <v>0</v>
      </c>
      <c r="M3238" s="187">
        <f t="shared" si="104"/>
        <v>0</v>
      </c>
      <c r="N3238" s="186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184" t="s">
        <v>280</v>
      </c>
      <c r="K3239" s="184" t="s">
        <v>319</v>
      </c>
      <c r="L3239" s="187">
        <f t="shared" si="103"/>
        <v>0</v>
      </c>
      <c r="M3239" s="187">
        <f t="shared" si="104"/>
        <v>0</v>
      </c>
      <c r="N3239" s="186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184" t="s">
        <v>281</v>
      </c>
      <c r="K3240" s="184" t="s">
        <v>319</v>
      </c>
      <c r="L3240" s="187">
        <f t="shared" si="103"/>
        <v>0</v>
      </c>
      <c r="M3240" s="187">
        <f t="shared" si="104"/>
        <v>50.002000000000002</v>
      </c>
      <c r="N3240" s="186" t="s">
        <v>1033</v>
      </c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184" t="s">
        <v>267</v>
      </c>
      <c r="K3242" s="184" t="s">
        <v>318</v>
      </c>
      <c r="L3242" s="187">
        <f t="shared" si="103"/>
        <v>0</v>
      </c>
      <c r="M3242" s="187">
        <f t="shared" si="104"/>
        <v>0</v>
      </c>
      <c r="N3242" s="186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184" t="s">
        <v>291</v>
      </c>
      <c r="K3243" s="184" t="s">
        <v>319</v>
      </c>
      <c r="L3243" s="187">
        <f t="shared" si="103"/>
        <v>0</v>
      </c>
      <c r="M3243" s="187">
        <f t="shared" si="104"/>
        <v>0</v>
      </c>
      <c r="N3243" s="186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184" t="s">
        <v>336</v>
      </c>
      <c r="K3244" s="184" t="s">
        <v>319</v>
      </c>
      <c r="L3244" s="187">
        <f t="shared" si="103"/>
        <v>0</v>
      </c>
      <c r="M3244" s="187">
        <f t="shared" si="104"/>
        <v>0</v>
      </c>
      <c r="N3244" s="186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185" t="s">
        <v>337</v>
      </c>
      <c r="K3245" s="185" t="s">
        <v>318</v>
      </c>
      <c r="L3245" s="187">
        <f t="shared" si="103"/>
        <v>0</v>
      </c>
      <c r="M3245" s="187">
        <f t="shared" si="104"/>
        <v>0</v>
      </c>
      <c r="N3245" s="186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t="28.8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185" t="s">
        <v>338</v>
      </c>
      <c r="K3246" s="185" t="s">
        <v>339</v>
      </c>
      <c r="L3246" s="187">
        <f t="shared" si="103"/>
        <v>0</v>
      </c>
      <c r="M3246" s="187">
        <f t="shared" si="104"/>
        <v>0</v>
      </c>
      <c r="N3246" s="186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t="28.8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185" t="s">
        <v>340</v>
      </c>
      <c r="K3247" s="185" t="s">
        <v>318</v>
      </c>
      <c r="L3247" s="187">
        <f t="shared" si="103"/>
        <v>0</v>
      </c>
      <c r="M3247" s="187">
        <f t="shared" si="104"/>
        <v>0</v>
      </c>
      <c r="N3247" s="186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185" t="s">
        <v>341</v>
      </c>
      <c r="K3248" s="185" t="s">
        <v>320</v>
      </c>
      <c r="L3248" s="187">
        <f t="shared" si="103"/>
        <v>0</v>
      </c>
      <c r="M3248" s="187">
        <f t="shared" si="104"/>
        <v>0</v>
      </c>
      <c r="N3248" s="186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t="28.8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185" t="s">
        <v>342</v>
      </c>
      <c r="K3249" s="185" t="s">
        <v>320</v>
      </c>
      <c r="L3249" s="187">
        <f t="shared" si="103"/>
        <v>0</v>
      </c>
      <c r="M3249" s="187">
        <f t="shared" si="104"/>
        <v>0</v>
      </c>
      <c r="N3249" s="186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185" t="s">
        <v>343</v>
      </c>
      <c r="K3250" s="185" t="s">
        <v>339</v>
      </c>
      <c r="L3250" s="187">
        <f t="shared" si="103"/>
        <v>0</v>
      </c>
      <c r="M3250" s="187">
        <f t="shared" si="104"/>
        <v>0</v>
      </c>
      <c r="N3250" s="186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185" t="s">
        <v>344</v>
      </c>
      <c r="K3251" s="185" t="s">
        <v>318</v>
      </c>
      <c r="L3251" s="187">
        <f t="shared" si="103"/>
        <v>0</v>
      </c>
      <c r="M3251" s="187">
        <f t="shared" si="104"/>
        <v>0</v>
      </c>
      <c r="N3251" s="186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184" t="s">
        <v>351</v>
      </c>
      <c r="K3252" s="184" t="s">
        <v>318</v>
      </c>
      <c r="L3252" s="187">
        <f t="shared" si="103"/>
        <v>0</v>
      </c>
      <c r="M3252" s="187">
        <f t="shared" si="104"/>
        <v>0</v>
      </c>
      <c r="N3252" s="186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t="28.8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184" t="s">
        <v>352</v>
      </c>
      <c r="K3253" s="184" t="s">
        <v>321</v>
      </c>
      <c r="L3253" s="187">
        <f t="shared" si="103"/>
        <v>0</v>
      </c>
      <c r="M3253" s="187">
        <f t="shared" si="104"/>
        <v>0</v>
      </c>
      <c r="N3253" s="186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184" t="s">
        <v>345</v>
      </c>
      <c r="K3254" s="184" t="s">
        <v>318</v>
      </c>
      <c r="L3254" s="187">
        <f t="shared" si="103"/>
        <v>0</v>
      </c>
      <c r="M3254" s="187">
        <f t="shared" si="104"/>
        <v>0</v>
      </c>
      <c r="N3254" s="186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184" t="s">
        <v>268</v>
      </c>
      <c r="K3255" s="184" t="s">
        <v>318</v>
      </c>
      <c r="L3255" s="187">
        <f t="shared" si="103"/>
        <v>0</v>
      </c>
      <c r="M3255" s="187">
        <f t="shared" si="104"/>
        <v>0</v>
      </c>
      <c r="N3255" s="186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184" t="s">
        <v>292</v>
      </c>
      <c r="K3256" s="184" t="s">
        <v>318</v>
      </c>
      <c r="L3256" s="187">
        <f t="shared" si="103"/>
        <v>0</v>
      </c>
      <c r="M3256" s="187">
        <f t="shared" si="104"/>
        <v>0</v>
      </c>
      <c r="N3256" s="186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184" t="s">
        <v>293</v>
      </c>
      <c r="K3257" s="184" t="s">
        <v>318</v>
      </c>
      <c r="L3257" s="187">
        <f t="shared" si="103"/>
        <v>0</v>
      </c>
      <c r="M3257" s="187">
        <f t="shared" si="104"/>
        <v>0</v>
      </c>
      <c r="N3257" s="186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184" t="s">
        <v>269</v>
      </c>
      <c r="K3258" s="184" t="s">
        <v>320</v>
      </c>
      <c r="L3258" s="187">
        <f t="shared" si="103"/>
        <v>0</v>
      </c>
      <c r="M3258" s="187">
        <f t="shared" si="104"/>
        <v>0</v>
      </c>
      <c r="N3258" s="186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184" t="s">
        <v>270</v>
      </c>
      <c r="K3259" s="184" t="s">
        <v>320</v>
      </c>
      <c r="L3259" s="187">
        <f t="shared" si="103"/>
        <v>0</v>
      </c>
      <c r="M3259" s="187">
        <f t="shared" si="104"/>
        <v>0</v>
      </c>
      <c r="N3259" s="186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184" t="s">
        <v>271</v>
      </c>
      <c r="K3260" s="184" t="s">
        <v>321</v>
      </c>
      <c r="L3260" s="187">
        <f t="shared" si="103"/>
        <v>0</v>
      </c>
      <c r="M3260" s="187">
        <f t="shared" si="104"/>
        <v>0</v>
      </c>
      <c r="N3260" s="186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184" t="s">
        <v>294</v>
      </c>
      <c r="K3261" s="184" t="s">
        <v>320</v>
      </c>
      <c r="L3261" s="187">
        <f t="shared" si="103"/>
        <v>0</v>
      </c>
      <c r="M3261" s="187">
        <f t="shared" si="104"/>
        <v>0</v>
      </c>
      <c r="N3261" s="186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t="28.8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184" t="s">
        <v>346</v>
      </c>
      <c r="K3262" s="184" t="s">
        <v>320</v>
      </c>
      <c r="L3262" s="187">
        <f t="shared" si="103"/>
        <v>0</v>
      </c>
      <c r="M3262" s="187">
        <f t="shared" si="104"/>
        <v>0</v>
      </c>
      <c r="N3262" s="186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184" t="s">
        <v>295</v>
      </c>
      <c r="K3263" s="184" t="s">
        <v>320</v>
      </c>
      <c r="L3263" s="187">
        <f t="shared" si="103"/>
        <v>0</v>
      </c>
      <c r="M3263" s="187">
        <f t="shared" si="104"/>
        <v>0</v>
      </c>
      <c r="N3263" s="186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t="28.8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184" t="s">
        <v>299</v>
      </c>
      <c r="K3264" s="184" t="s">
        <v>318</v>
      </c>
      <c r="L3264" s="187">
        <f t="shared" si="103"/>
        <v>0</v>
      </c>
      <c r="M3264" s="187">
        <f t="shared" si="104"/>
        <v>0</v>
      </c>
      <c r="N3264" s="186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184" t="s">
        <v>347</v>
      </c>
      <c r="K3265" s="184" t="s">
        <v>320</v>
      </c>
      <c r="L3265" s="187">
        <f t="shared" si="103"/>
        <v>0</v>
      </c>
      <c r="M3265" s="187">
        <f t="shared" si="104"/>
        <v>0</v>
      </c>
      <c r="N3265" s="186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t="28.8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184" t="s">
        <v>296</v>
      </c>
      <c r="K3266" s="184" t="s">
        <v>321</v>
      </c>
      <c r="L3266" s="187">
        <f t="shared" si="103"/>
        <v>0</v>
      </c>
      <c r="M3266" s="187">
        <f t="shared" si="104"/>
        <v>0</v>
      </c>
      <c r="N3266" s="186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t="28.8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184" t="s">
        <v>297</v>
      </c>
      <c r="K3267" s="184" t="s">
        <v>318</v>
      </c>
      <c r="L3267" s="187">
        <f t="shared" si="103"/>
        <v>0</v>
      </c>
      <c r="M3267" s="187">
        <f t="shared" si="104"/>
        <v>0</v>
      </c>
      <c r="N3267" s="186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185" t="s">
        <v>348</v>
      </c>
      <c r="K3268" s="185" t="s">
        <v>320</v>
      </c>
      <c r="L3268" s="187">
        <f t="shared" si="103"/>
        <v>0</v>
      </c>
      <c r="M3268" s="187">
        <f t="shared" si="104"/>
        <v>0</v>
      </c>
      <c r="N3268" s="186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184" t="s">
        <v>272</v>
      </c>
      <c r="K3269" s="184" t="s">
        <v>321</v>
      </c>
      <c r="L3269" s="187">
        <f t="shared" si="103"/>
        <v>0</v>
      </c>
      <c r="M3269" s="187">
        <f t="shared" si="104"/>
        <v>0</v>
      </c>
      <c r="N3269" s="186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184" t="s">
        <v>273</v>
      </c>
      <c r="K3270" s="184" t="s">
        <v>321</v>
      </c>
      <c r="L3270" s="187">
        <f t="shared" ref="L3270:L3333" si="105">SUM(R3270,W3270,AB3270,AG3270,AL3270,AQ3270,AV3270,BA3270,BF3270,BK3270,BP3270,BU3270)</f>
        <v>1.2E-2</v>
      </c>
      <c r="M3270" s="187">
        <f t="shared" ref="M3270:M3333" si="106">SUM(S3270,X3270,AC3270,AH3270,AM3270,AR3270,AW3270,BB3270,BG3270,BL3270,BQ3270,BV3270)</f>
        <v>25.804000000000002</v>
      </c>
      <c r="N3270" s="186" t="s">
        <v>1446</v>
      </c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184" t="s">
        <v>274</v>
      </c>
      <c r="K3271" s="184" t="s">
        <v>321</v>
      </c>
      <c r="L3271" s="188">
        <f t="shared" si="105"/>
        <v>5.4999999999999997E-3</v>
      </c>
      <c r="M3271" s="187">
        <f t="shared" si="106"/>
        <v>5.181</v>
      </c>
      <c r="N3271" s="186" t="s">
        <v>1445</v>
      </c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184" t="s">
        <v>275</v>
      </c>
      <c r="K3272" s="184" t="s">
        <v>321</v>
      </c>
      <c r="L3272" s="187">
        <f t="shared" si="105"/>
        <v>0</v>
      </c>
      <c r="M3272" s="187">
        <f t="shared" si="106"/>
        <v>0</v>
      </c>
      <c r="N3272" s="186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184" t="s">
        <v>276</v>
      </c>
      <c r="K3273" s="184" t="s">
        <v>320</v>
      </c>
      <c r="L3273" s="187">
        <f t="shared" si="105"/>
        <v>0</v>
      </c>
      <c r="M3273" s="187">
        <f t="shared" si="106"/>
        <v>0</v>
      </c>
      <c r="N3273" s="186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184" t="s">
        <v>277</v>
      </c>
      <c r="K3274" s="184" t="s">
        <v>320</v>
      </c>
      <c r="L3274" s="187">
        <f t="shared" si="105"/>
        <v>2</v>
      </c>
      <c r="M3274" s="187">
        <f t="shared" si="106"/>
        <v>2.4430000000000001</v>
      </c>
      <c r="N3274" s="186" t="s">
        <v>363</v>
      </c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184" t="s">
        <v>298</v>
      </c>
      <c r="K3275" s="184" t="s">
        <v>321</v>
      </c>
      <c r="L3275" s="187">
        <f t="shared" si="105"/>
        <v>0</v>
      </c>
      <c r="M3275" s="187">
        <f t="shared" si="106"/>
        <v>0</v>
      </c>
      <c r="N3275" s="186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184" t="s">
        <v>278</v>
      </c>
      <c r="K3276" s="184" t="s">
        <v>320</v>
      </c>
      <c r="L3276" s="187">
        <f t="shared" si="105"/>
        <v>0</v>
      </c>
      <c r="M3276" s="187">
        <f t="shared" si="106"/>
        <v>0</v>
      </c>
      <c r="N3276" s="186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184" t="s">
        <v>279</v>
      </c>
      <c r="K3277" s="184" t="s">
        <v>320</v>
      </c>
      <c r="L3277" s="187">
        <f t="shared" si="105"/>
        <v>0</v>
      </c>
      <c r="M3277" s="187">
        <f t="shared" si="106"/>
        <v>0</v>
      </c>
      <c r="N3277" s="186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184" t="s">
        <v>280</v>
      </c>
      <c r="K3278" s="184" t="s">
        <v>319</v>
      </c>
      <c r="L3278" s="187">
        <f t="shared" si="105"/>
        <v>0</v>
      </c>
      <c r="M3278" s="187">
        <f t="shared" si="106"/>
        <v>0</v>
      </c>
      <c r="N3278" s="186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184" t="s">
        <v>281</v>
      </c>
      <c r="K3279" s="184" t="s">
        <v>319</v>
      </c>
      <c r="L3279" s="187">
        <f t="shared" si="105"/>
        <v>0</v>
      </c>
      <c r="M3279" s="187">
        <f t="shared" si="106"/>
        <v>0</v>
      </c>
      <c r="N3279" s="186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184" t="s">
        <v>267</v>
      </c>
      <c r="K3281" s="184" t="s">
        <v>318</v>
      </c>
      <c r="L3281" s="187">
        <f t="shared" si="105"/>
        <v>0</v>
      </c>
      <c r="M3281" s="187">
        <f t="shared" si="106"/>
        <v>0</v>
      </c>
      <c r="N3281" s="186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184" t="s">
        <v>291</v>
      </c>
      <c r="K3282" s="184" t="s">
        <v>319</v>
      </c>
      <c r="L3282" s="187">
        <f t="shared" si="105"/>
        <v>0</v>
      </c>
      <c r="M3282" s="187">
        <f t="shared" si="106"/>
        <v>0</v>
      </c>
      <c r="N3282" s="186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184" t="s">
        <v>336</v>
      </c>
      <c r="K3283" s="184" t="s">
        <v>319</v>
      </c>
      <c r="L3283" s="187">
        <f t="shared" si="105"/>
        <v>0</v>
      </c>
      <c r="M3283" s="187">
        <f t="shared" si="106"/>
        <v>0</v>
      </c>
      <c r="N3283" s="186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185" t="s">
        <v>337</v>
      </c>
      <c r="K3284" s="185" t="s">
        <v>318</v>
      </c>
      <c r="L3284" s="187">
        <f t="shared" si="105"/>
        <v>0</v>
      </c>
      <c r="M3284" s="187">
        <f t="shared" si="106"/>
        <v>0</v>
      </c>
      <c r="N3284" s="186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t="28.8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185" t="s">
        <v>338</v>
      </c>
      <c r="K3285" s="185" t="s">
        <v>339</v>
      </c>
      <c r="L3285" s="187">
        <f t="shared" si="105"/>
        <v>0</v>
      </c>
      <c r="M3285" s="187">
        <f t="shared" si="106"/>
        <v>0</v>
      </c>
      <c r="N3285" s="186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t="28.8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185" t="s">
        <v>340</v>
      </c>
      <c r="K3286" s="185" t="s">
        <v>318</v>
      </c>
      <c r="L3286" s="187">
        <f t="shared" si="105"/>
        <v>0</v>
      </c>
      <c r="M3286" s="187">
        <f t="shared" si="106"/>
        <v>0</v>
      </c>
      <c r="N3286" s="186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185" t="s">
        <v>341</v>
      </c>
      <c r="K3287" s="185" t="s">
        <v>320</v>
      </c>
      <c r="L3287" s="187">
        <f t="shared" si="105"/>
        <v>0</v>
      </c>
      <c r="M3287" s="187">
        <f t="shared" si="106"/>
        <v>0</v>
      </c>
      <c r="N3287" s="186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t="28.8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185" t="s">
        <v>342</v>
      </c>
      <c r="K3288" s="185" t="s">
        <v>320</v>
      </c>
      <c r="L3288" s="187">
        <f t="shared" si="105"/>
        <v>0</v>
      </c>
      <c r="M3288" s="187">
        <f t="shared" si="106"/>
        <v>0</v>
      </c>
      <c r="N3288" s="186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185" t="s">
        <v>343</v>
      </c>
      <c r="K3289" s="185" t="s">
        <v>339</v>
      </c>
      <c r="L3289" s="187">
        <f t="shared" si="105"/>
        <v>0</v>
      </c>
      <c r="M3289" s="187">
        <f t="shared" si="106"/>
        <v>0</v>
      </c>
      <c r="N3289" s="186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185" t="s">
        <v>344</v>
      </c>
      <c r="K3290" s="185" t="s">
        <v>318</v>
      </c>
      <c r="L3290" s="187">
        <f t="shared" si="105"/>
        <v>0</v>
      </c>
      <c r="M3290" s="187">
        <f t="shared" si="106"/>
        <v>0</v>
      </c>
      <c r="N3290" s="186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184" t="s">
        <v>351</v>
      </c>
      <c r="K3291" s="184" t="s">
        <v>318</v>
      </c>
      <c r="L3291" s="187">
        <f t="shared" si="105"/>
        <v>0</v>
      </c>
      <c r="M3291" s="187">
        <f t="shared" si="106"/>
        <v>0</v>
      </c>
      <c r="N3291" s="186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t="28.8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184" t="s">
        <v>352</v>
      </c>
      <c r="K3292" s="184" t="s">
        <v>321</v>
      </c>
      <c r="L3292" s="187">
        <f t="shared" si="105"/>
        <v>0</v>
      </c>
      <c r="M3292" s="187">
        <f t="shared" si="106"/>
        <v>0</v>
      </c>
      <c r="N3292" s="186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184" t="s">
        <v>345</v>
      </c>
      <c r="K3293" s="184" t="s">
        <v>318</v>
      </c>
      <c r="L3293" s="187">
        <f t="shared" si="105"/>
        <v>0</v>
      </c>
      <c r="M3293" s="187">
        <f t="shared" si="106"/>
        <v>0</v>
      </c>
      <c r="N3293" s="186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184" t="s">
        <v>268</v>
      </c>
      <c r="K3294" s="184" t="s">
        <v>318</v>
      </c>
      <c r="L3294" s="187">
        <f t="shared" si="105"/>
        <v>0</v>
      </c>
      <c r="M3294" s="187">
        <f t="shared" si="106"/>
        <v>0</v>
      </c>
      <c r="N3294" s="186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184" t="s">
        <v>292</v>
      </c>
      <c r="K3295" s="184" t="s">
        <v>318</v>
      </c>
      <c r="L3295" s="187">
        <f t="shared" si="105"/>
        <v>0</v>
      </c>
      <c r="M3295" s="187">
        <f t="shared" si="106"/>
        <v>0</v>
      </c>
      <c r="N3295" s="186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184" t="s">
        <v>293</v>
      </c>
      <c r="K3296" s="184" t="s">
        <v>318</v>
      </c>
      <c r="L3296" s="187">
        <f t="shared" si="105"/>
        <v>0</v>
      </c>
      <c r="M3296" s="187">
        <f t="shared" si="106"/>
        <v>0</v>
      </c>
      <c r="N3296" s="186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184" t="s">
        <v>269</v>
      </c>
      <c r="K3297" s="184" t="s">
        <v>320</v>
      </c>
      <c r="L3297" s="187">
        <f t="shared" si="105"/>
        <v>0</v>
      </c>
      <c r="M3297" s="187">
        <f t="shared" si="106"/>
        <v>0</v>
      </c>
      <c r="N3297" s="186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184" t="s">
        <v>270</v>
      </c>
      <c r="K3298" s="184" t="s">
        <v>320</v>
      </c>
      <c r="L3298" s="187">
        <f t="shared" si="105"/>
        <v>0</v>
      </c>
      <c r="M3298" s="187">
        <f t="shared" si="106"/>
        <v>0</v>
      </c>
      <c r="N3298" s="186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184" t="s">
        <v>271</v>
      </c>
      <c r="K3299" s="184" t="s">
        <v>321</v>
      </c>
      <c r="L3299" s="187">
        <f t="shared" si="105"/>
        <v>0</v>
      </c>
      <c r="M3299" s="187">
        <f t="shared" si="106"/>
        <v>0</v>
      </c>
      <c r="N3299" s="186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184" t="s">
        <v>294</v>
      </c>
      <c r="K3300" s="184" t="s">
        <v>320</v>
      </c>
      <c r="L3300" s="187">
        <f t="shared" si="105"/>
        <v>0</v>
      </c>
      <c r="M3300" s="187">
        <f t="shared" si="106"/>
        <v>0</v>
      </c>
      <c r="N3300" s="186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t="28.8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184" t="s">
        <v>346</v>
      </c>
      <c r="K3301" s="184" t="s">
        <v>320</v>
      </c>
      <c r="L3301" s="187">
        <f t="shared" si="105"/>
        <v>0</v>
      </c>
      <c r="M3301" s="187">
        <f t="shared" si="106"/>
        <v>0</v>
      </c>
      <c r="N3301" s="186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184" t="s">
        <v>295</v>
      </c>
      <c r="K3302" s="184" t="s">
        <v>320</v>
      </c>
      <c r="L3302" s="187">
        <f t="shared" si="105"/>
        <v>0</v>
      </c>
      <c r="M3302" s="187">
        <f t="shared" si="106"/>
        <v>0</v>
      </c>
      <c r="N3302" s="186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t="28.8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184" t="s">
        <v>299</v>
      </c>
      <c r="K3303" s="184" t="s">
        <v>318</v>
      </c>
      <c r="L3303" s="187">
        <f t="shared" si="105"/>
        <v>0</v>
      </c>
      <c r="M3303" s="187">
        <f t="shared" si="106"/>
        <v>0</v>
      </c>
      <c r="N3303" s="186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184" t="s">
        <v>347</v>
      </c>
      <c r="K3304" s="184" t="s">
        <v>320</v>
      </c>
      <c r="L3304" s="187">
        <f t="shared" si="105"/>
        <v>0</v>
      </c>
      <c r="M3304" s="187">
        <f t="shared" si="106"/>
        <v>0</v>
      </c>
      <c r="N3304" s="186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t="28.8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184" t="s">
        <v>296</v>
      </c>
      <c r="K3305" s="184" t="s">
        <v>321</v>
      </c>
      <c r="L3305" s="187">
        <f t="shared" si="105"/>
        <v>0</v>
      </c>
      <c r="M3305" s="187">
        <f t="shared" si="106"/>
        <v>0</v>
      </c>
      <c r="N3305" s="186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t="28.8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184" t="s">
        <v>297</v>
      </c>
      <c r="K3306" s="184" t="s">
        <v>318</v>
      </c>
      <c r="L3306" s="187">
        <f t="shared" si="105"/>
        <v>0</v>
      </c>
      <c r="M3306" s="187">
        <f t="shared" si="106"/>
        <v>0</v>
      </c>
      <c r="N3306" s="186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185" t="s">
        <v>348</v>
      </c>
      <c r="K3307" s="185" t="s">
        <v>320</v>
      </c>
      <c r="L3307" s="187">
        <f t="shared" si="105"/>
        <v>0</v>
      </c>
      <c r="M3307" s="187">
        <f t="shared" si="106"/>
        <v>0</v>
      </c>
      <c r="N3307" s="186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184" t="s">
        <v>272</v>
      </c>
      <c r="K3308" s="184" t="s">
        <v>321</v>
      </c>
      <c r="L3308" s="187">
        <f t="shared" si="105"/>
        <v>0</v>
      </c>
      <c r="M3308" s="187">
        <f t="shared" si="106"/>
        <v>0</v>
      </c>
      <c r="N3308" s="186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184" t="s">
        <v>273</v>
      </c>
      <c r="K3309" s="184" t="s">
        <v>321</v>
      </c>
      <c r="L3309" s="187">
        <f t="shared" si="105"/>
        <v>0.02</v>
      </c>
      <c r="M3309" s="187">
        <f t="shared" si="106"/>
        <v>46.429000000000002</v>
      </c>
      <c r="N3309" s="186" t="s">
        <v>380</v>
      </c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184" t="s">
        <v>274</v>
      </c>
      <c r="K3310" s="184" t="s">
        <v>321</v>
      </c>
      <c r="L3310" s="187">
        <f t="shared" si="105"/>
        <v>0</v>
      </c>
      <c r="M3310" s="187">
        <f t="shared" si="106"/>
        <v>0</v>
      </c>
      <c r="N3310" s="186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184" t="s">
        <v>275</v>
      </c>
      <c r="K3311" s="184" t="s">
        <v>321</v>
      </c>
      <c r="L3311" s="187">
        <f t="shared" si="105"/>
        <v>3.0000000000000001E-3</v>
      </c>
      <c r="M3311" s="187">
        <f t="shared" si="106"/>
        <v>4.056</v>
      </c>
      <c r="N3311" s="186" t="s">
        <v>645</v>
      </c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184" t="s">
        <v>276</v>
      </c>
      <c r="K3312" s="184" t="s">
        <v>320</v>
      </c>
      <c r="L3312" s="187">
        <f t="shared" si="105"/>
        <v>0</v>
      </c>
      <c r="M3312" s="187">
        <f t="shared" si="106"/>
        <v>0</v>
      </c>
      <c r="N3312" s="186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184" t="s">
        <v>277</v>
      </c>
      <c r="K3313" s="184" t="s">
        <v>320</v>
      </c>
      <c r="L3313" s="187">
        <f t="shared" si="105"/>
        <v>0</v>
      </c>
      <c r="M3313" s="187">
        <f t="shared" si="106"/>
        <v>0</v>
      </c>
      <c r="N3313" s="186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184" t="s">
        <v>298</v>
      </c>
      <c r="K3314" s="184" t="s">
        <v>321</v>
      </c>
      <c r="L3314" s="187">
        <f t="shared" si="105"/>
        <v>0</v>
      </c>
      <c r="M3314" s="187">
        <f t="shared" si="106"/>
        <v>0</v>
      </c>
      <c r="N3314" s="186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184" t="s">
        <v>278</v>
      </c>
      <c r="K3315" s="184" t="s">
        <v>320</v>
      </c>
      <c r="L3315" s="187">
        <f t="shared" si="105"/>
        <v>4</v>
      </c>
      <c r="M3315" s="187">
        <f t="shared" si="106"/>
        <v>7.9480000000000004</v>
      </c>
      <c r="N3315" s="186" t="s">
        <v>1115</v>
      </c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184" t="s">
        <v>279</v>
      </c>
      <c r="K3316" s="184" t="s">
        <v>320</v>
      </c>
      <c r="L3316" s="187">
        <f t="shared" si="105"/>
        <v>0</v>
      </c>
      <c r="M3316" s="187">
        <f t="shared" si="106"/>
        <v>0</v>
      </c>
      <c r="N3316" s="186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184" t="s">
        <v>280</v>
      </c>
      <c r="K3317" s="184" t="s">
        <v>319</v>
      </c>
      <c r="L3317" s="187">
        <f t="shared" si="105"/>
        <v>0</v>
      </c>
      <c r="M3317" s="187">
        <f t="shared" si="106"/>
        <v>0</v>
      </c>
      <c r="N3317" s="186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184" t="s">
        <v>281</v>
      </c>
      <c r="K3318" s="184" t="s">
        <v>319</v>
      </c>
      <c r="L3318" s="187">
        <f t="shared" si="105"/>
        <v>0</v>
      </c>
      <c r="M3318" s="187">
        <f t="shared" si="106"/>
        <v>4.5</v>
      </c>
      <c r="N3318" s="186" t="s">
        <v>1061</v>
      </c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184" t="s">
        <v>267</v>
      </c>
      <c r="K3320" s="184" t="s">
        <v>318</v>
      </c>
      <c r="L3320" s="187">
        <f t="shared" si="105"/>
        <v>0</v>
      </c>
      <c r="M3320" s="187">
        <f t="shared" si="106"/>
        <v>0</v>
      </c>
      <c r="N3320" s="186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184" t="s">
        <v>291</v>
      </c>
      <c r="K3321" s="184" t="s">
        <v>319</v>
      </c>
      <c r="L3321" s="187">
        <f t="shared" si="105"/>
        <v>0</v>
      </c>
      <c r="M3321" s="187">
        <f t="shared" si="106"/>
        <v>0</v>
      </c>
      <c r="N3321" s="186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184" t="s">
        <v>336</v>
      </c>
      <c r="K3322" s="184" t="s">
        <v>319</v>
      </c>
      <c r="L3322" s="187">
        <f t="shared" si="105"/>
        <v>0</v>
      </c>
      <c r="M3322" s="187">
        <f t="shared" si="106"/>
        <v>0</v>
      </c>
      <c r="N3322" s="186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185" t="s">
        <v>337</v>
      </c>
      <c r="K3323" s="185" t="s">
        <v>318</v>
      </c>
      <c r="L3323" s="187">
        <f t="shared" si="105"/>
        <v>0</v>
      </c>
      <c r="M3323" s="187">
        <f t="shared" si="106"/>
        <v>0</v>
      </c>
      <c r="N3323" s="186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t="28.8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185" t="s">
        <v>338</v>
      </c>
      <c r="K3324" s="185" t="s">
        <v>339</v>
      </c>
      <c r="L3324" s="187">
        <f t="shared" si="105"/>
        <v>0</v>
      </c>
      <c r="M3324" s="187">
        <f t="shared" si="106"/>
        <v>0</v>
      </c>
      <c r="N3324" s="186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t="28.8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185" t="s">
        <v>340</v>
      </c>
      <c r="K3325" s="185" t="s">
        <v>318</v>
      </c>
      <c r="L3325" s="187">
        <f t="shared" si="105"/>
        <v>0</v>
      </c>
      <c r="M3325" s="187">
        <f t="shared" si="106"/>
        <v>0</v>
      </c>
      <c r="N3325" s="186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185" t="s">
        <v>341</v>
      </c>
      <c r="K3326" s="185" t="s">
        <v>320</v>
      </c>
      <c r="L3326" s="187">
        <f t="shared" si="105"/>
        <v>0</v>
      </c>
      <c r="M3326" s="187">
        <f t="shared" si="106"/>
        <v>0</v>
      </c>
      <c r="N3326" s="186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t="28.8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185" t="s">
        <v>342</v>
      </c>
      <c r="K3327" s="185" t="s">
        <v>320</v>
      </c>
      <c r="L3327" s="187">
        <f t="shared" si="105"/>
        <v>0</v>
      </c>
      <c r="M3327" s="187">
        <f t="shared" si="106"/>
        <v>0</v>
      </c>
      <c r="N3327" s="186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185" t="s">
        <v>343</v>
      </c>
      <c r="K3328" s="185" t="s">
        <v>339</v>
      </c>
      <c r="L3328" s="187">
        <f t="shared" si="105"/>
        <v>0</v>
      </c>
      <c r="M3328" s="187">
        <f t="shared" si="106"/>
        <v>0</v>
      </c>
      <c r="N3328" s="186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185" t="s">
        <v>344</v>
      </c>
      <c r="K3329" s="185" t="s">
        <v>318</v>
      </c>
      <c r="L3329" s="187">
        <f t="shared" si="105"/>
        <v>0</v>
      </c>
      <c r="M3329" s="187">
        <f t="shared" si="106"/>
        <v>0</v>
      </c>
      <c r="N3329" s="186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184" t="s">
        <v>351</v>
      </c>
      <c r="K3330" s="184" t="s">
        <v>318</v>
      </c>
      <c r="L3330" s="187">
        <f t="shared" si="105"/>
        <v>0</v>
      </c>
      <c r="M3330" s="187">
        <f t="shared" si="106"/>
        <v>0</v>
      </c>
      <c r="N3330" s="186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t="28.8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184" t="s">
        <v>352</v>
      </c>
      <c r="K3331" s="184" t="s">
        <v>321</v>
      </c>
      <c r="L3331" s="187">
        <f t="shared" si="105"/>
        <v>0</v>
      </c>
      <c r="M3331" s="187">
        <f t="shared" si="106"/>
        <v>0</v>
      </c>
      <c r="N3331" s="186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184" t="s">
        <v>345</v>
      </c>
      <c r="K3332" s="184" t="s">
        <v>318</v>
      </c>
      <c r="L3332" s="187">
        <f t="shared" si="105"/>
        <v>0</v>
      </c>
      <c r="M3332" s="187">
        <f t="shared" si="106"/>
        <v>0</v>
      </c>
      <c r="N3332" s="186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184" t="s">
        <v>268</v>
      </c>
      <c r="K3333" s="184" t="s">
        <v>318</v>
      </c>
      <c r="L3333" s="187">
        <f t="shared" si="105"/>
        <v>0</v>
      </c>
      <c r="M3333" s="187">
        <f t="shared" si="106"/>
        <v>0</v>
      </c>
      <c r="N3333" s="186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184" t="s">
        <v>292</v>
      </c>
      <c r="K3334" s="184" t="s">
        <v>318</v>
      </c>
      <c r="L3334" s="187">
        <f t="shared" ref="L3334:L3396" si="107">SUM(R3334,W3334,AB3334,AG3334,AL3334,AQ3334,AV3334,BA3334,BF3334,BK3334,BP3334,BU3334)</f>
        <v>0</v>
      </c>
      <c r="M3334" s="187">
        <f t="shared" ref="M3334:M3396" si="108">SUM(S3334,X3334,AC3334,AH3334,AM3334,AR3334,AW3334,BB3334,BG3334,BL3334,BQ3334,BV3334)</f>
        <v>0</v>
      </c>
      <c r="N3334" s="186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184" t="s">
        <v>293</v>
      </c>
      <c r="K3335" s="184" t="s">
        <v>318</v>
      </c>
      <c r="L3335" s="187">
        <f t="shared" si="107"/>
        <v>0</v>
      </c>
      <c r="M3335" s="187">
        <f t="shared" si="108"/>
        <v>0</v>
      </c>
      <c r="N3335" s="186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184" t="s">
        <v>269</v>
      </c>
      <c r="K3336" s="184" t="s">
        <v>320</v>
      </c>
      <c r="L3336" s="187">
        <f t="shared" si="107"/>
        <v>0</v>
      </c>
      <c r="M3336" s="187">
        <f t="shared" si="108"/>
        <v>0</v>
      </c>
      <c r="N3336" s="186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184" t="s">
        <v>270</v>
      </c>
      <c r="K3337" s="184" t="s">
        <v>320</v>
      </c>
      <c r="L3337" s="187">
        <f t="shared" si="107"/>
        <v>0</v>
      </c>
      <c r="M3337" s="187">
        <f t="shared" si="108"/>
        <v>0</v>
      </c>
      <c r="N3337" s="186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184" t="s">
        <v>271</v>
      </c>
      <c r="K3338" s="184" t="s">
        <v>321</v>
      </c>
      <c r="L3338" s="187">
        <f t="shared" si="107"/>
        <v>0</v>
      </c>
      <c r="M3338" s="187">
        <f t="shared" si="108"/>
        <v>0</v>
      </c>
      <c r="N3338" s="186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184" t="s">
        <v>294</v>
      </c>
      <c r="K3339" s="184" t="s">
        <v>320</v>
      </c>
      <c r="L3339" s="187">
        <f t="shared" si="107"/>
        <v>0</v>
      </c>
      <c r="M3339" s="187">
        <f t="shared" si="108"/>
        <v>0</v>
      </c>
      <c r="N3339" s="186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t="28.8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184" t="s">
        <v>346</v>
      </c>
      <c r="K3340" s="184" t="s">
        <v>320</v>
      </c>
      <c r="L3340" s="187">
        <f t="shared" si="107"/>
        <v>0</v>
      </c>
      <c r="M3340" s="187">
        <f t="shared" si="108"/>
        <v>0</v>
      </c>
      <c r="N3340" s="186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184" t="s">
        <v>295</v>
      </c>
      <c r="K3341" s="184" t="s">
        <v>320</v>
      </c>
      <c r="L3341" s="187">
        <f t="shared" si="107"/>
        <v>0</v>
      </c>
      <c r="M3341" s="187">
        <f t="shared" si="108"/>
        <v>0</v>
      </c>
      <c r="N3341" s="186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t="28.8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184" t="s">
        <v>299</v>
      </c>
      <c r="K3342" s="184" t="s">
        <v>318</v>
      </c>
      <c r="L3342" s="187">
        <f t="shared" si="107"/>
        <v>0</v>
      </c>
      <c r="M3342" s="187">
        <f t="shared" si="108"/>
        <v>0</v>
      </c>
      <c r="N3342" s="186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184" t="s">
        <v>347</v>
      </c>
      <c r="K3343" s="184" t="s">
        <v>320</v>
      </c>
      <c r="L3343" s="187">
        <f t="shared" si="107"/>
        <v>0</v>
      </c>
      <c r="M3343" s="187">
        <f t="shared" si="108"/>
        <v>0</v>
      </c>
      <c r="N3343" s="186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t="28.8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184" t="s">
        <v>296</v>
      </c>
      <c r="K3344" s="184" t="s">
        <v>321</v>
      </c>
      <c r="L3344" s="187">
        <f t="shared" si="107"/>
        <v>0</v>
      </c>
      <c r="M3344" s="187">
        <f t="shared" si="108"/>
        <v>0</v>
      </c>
      <c r="N3344" s="186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t="28.8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184" t="s">
        <v>297</v>
      </c>
      <c r="K3345" s="184" t="s">
        <v>318</v>
      </c>
      <c r="L3345" s="187">
        <f t="shared" si="107"/>
        <v>0</v>
      </c>
      <c r="M3345" s="187">
        <f t="shared" si="108"/>
        <v>0</v>
      </c>
      <c r="N3345" s="186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185" t="s">
        <v>348</v>
      </c>
      <c r="K3346" s="185" t="s">
        <v>320</v>
      </c>
      <c r="L3346" s="187">
        <f t="shared" si="107"/>
        <v>2</v>
      </c>
      <c r="M3346" s="187">
        <f t="shared" si="108"/>
        <v>6.7519999999999998</v>
      </c>
      <c r="N3346" s="186" t="s">
        <v>673</v>
      </c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184" t="s">
        <v>272</v>
      </c>
      <c r="K3347" s="184" t="s">
        <v>321</v>
      </c>
      <c r="L3347" s="187">
        <f t="shared" si="107"/>
        <v>0</v>
      </c>
      <c r="M3347" s="187">
        <f t="shared" si="108"/>
        <v>0</v>
      </c>
      <c r="N3347" s="186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184" t="s">
        <v>273</v>
      </c>
      <c r="K3348" s="184" t="s">
        <v>321</v>
      </c>
      <c r="L3348" s="187">
        <f t="shared" si="107"/>
        <v>3.2000000000000001E-2</v>
      </c>
      <c r="M3348" s="187">
        <f t="shared" si="108"/>
        <v>85.61</v>
      </c>
      <c r="N3348" s="186" t="s">
        <v>629</v>
      </c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184" t="s">
        <v>274</v>
      </c>
      <c r="K3349" s="184" t="s">
        <v>321</v>
      </c>
      <c r="L3349" s="187">
        <f t="shared" si="107"/>
        <v>9.7000000000000003E-3</v>
      </c>
      <c r="M3349" s="187">
        <f t="shared" si="108"/>
        <v>22.098000000000003</v>
      </c>
      <c r="N3349" s="186" t="s">
        <v>1448</v>
      </c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1221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184" t="s">
        <v>275</v>
      </c>
      <c r="K3350" s="184" t="s">
        <v>321</v>
      </c>
      <c r="L3350" s="187">
        <f t="shared" si="107"/>
        <v>5.0000000000000001E-4</v>
      </c>
      <c r="M3350" s="187">
        <f t="shared" si="108"/>
        <v>2.351</v>
      </c>
      <c r="N3350" s="186" t="s">
        <v>1229</v>
      </c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1229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184" t="s">
        <v>276</v>
      </c>
      <c r="K3351" s="184" t="s">
        <v>320</v>
      </c>
      <c r="L3351" s="187">
        <f t="shared" si="107"/>
        <v>0</v>
      </c>
      <c r="M3351" s="187">
        <f t="shared" si="108"/>
        <v>0</v>
      </c>
      <c r="N3351" s="186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184" t="s">
        <v>277</v>
      </c>
      <c r="K3352" s="184" t="s">
        <v>320</v>
      </c>
      <c r="L3352" s="187">
        <f t="shared" si="107"/>
        <v>4</v>
      </c>
      <c r="M3352" s="187">
        <f t="shared" si="108"/>
        <v>17.739999999999998</v>
      </c>
      <c r="N3352" s="186" t="s">
        <v>562</v>
      </c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184" t="s">
        <v>298</v>
      </c>
      <c r="K3353" s="184" t="s">
        <v>321</v>
      </c>
      <c r="L3353" s="187">
        <f t="shared" si="107"/>
        <v>0</v>
      </c>
      <c r="M3353" s="187">
        <f t="shared" si="108"/>
        <v>0</v>
      </c>
      <c r="N3353" s="186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184" t="s">
        <v>278</v>
      </c>
      <c r="K3354" s="184" t="s">
        <v>320</v>
      </c>
      <c r="L3354" s="187">
        <f t="shared" si="107"/>
        <v>2</v>
      </c>
      <c r="M3354" s="187">
        <f t="shared" si="108"/>
        <v>3.899</v>
      </c>
      <c r="N3354" s="186" t="s">
        <v>1449</v>
      </c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184" t="s">
        <v>279</v>
      </c>
      <c r="K3355" s="184" t="s">
        <v>320</v>
      </c>
      <c r="L3355" s="187">
        <f t="shared" si="107"/>
        <v>1</v>
      </c>
      <c r="M3355" s="187">
        <f t="shared" si="108"/>
        <v>7.82</v>
      </c>
      <c r="N3355" s="186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184" t="s">
        <v>280</v>
      </c>
      <c r="K3356" s="184" t="s">
        <v>319</v>
      </c>
      <c r="L3356" s="187">
        <f t="shared" si="107"/>
        <v>0</v>
      </c>
      <c r="M3356" s="187">
        <f t="shared" si="108"/>
        <v>0</v>
      </c>
      <c r="N3356" s="186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t="43.2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184" t="s">
        <v>281</v>
      </c>
      <c r="K3357" s="184" t="s">
        <v>319</v>
      </c>
      <c r="L3357" s="187">
        <f t="shared" si="107"/>
        <v>0</v>
      </c>
      <c r="M3357" s="187">
        <f t="shared" si="108"/>
        <v>103.07499999999999</v>
      </c>
      <c r="N3357" s="186" t="s">
        <v>1447</v>
      </c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1145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184" t="s">
        <v>267</v>
      </c>
      <c r="K3359" s="184" t="s">
        <v>318</v>
      </c>
      <c r="L3359" s="187">
        <f t="shared" si="107"/>
        <v>0.02</v>
      </c>
      <c r="M3359" s="187">
        <f t="shared" si="108"/>
        <v>11.725</v>
      </c>
      <c r="N3359" s="186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184" t="s">
        <v>291</v>
      </c>
      <c r="K3360" s="184" t="s">
        <v>319</v>
      </c>
      <c r="L3360" s="187">
        <f t="shared" si="107"/>
        <v>0</v>
      </c>
      <c r="M3360" s="187">
        <f t="shared" si="108"/>
        <v>0</v>
      </c>
      <c r="N3360" s="186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184" t="s">
        <v>336</v>
      </c>
      <c r="K3361" s="184" t="s">
        <v>319</v>
      </c>
      <c r="L3361" s="187">
        <f t="shared" si="107"/>
        <v>0</v>
      </c>
      <c r="M3361" s="187">
        <f t="shared" si="108"/>
        <v>0</v>
      </c>
      <c r="N3361" s="186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185" t="s">
        <v>337</v>
      </c>
      <c r="K3362" s="185" t="s">
        <v>318</v>
      </c>
      <c r="L3362" s="187">
        <f t="shared" si="107"/>
        <v>0</v>
      </c>
      <c r="M3362" s="187">
        <f t="shared" si="108"/>
        <v>0</v>
      </c>
      <c r="N3362" s="186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t="28.8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185" t="s">
        <v>338</v>
      </c>
      <c r="K3363" s="185" t="s">
        <v>339</v>
      </c>
      <c r="L3363" s="187">
        <f t="shared" si="107"/>
        <v>0</v>
      </c>
      <c r="M3363" s="187">
        <f t="shared" si="108"/>
        <v>0</v>
      </c>
      <c r="N3363" s="186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t="28.8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185" t="s">
        <v>340</v>
      </c>
      <c r="K3364" s="185" t="s">
        <v>318</v>
      </c>
      <c r="L3364" s="187">
        <f t="shared" si="107"/>
        <v>0</v>
      </c>
      <c r="M3364" s="187">
        <f t="shared" si="108"/>
        <v>0</v>
      </c>
      <c r="N3364" s="186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185" t="s">
        <v>341</v>
      </c>
      <c r="K3365" s="185" t="s">
        <v>320</v>
      </c>
      <c r="L3365" s="187">
        <f t="shared" si="107"/>
        <v>0</v>
      </c>
      <c r="M3365" s="187">
        <f t="shared" si="108"/>
        <v>0</v>
      </c>
      <c r="N3365" s="186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t="28.8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185" t="s">
        <v>342</v>
      </c>
      <c r="K3366" s="185" t="s">
        <v>320</v>
      </c>
      <c r="L3366" s="187">
        <f t="shared" si="107"/>
        <v>0</v>
      </c>
      <c r="M3366" s="187">
        <f t="shared" si="108"/>
        <v>0</v>
      </c>
      <c r="N3366" s="186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185" t="s">
        <v>343</v>
      </c>
      <c r="K3367" s="185" t="s">
        <v>339</v>
      </c>
      <c r="L3367" s="187">
        <f t="shared" si="107"/>
        <v>0</v>
      </c>
      <c r="M3367" s="187">
        <f t="shared" si="108"/>
        <v>0</v>
      </c>
      <c r="N3367" s="186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185" t="s">
        <v>344</v>
      </c>
      <c r="K3368" s="185" t="s">
        <v>318</v>
      </c>
      <c r="L3368" s="187">
        <f t="shared" si="107"/>
        <v>0</v>
      </c>
      <c r="M3368" s="187">
        <f t="shared" si="108"/>
        <v>0</v>
      </c>
      <c r="N3368" s="186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184" t="s">
        <v>351</v>
      </c>
      <c r="K3369" s="184" t="s">
        <v>318</v>
      </c>
      <c r="L3369" s="187">
        <f t="shared" si="107"/>
        <v>0</v>
      </c>
      <c r="M3369" s="187">
        <f t="shared" si="108"/>
        <v>0</v>
      </c>
      <c r="N3369" s="186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t="28.8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184" t="s">
        <v>352</v>
      </c>
      <c r="K3370" s="184" t="s">
        <v>321</v>
      </c>
      <c r="L3370" s="187">
        <f t="shared" si="107"/>
        <v>0</v>
      </c>
      <c r="M3370" s="187">
        <f t="shared" si="108"/>
        <v>0</v>
      </c>
      <c r="N3370" s="186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184" t="s">
        <v>345</v>
      </c>
      <c r="K3371" s="184" t="s">
        <v>318</v>
      </c>
      <c r="L3371" s="187">
        <f t="shared" si="107"/>
        <v>0</v>
      </c>
      <c r="M3371" s="187">
        <f t="shared" si="108"/>
        <v>0</v>
      </c>
      <c r="N3371" s="186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184" t="s">
        <v>268</v>
      </c>
      <c r="K3372" s="184" t="s">
        <v>318</v>
      </c>
      <c r="L3372" s="187">
        <f t="shared" si="107"/>
        <v>0</v>
      </c>
      <c r="M3372" s="187">
        <f t="shared" si="108"/>
        <v>0</v>
      </c>
      <c r="N3372" s="186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184" t="s">
        <v>292</v>
      </c>
      <c r="K3373" s="184" t="s">
        <v>318</v>
      </c>
      <c r="L3373" s="187">
        <f t="shared" si="107"/>
        <v>0</v>
      </c>
      <c r="M3373" s="187">
        <f t="shared" si="108"/>
        <v>0</v>
      </c>
      <c r="N3373" s="186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184" t="s">
        <v>293</v>
      </c>
      <c r="K3374" s="184" t="s">
        <v>318</v>
      </c>
      <c r="L3374" s="187">
        <f t="shared" si="107"/>
        <v>0</v>
      </c>
      <c r="M3374" s="187">
        <f t="shared" si="108"/>
        <v>0</v>
      </c>
      <c r="N3374" s="186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184" t="s">
        <v>269</v>
      </c>
      <c r="K3375" s="184" t="s">
        <v>320</v>
      </c>
      <c r="L3375" s="187">
        <f t="shared" si="107"/>
        <v>0</v>
      </c>
      <c r="M3375" s="187">
        <f t="shared" si="108"/>
        <v>0</v>
      </c>
      <c r="N3375" s="186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184" t="s">
        <v>270</v>
      </c>
      <c r="K3376" s="184" t="s">
        <v>320</v>
      </c>
      <c r="L3376" s="187">
        <f t="shared" si="107"/>
        <v>0</v>
      </c>
      <c r="M3376" s="187">
        <f t="shared" si="108"/>
        <v>0</v>
      </c>
      <c r="N3376" s="186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184" t="s">
        <v>271</v>
      </c>
      <c r="K3377" s="184" t="s">
        <v>321</v>
      </c>
      <c r="L3377" s="187">
        <f t="shared" si="107"/>
        <v>0</v>
      </c>
      <c r="M3377" s="187">
        <f t="shared" si="108"/>
        <v>0</v>
      </c>
      <c r="N3377" s="186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184" t="s">
        <v>294</v>
      </c>
      <c r="K3378" s="184" t="s">
        <v>320</v>
      </c>
      <c r="L3378" s="187">
        <f t="shared" si="107"/>
        <v>0</v>
      </c>
      <c r="M3378" s="187">
        <f t="shared" si="108"/>
        <v>0</v>
      </c>
      <c r="N3378" s="186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t="28.8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184" t="s">
        <v>346</v>
      </c>
      <c r="K3379" s="184" t="s">
        <v>320</v>
      </c>
      <c r="L3379" s="187">
        <f t="shared" si="107"/>
        <v>0</v>
      </c>
      <c r="M3379" s="187">
        <f t="shared" si="108"/>
        <v>0</v>
      </c>
      <c r="N3379" s="186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184" t="s">
        <v>295</v>
      </c>
      <c r="K3380" s="184" t="s">
        <v>320</v>
      </c>
      <c r="L3380" s="187">
        <f t="shared" si="107"/>
        <v>0</v>
      </c>
      <c r="M3380" s="187">
        <f t="shared" si="108"/>
        <v>0</v>
      </c>
      <c r="N3380" s="186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t="28.8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184" t="s">
        <v>299</v>
      </c>
      <c r="K3381" s="184" t="s">
        <v>318</v>
      </c>
      <c r="L3381" s="187">
        <f t="shared" si="107"/>
        <v>0</v>
      </c>
      <c r="M3381" s="187">
        <f t="shared" si="108"/>
        <v>0</v>
      </c>
      <c r="N3381" s="186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184" t="s">
        <v>347</v>
      </c>
      <c r="K3382" s="184" t="s">
        <v>320</v>
      </c>
      <c r="L3382" s="187">
        <f t="shared" si="107"/>
        <v>0</v>
      </c>
      <c r="M3382" s="187">
        <f t="shared" si="108"/>
        <v>0</v>
      </c>
      <c r="N3382" s="186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t="28.8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184" t="s">
        <v>296</v>
      </c>
      <c r="K3383" s="184" t="s">
        <v>321</v>
      </c>
      <c r="L3383" s="187">
        <f t="shared" si="107"/>
        <v>0</v>
      </c>
      <c r="M3383" s="187">
        <f t="shared" si="108"/>
        <v>0</v>
      </c>
      <c r="N3383" s="186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t="28.8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184" t="s">
        <v>297</v>
      </c>
      <c r="K3384" s="184" t="s">
        <v>318</v>
      </c>
      <c r="L3384" s="187">
        <f t="shared" si="107"/>
        <v>0</v>
      </c>
      <c r="M3384" s="187">
        <f t="shared" si="108"/>
        <v>0</v>
      </c>
      <c r="N3384" s="186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185" t="s">
        <v>348</v>
      </c>
      <c r="K3385" s="185" t="s">
        <v>320</v>
      </c>
      <c r="L3385" s="187">
        <f t="shared" si="107"/>
        <v>0</v>
      </c>
      <c r="M3385" s="187">
        <f t="shared" si="108"/>
        <v>0</v>
      </c>
      <c r="N3385" s="186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184" t="s">
        <v>272</v>
      </c>
      <c r="K3386" s="184" t="s">
        <v>321</v>
      </c>
      <c r="L3386" s="187">
        <f t="shared" si="107"/>
        <v>0</v>
      </c>
      <c r="M3386" s="187">
        <f t="shared" si="108"/>
        <v>0</v>
      </c>
      <c r="N3386" s="186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184" t="s">
        <v>273</v>
      </c>
      <c r="K3387" s="184" t="s">
        <v>321</v>
      </c>
      <c r="L3387" s="187">
        <f t="shared" si="107"/>
        <v>4.0000000000000001E-3</v>
      </c>
      <c r="M3387" s="187">
        <f t="shared" si="108"/>
        <v>7.8289999999999997</v>
      </c>
      <c r="N3387" s="186" t="s">
        <v>363</v>
      </c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184" t="s">
        <v>274</v>
      </c>
      <c r="K3388" s="184" t="s">
        <v>321</v>
      </c>
      <c r="L3388" s="187">
        <f t="shared" si="107"/>
        <v>6.0000000000000001E-3</v>
      </c>
      <c r="M3388" s="187">
        <f t="shared" si="108"/>
        <v>15.773999999999999</v>
      </c>
      <c r="N3388" s="186" t="s">
        <v>1234</v>
      </c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184" t="s">
        <v>275</v>
      </c>
      <c r="K3389" s="184" t="s">
        <v>321</v>
      </c>
      <c r="L3389" s="187">
        <f t="shared" si="107"/>
        <v>2E-3</v>
      </c>
      <c r="M3389" s="187">
        <f t="shared" si="108"/>
        <v>9.9079999999999995</v>
      </c>
      <c r="N3389" s="186" t="s">
        <v>899</v>
      </c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184" t="s">
        <v>276</v>
      </c>
      <c r="K3390" s="184" t="s">
        <v>320</v>
      </c>
      <c r="L3390" s="187">
        <f t="shared" si="107"/>
        <v>1</v>
      </c>
      <c r="M3390" s="187">
        <f t="shared" si="108"/>
        <v>12.725</v>
      </c>
      <c r="N3390" s="186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184" t="s">
        <v>277</v>
      </c>
      <c r="K3391" s="184" t="s">
        <v>320</v>
      </c>
      <c r="L3391" s="187">
        <f t="shared" si="107"/>
        <v>5</v>
      </c>
      <c r="M3391" s="187">
        <f t="shared" si="108"/>
        <v>12.542</v>
      </c>
      <c r="N3391" s="186" t="s">
        <v>712</v>
      </c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184" t="s">
        <v>298</v>
      </c>
      <c r="K3392" s="184" t="s">
        <v>321</v>
      </c>
      <c r="L3392" s="187">
        <f t="shared" si="107"/>
        <v>0.16</v>
      </c>
      <c r="M3392" s="187">
        <f t="shared" si="108"/>
        <v>78.266000000000005</v>
      </c>
      <c r="N3392" s="186" t="s">
        <v>515</v>
      </c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t="57.6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184" t="s">
        <v>278</v>
      </c>
      <c r="K3393" s="184" t="s">
        <v>320</v>
      </c>
      <c r="L3393" s="187">
        <f t="shared" si="107"/>
        <v>30</v>
      </c>
      <c r="M3393" s="187">
        <f t="shared" si="108"/>
        <v>60.032000000000004</v>
      </c>
      <c r="N3393" s="186" t="s">
        <v>1451</v>
      </c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184" t="s">
        <v>279</v>
      </c>
      <c r="K3394" s="184" t="s">
        <v>320</v>
      </c>
      <c r="L3394" s="187">
        <f t="shared" si="107"/>
        <v>0</v>
      </c>
      <c r="M3394" s="187">
        <f t="shared" si="108"/>
        <v>0</v>
      </c>
      <c r="N3394" s="186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184" t="s">
        <v>280</v>
      </c>
      <c r="K3395" s="184" t="s">
        <v>319</v>
      </c>
      <c r="L3395" s="187">
        <f t="shared" si="107"/>
        <v>0</v>
      </c>
      <c r="M3395" s="187">
        <f t="shared" si="108"/>
        <v>0</v>
      </c>
      <c r="N3395" s="186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t="72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184" t="s">
        <v>281</v>
      </c>
      <c r="K3396" s="184" t="s">
        <v>319</v>
      </c>
      <c r="L3396" s="187">
        <f t="shared" si="107"/>
        <v>0</v>
      </c>
      <c r="M3396" s="187">
        <f t="shared" si="108"/>
        <v>124.048</v>
      </c>
      <c r="N3396" s="186" t="s">
        <v>1450</v>
      </c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1146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184" t="s">
        <v>267</v>
      </c>
      <c r="K3398" s="184" t="s">
        <v>318</v>
      </c>
      <c r="L3398" s="187">
        <f t="shared" ref="L3398:L3461" si="109">SUM(R3398,W3398,AB3398,AG3398,AL3398,AQ3398,AV3398,BA3398,BF3398,BK3398,BP3398,BU3398)</f>
        <v>0</v>
      </c>
      <c r="M3398" s="187">
        <f t="shared" ref="M3398:M3461" si="110">SUM(S3398,X3398,AC3398,AH3398,AM3398,AR3398,AW3398,BB3398,BG3398,BL3398,BQ3398,BV3398)</f>
        <v>0</v>
      </c>
      <c r="N3398" s="186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184" t="s">
        <v>291</v>
      </c>
      <c r="K3399" s="184" t="s">
        <v>319</v>
      </c>
      <c r="L3399" s="187">
        <f t="shared" si="109"/>
        <v>0</v>
      </c>
      <c r="M3399" s="187">
        <f t="shared" si="110"/>
        <v>0</v>
      </c>
      <c r="N3399" s="186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184" t="s">
        <v>336</v>
      </c>
      <c r="K3400" s="184" t="s">
        <v>319</v>
      </c>
      <c r="L3400" s="187">
        <f t="shared" si="109"/>
        <v>0</v>
      </c>
      <c r="M3400" s="187">
        <f t="shared" si="110"/>
        <v>0</v>
      </c>
      <c r="N3400" s="186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185" t="s">
        <v>337</v>
      </c>
      <c r="K3401" s="185" t="s">
        <v>318</v>
      </c>
      <c r="L3401" s="187">
        <f t="shared" si="109"/>
        <v>0</v>
      </c>
      <c r="M3401" s="187">
        <f t="shared" si="110"/>
        <v>0</v>
      </c>
      <c r="N3401" s="186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t="28.8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185" t="s">
        <v>338</v>
      </c>
      <c r="K3402" s="185" t="s">
        <v>339</v>
      </c>
      <c r="L3402" s="187">
        <f t="shared" si="109"/>
        <v>0</v>
      </c>
      <c r="M3402" s="187">
        <f t="shared" si="110"/>
        <v>0</v>
      </c>
      <c r="N3402" s="186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t="28.8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185" t="s">
        <v>340</v>
      </c>
      <c r="K3403" s="185" t="s">
        <v>318</v>
      </c>
      <c r="L3403" s="187">
        <f t="shared" si="109"/>
        <v>0</v>
      </c>
      <c r="M3403" s="187">
        <f t="shared" si="110"/>
        <v>0</v>
      </c>
      <c r="N3403" s="186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185" t="s">
        <v>341</v>
      </c>
      <c r="K3404" s="185" t="s">
        <v>320</v>
      </c>
      <c r="L3404" s="187">
        <f t="shared" si="109"/>
        <v>0</v>
      </c>
      <c r="M3404" s="187">
        <f t="shared" si="110"/>
        <v>0</v>
      </c>
      <c r="N3404" s="186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t="28.8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185" t="s">
        <v>342</v>
      </c>
      <c r="K3405" s="185" t="s">
        <v>320</v>
      </c>
      <c r="L3405" s="187">
        <f t="shared" si="109"/>
        <v>0</v>
      </c>
      <c r="M3405" s="187">
        <f t="shared" si="110"/>
        <v>0</v>
      </c>
      <c r="N3405" s="186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185" t="s">
        <v>343</v>
      </c>
      <c r="K3406" s="185" t="s">
        <v>339</v>
      </c>
      <c r="L3406" s="187">
        <f t="shared" si="109"/>
        <v>0</v>
      </c>
      <c r="M3406" s="187">
        <f t="shared" si="110"/>
        <v>0</v>
      </c>
      <c r="N3406" s="186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185" t="s">
        <v>344</v>
      </c>
      <c r="K3407" s="185" t="s">
        <v>318</v>
      </c>
      <c r="L3407" s="187">
        <f t="shared" si="109"/>
        <v>0</v>
      </c>
      <c r="M3407" s="187">
        <f t="shared" si="110"/>
        <v>0</v>
      </c>
      <c r="N3407" s="186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184" t="s">
        <v>351</v>
      </c>
      <c r="K3408" s="184" t="s">
        <v>318</v>
      </c>
      <c r="L3408" s="187">
        <f t="shared" si="109"/>
        <v>0</v>
      </c>
      <c r="M3408" s="187">
        <f t="shared" si="110"/>
        <v>0</v>
      </c>
      <c r="N3408" s="186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t="28.8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184" t="s">
        <v>352</v>
      </c>
      <c r="K3409" s="184" t="s">
        <v>321</v>
      </c>
      <c r="L3409" s="187">
        <f t="shared" si="109"/>
        <v>0</v>
      </c>
      <c r="M3409" s="187">
        <f t="shared" si="110"/>
        <v>0</v>
      </c>
      <c r="N3409" s="186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184" t="s">
        <v>345</v>
      </c>
      <c r="K3410" s="184" t="s">
        <v>318</v>
      </c>
      <c r="L3410" s="187">
        <f t="shared" si="109"/>
        <v>0</v>
      </c>
      <c r="M3410" s="187">
        <f t="shared" si="110"/>
        <v>0</v>
      </c>
      <c r="N3410" s="186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184" t="s">
        <v>268</v>
      </c>
      <c r="K3411" s="184" t="s">
        <v>318</v>
      </c>
      <c r="L3411" s="187">
        <f t="shared" si="109"/>
        <v>0</v>
      </c>
      <c r="M3411" s="187">
        <f t="shared" si="110"/>
        <v>0</v>
      </c>
      <c r="N3411" s="186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184" t="s">
        <v>292</v>
      </c>
      <c r="K3412" s="184" t="s">
        <v>318</v>
      </c>
      <c r="L3412" s="187">
        <f t="shared" si="109"/>
        <v>0</v>
      </c>
      <c r="M3412" s="187">
        <f t="shared" si="110"/>
        <v>0</v>
      </c>
      <c r="N3412" s="186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184" t="s">
        <v>293</v>
      </c>
      <c r="K3413" s="184" t="s">
        <v>318</v>
      </c>
      <c r="L3413" s="187">
        <f t="shared" si="109"/>
        <v>0</v>
      </c>
      <c r="M3413" s="187">
        <f t="shared" si="110"/>
        <v>0</v>
      </c>
      <c r="N3413" s="186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184" t="s">
        <v>269</v>
      </c>
      <c r="K3414" s="184" t="s">
        <v>320</v>
      </c>
      <c r="L3414" s="187">
        <f t="shared" si="109"/>
        <v>0</v>
      </c>
      <c r="M3414" s="187">
        <f t="shared" si="110"/>
        <v>0</v>
      </c>
      <c r="N3414" s="186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184" t="s">
        <v>270</v>
      </c>
      <c r="K3415" s="184" t="s">
        <v>320</v>
      </c>
      <c r="L3415" s="187">
        <f t="shared" si="109"/>
        <v>0</v>
      </c>
      <c r="M3415" s="187">
        <f t="shared" si="110"/>
        <v>0</v>
      </c>
      <c r="N3415" s="186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184" t="s">
        <v>271</v>
      </c>
      <c r="K3416" s="184" t="s">
        <v>321</v>
      </c>
      <c r="L3416" s="187">
        <f t="shared" si="109"/>
        <v>0</v>
      </c>
      <c r="M3416" s="187">
        <f t="shared" si="110"/>
        <v>0</v>
      </c>
      <c r="N3416" s="186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184" t="s">
        <v>294</v>
      </c>
      <c r="K3417" s="184" t="s">
        <v>320</v>
      </c>
      <c r="L3417" s="187">
        <f t="shared" si="109"/>
        <v>0</v>
      </c>
      <c r="M3417" s="187">
        <f t="shared" si="110"/>
        <v>0</v>
      </c>
      <c r="N3417" s="186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t="28.8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184" t="s">
        <v>346</v>
      </c>
      <c r="K3418" s="184" t="s">
        <v>320</v>
      </c>
      <c r="L3418" s="187">
        <f t="shared" si="109"/>
        <v>0</v>
      </c>
      <c r="M3418" s="187">
        <f t="shared" si="110"/>
        <v>0</v>
      </c>
      <c r="N3418" s="186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184" t="s">
        <v>295</v>
      </c>
      <c r="K3419" s="184" t="s">
        <v>320</v>
      </c>
      <c r="L3419" s="187">
        <f t="shared" si="109"/>
        <v>0</v>
      </c>
      <c r="M3419" s="187">
        <f t="shared" si="110"/>
        <v>0</v>
      </c>
      <c r="N3419" s="186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t="28.8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184" t="s">
        <v>299</v>
      </c>
      <c r="K3420" s="184" t="s">
        <v>318</v>
      </c>
      <c r="L3420" s="187">
        <f t="shared" si="109"/>
        <v>0</v>
      </c>
      <c r="M3420" s="187">
        <f t="shared" si="110"/>
        <v>0</v>
      </c>
      <c r="N3420" s="186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184" t="s">
        <v>347</v>
      </c>
      <c r="K3421" s="184" t="s">
        <v>320</v>
      </c>
      <c r="L3421" s="187">
        <f t="shared" si="109"/>
        <v>0</v>
      </c>
      <c r="M3421" s="187">
        <f t="shared" si="110"/>
        <v>0</v>
      </c>
      <c r="N3421" s="186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t="28.8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184" t="s">
        <v>296</v>
      </c>
      <c r="K3422" s="184" t="s">
        <v>321</v>
      </c>
      <c r="L3422" s="187">
        <f t="shared" si="109"/>
        <v>0</v>
      </c>
      <c r="M3422" s="187">
        <f t="shared" si="110"/>
        <v>0</v>
      </c>
      <c r="N3422" s="186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t="28.8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184" t="s">
        <v>297</v>
      </c>
      <c r="K3423" s="184" t="s">
        <v>318</v>
      </c>
      <c r="L3423" s="187">
        <f t="shared" si="109"/>
        <v>0</v>
      </c>
      <c r="M3423" s="187">
        <f t="shared" si="110"/>
        <v>0</v>
      </c>
      <c r="N3423" s="186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185" t="s">
        <v>348</v>
      </c>
      <c r="K3424" s="185" t="s">
        <v>320</v>
      </c>
      <c r="L3424" s="187">
        <f t="shared" si="109"/>
        <v>0</v>
      </c>
      <c r="M3424" s="187">
        <f t="shared" si="110"/>
        <v>0</v>
      </c>
      <c r="N3424" s="186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184" t="s">
        <v>272</v>
      </c>
      <c r="K3425" s="184" t="s">
        <v>321</v>
      </c>
      <c r="L3425" s="187">
        <f t="shared" si="109"/>
        <v>0</v>
      </c>
      <c r="M3425" s="187">
        <f t="shared" si="110"/>
        <v>0</v>
      </c>
      <c r="N3425" s="186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184" t="s">
        <v>273</v>
      </c>
      <c r="K3426" s="184" t="s">
        <v>321</v>
      </c>
      <c r="L3426" s="187">
        <f t="shared" si="109"/>
        <v>0</v>
      </c>
      <c r="M3426" s="187">
        <f t="shared" si="110"/>
        <v>0</v>
      </c>
      <c r="N3426" s="186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184" t="s">
        <v>274</v>
      </c>
      <c r="K3427" s="184" t="s">
        <v>321</v>
      </c>
      <c r="L3427" s="187">
        <f t="shared" si="109"/>
        <v>0</v>
      </c>
      <c r="M3427" s="187">
        <f t="shared" si="110"/>
        <v>0</v>
      </c>
      <c r="N3427" s="186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184" t="s">
        <v>275</v>
      </c>
      <c r="K3428" s="184" t="s">
        <v>321</v>
      </c>
      <c r="L3428" s="187">
        <f t="shared" si="109"/>
        <v>8.5000000000000006E-3</v>
      </c>
      <c r="M3428" s="187">
        <f t="shared" si="110"/>
        <v>14.244</v>
      </c>
      <c r="N3428" s="186" t="s">
        <v>447</v>
      </c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184" t="s">
        <v>276</v>
      </c>
      <c r="K3429" s="184" t="s">
        <v>320</v>
      </c>
      <c r="L3429" s="187">
        <f t="shared" si="109"/>
        <v>1</v>
      </c>
      <c r="M3429" s="187">
        <f t="shared" si="110"/>
        <v>12.071</v>
      </c>
      <c r="N3429" s="186" t="s">
        <v>1356</v>
      </c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184" t="s">
        <v>277</v>
      </c>
      <c r="K3430" s="184" t="s">
        <v>320</v>
      </c>
      <c r="L3430" s="187">
        <f t="shared" si="109"/>
        <v>7</v>
      </c>
      <c r="M3430" s="187">
        <f t="shared" si="110"/>
        <v>9.7169999999999987</v>
      </c>
      <c r="N3430" s="186" t="s">
        <v>712</v>
      </c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184" t="s">
        <v>298</v>
      </c>
      <c r="K3431" s="184" t="s">
        <v>321</v>
      </c>
      <c r="L3431" s="187">
        <f t="shared" si="109"/>
        <v>0</v>
      </c>
      <c r="M3431" s="187">
        <f t="shared" si="110"/>
        <v>0</v>
      </c>
      <c r="N3431" s="186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184" t="s">
        <v>278</v>
      </c>
      <c r="K3432" s="184" t="s">
        <v>320</v>
      </c>
      <c r="L3432" s="187">
        <f t="shared" si="109"/>
        <v>1</v>
      </c>
      <c r="M3432" s="187">
        <f t="shared" si="110"/>
        <v>4.7220000000000004</v>
      </c>
      <c r="N3432" s="186" t="s">
        <v>371</v>
      </c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184" t="s">
        <v>279</v>
      </c>
      <c r="K3433" s="184" t="s">
        <v>320</v>
      </c>
      <c r="L3433" s="187">
        <f t="shared" si="109"/>
        <v>0</v>
      </c>
      <c r="M3433" s="187">
        <f t="shared" si="110"/>
        <v>0</v>
      </c>
      <c r="N3433" s="186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184" t="s">
        <v>280</v>
      </c>
      <c r="K3434" s="184" t="s">
        <v>319</v>
      </c>
      <c r="L3434" s="187">
        <f t="shared" si="109"/>
        <v>0</v>
      </c>
      <c r="M3434" s="187">
        <f t="shared" si="110"/>
        <v>0</v>
      </c>
      <c r="N3434" s="186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t="28.8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184" t="s">
        <v>281</v>
      </c>
      <c r="K3435" s="184" t="s">
        <v>319</v>
      </c>
      <c r="L3435" s="187">
        <f t="shared" si="109"/>
        <v>0</v>
      </c>
      <c r="M3435" s="187">
        <f t="shared" si="110"/>
        <v>10.021000000000001</v>
      </c>
      <c r="N3435" s="186" t="s">
        <v>1371</v>
      </c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184" t="s">
        <v>267</v>
      </c>
      <c r="K3437" s="184" t="s">
        <v>318</v>
      </c>
      <c r="L3437" s="187">
        <f t="shared" si="109"/>
        <v>0</v>
      </c>
      <c r="M3437" s="187">
        <f t="shared" si="110"/>
        <v>0</v>
      </c>
      <c r="N3437" s="186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184" t="s">
        <v>291</v>
      </c>
      <c r="K3438" s="184" t="s">
        <v>319</v>
      </c>
      <c r="L3438" s="187">
        <f t="shared" si="109"/>
        <v>0</v>
      </c>
      <c r="M3438" s="187">
        <f t="shared" si="110"/>
        <v>0</v>
      </c>
      <c r="N3438" s="186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184" t="s">
        <v>336</v>
      </c>
      <c r="K3439" s="184" t="s">
        <v>319</v>
      </c>
      <c r="L3439" s="187">
        <f t="shared" si="109"/>
        <v>0</v>
      </c>
      <c r="M3439" s="187">
        <f t="shared" si="110"/>
        <v>0</v>
      </c>
      <c r="N3439" s="186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185" t="s">
        <v>337</v>
      </c>
      <c r="K3440" s="185" t="s">
        <v>318</v>
      </c>
      <c r="L3440" s="187">
        <f t="shared" si="109"/>
        <v>0</v>
      </c>
      <c r="M3440" s="187">
        <f t="shared" si="110"/>
        <v>0</v>
      </c>
      <c r="N3440" s="186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t="28.8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185" t="s">
        <v>338</v>
      </c>
      <c r="K3441" s="185" t="s">
        <v>339</v>
      </c>
      <c r="L3441" s="187">
        <f t="shared" si="109"/>
        <v>0</v>
      </c>
      <c r="M3441" s="187">
        <f t="shared" si="110"/>
        <v>0</v>
      </c>
      <c r="N3441" s="186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t="28.8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185" t="s">
        <v>340</v>
      </c>
      <c r="K3442" s="185" t="s">
        <v>318</v>
      </c>
      <c r="L3442" s="187">
        <f t="shared" si="109"/>
        <v>0</v>
      </c>
      <c r="M3442" s="187">
        <f t="shared" si="110"/>
        <v>0</v>
      </c>
      <c r="N3442" s="186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185" t="s">
        <v>341</v>
      </c>
      <c r="K3443" s="185" t="s">
        <v>320</v>
      </c>
      <c r="L3443" s="187">
        <f t="shared" si="109"/>
        <v>0</v>
      </c>
      <c r="M3443" s="187">
        <f t="shared" si="110"/>
        <v>0</v>
      </c>
      <c r="N3443" s="186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t="28.8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185" t="s">
        <v>342</v>
      </c>
      <c r="K3444" s="185" t="s">
        <v>320</v>
      </c>
      <c r="L3444" s="187">
        <f t="shared" si="109"/>
        <v>0</v>
      </c>
      <c r="M3444" s="187">
        <f t="shared" si="110"/>
        <v>0</v>
      </c>
      <c r="N3444" s="186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185" t="s">
        <v>343</v>
      </c>
      <c r="K3445" s="185" t="s">
        <v>339</v>
      </c>
      <c r="L3445" s="187">
        <f t="shared" si="109"/>
        <v>0</v>
      </c>
      <c r="M3445" s="187">
        <f t="shared" si="110"/>
        <v>0</v>
      </c>
      <c r="N3445" s="186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185" t="s">
        <v>344</v>
      </c>
      <c r="K3446" s="185" t="s">
        <v>318</v>
      </c>
      <c r="L3446" s="187">
        <f t="shared" si="109"/>
        <v>0</v>
      </c>
      <c r="M3446" s="187">
        <f t="shared" si="110"/>
        <v>0</v>
      </c>
      <c r="N3446" s="186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184" t="s">
        <v>351</v>
      </c>
      <c r="K3447" s="184" t="s">
        <v>318</v>
      </c>
      <c r="L3447" s="187">
        <f t="shared" si="109"/>
        <v>0</v>
      </c>
      <c r="M3447" s="187">
        <f t="shared" si="110"/>
        <v>0</v>
      </c>
      <c r="N3447" s="186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t="28.8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184" t="s">
        <v>352</v>
      </c>
      <c r="K3448" s="184" t="s">
        <v>321</v>
      </c>
      <c r="L3448" s="187">
        <f t="shared" si="109"/>
        <v>0</v>
      </c>
      <c r="M3448" s="187">
        <f t="shared" si="110"/>
        <v>0</v>
      </c>
      <c r="N3448" s="186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184" t="s">
        <v>345</v>
      </c>
      <c r="K3449" s="184" t="s">
        <v>318</v>
      </c>
      <c r="L3449" s="187">
        <f t="shared" si="109"/>
        <v>0</v>
      </c>
      <c r="M3449" s="187">
        <f t="shared" si="110"/>
        <v>0</v>
      </c>
      <c r="N3449" s="186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184" t="s">
        <v>268</v>
      </c>
      <c r="K3450" s="184" t="s">
        <v>318</v>
      </c>
      <c r="L3450" s="187">
        <f t="shared" si="109"/>
        <v>0</v>
      </c>
      <c r="M3450" s="187">
        <f t="shared" si="110"/>
        <v>0</v>
      </c>
      <c r="N3450" s="186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184" t="s">
        <v>292</v>
      </c>
      <c r="K3451" s="184" t="s">
        <v>318</v>
      </c>
      <c r="L3451" s="187">
        <f t="shared" si="109"/>
        <v>0</v>
      </c>
      <c r="M3451" s="187">
        <f t="shared" si="110"/>
        <v>0</v>
      </c>
      <c r="N3451" s="186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184" t="s">
        <v>293</v>
      </c>
      <c r="K3452" s="184" t="s">
        <v>318</v>
      </c>
      <c r="L3452" s="187">
        <f t="shared" si="109"/>
        <v>0</v>
      </c>
      <c r="M3452" s="187">
        <f t="shared" si="110"/>
        <v>0</v>
      </c>
      <c r="N3452" s="186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184" t="s">
        <v>269</v>
      </c>
      <c r="K3453" s="184" t="s">
        <v>320</v>
      </c>
      <c r="L3453" s="187">
        <f t="shared" si="109"/>
        <v>0</v>
      </c>
      <c r="M3453" s="187">
        <f t="shared" si="110"/>
        <v>0</v>
      </c>
      <c r="N3453" s="186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184" t="s">
        <v>270</v>
      </c>
      <c r="K3454" s="184" t="s">
        <v>320</v>
      </c>
      <c r="L3454" s="187">
        <f t="shared" si="109"/>
        <v>1</v>
      </c>
      <c r="M3454" s="187">
        <f t="shared" si="110"/>
        <v>3.0739999999999998</v>
      </c>
      <c r="N3454" s="186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184" t="s">
        <v>271</v>
      </c>
      <c r="K3455" s="184" t="s">
        <v>321</v>
      </c>
      <c r="L3455" s="187">
        <f t="shared" si="109"/>
        <v>0</v>
      </c>
      <c r="M3455" s="187">
        <f t="shared" si="110"/>
        <v>0</v>
      </c>
      <c r="N3455" s="186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184" t="s">
        <v>294</v>
      </c>
      <c r="K3456" s="184" t="s">
        <v>320</v>
      </c>
      <c r="L3456" s="187">
        <f t="shared" si="109"/>
        <v>0</v>
      </c>
      <c r="M3456" s="187">
        <f t="shared" si="110"/>
        <v>0</v>
      </c>
      <c r="N3456" s="186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t="28.8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184" t="s">
        <v>346</v>
      </c>
      <c r="K3457" s="184" t="s">
        <v>320</v>
      </c>
      <c r="L3457" s="187">
        <f t="shared" si="109"/>
        <v>0</v>
      </c>
      <c r="M3457" s="187">
        <f t="shared" si="110"/>
        <v>0</v>
      </c>
      <c r="N3457" s="186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184" t="s">
        <v>295</v>
      </c>
      <c r="K3458" s="184" t="s">
        <v>320</v>
      </c>
      <c r="L3458" s="187">
        <f t="shared" si="109"/>
        <v>0</v>
      </c>
      <c r="M3458" s="187">
        <f t="shared" si="110"/>
        <v>0</v>
      </c>
      <c r="N3458" s="186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t="28.8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184" t="s">
        <v>299</v>
      </c>
      <c r="K3459" s="184" t="s">
        <v>318</v>
      </c>
      <c r="L3459" s="187">
        <f t="shared" si="109"/>
        <v>0</v>
      </c>
      <c r="M3459" s="187">
        <f t="shared" si="110"/>
        <v>0</v>
      </c>
      <c r="N3459" s="186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184" t="s">
        <v>347</v>
      </c>
      <c r="K3460" s="184" t="s">
        <v>320</v>
      </c>
      <c r="L3460" s="187">
        <f t="shared" si="109"/>
        <v>0</v>
      </c>
      <c r="M3460" s="187">
        <f t="shared" si="110"/>
        <v>0</v>
      </c>
      <c r="N3460" s="186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t="28.8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184" t="s">
        <v>296</v>
      </c>
      <c r="K3461" s="184" t="s">
        <v>321</v>
      </c>
      <c r="L3461" s="187">
        <f t="shared" si="109"/>
        <v>0</v>
      </c>
      <c r="M3461" s="187">
        <f t="shared" si="110"/>
        <v>0</v>
      </c>
      <c r="N3461" s="186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t="28.8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184" t="s">
        <v>297</v>
      </c>
      <c r="K3462" s="184" t="s">
        <v>318</v>
      </c>
      <c r="L3462" s="187">
        <f t="shared" ref="L3462:L3525" si="111">SUM(R3462,W3462,AB3462,AG3462,AL3462,AQ3462,AV3462,BA3462,BF3462,BK3462,BP3462,BU3462)</f>
        <v>0</v>
      </c>
      <c r="M3462" s="187">
        <f t="shared" ref="M3462:M3525" si="112">SUM(S3462,X3462,AC3462,AH3462,AM3462,AR3462,AW3462,BB3462,BG3462,BL3462,BQ3462,BV3462)</f>
        <v>0</v>
      </c>
      <c r="N3462" s="186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185" t="s">
        <v>348</v>
      </c>
      <c r="K3463" s="185" t="s">
        <v>320</v>
      </c>
      <c r="L3463" s="187">
        <f t="shared" si="111"/>
        <v>0</v>
      </c>
      <c r="M3463" s="187">
        <f t="shared" si="112"/>
        <v>0</v>
      </c>
      <c r="N3463" s="186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184" t="s">
        <v>272</v>
      </c>
      <c r="K3464" s="184" t="s">
        <v>321</v>
      </c>
      <c r="L3464" s="187">
        <f t="shared" si="111"/>
        <v>0</v>
      </c>
      <c r="M3464" s="187">
        <f t="shared" si="112"/>
        <v>0</v>
      </c>
      <c r="N3464" s="186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184" t="s">
        <v>273</v>
      </c>
      <c r="K3465" s="184" t="s">
        <v>321</v>
      </c>
      <c r="L3465" s="187">
        <f t="shared" si="111"/>
        <v>0</v>
      </c>
      <c r="M3465" s="187">
        <f t="shared" si="112"/>
        <v>0</v>
      </c>
      <c r="N3465" s="186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184" t="s">
        <v>274</v>
      </c>
      <c r="K3466" s="184" t="s">
        <v>321</v>
      </c>
      <c r="L3466" s="187">
        <f t="shared" si="111"/>
        <v>0</v>
      </c>
      <c r="M3466" s="187">
        <f t="shared" si="112"/>
        <v>0</v>
      </c>
      <c r="N3466" s="186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184" t="s">
        <v>275</v>
      </c>
      <c r="K3467" s="184" t="s">
        <v>321</v>
      </c>
      <c r="L3467" s="187">
        <f t="shared" si="111"/>
        <v>0</v>
      </c>
      <c r="M3467" s="187">
        <f t="shared" si="112"/>
        <v>0</v>
      </c>
      <c r="N3467" s="186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184" t="s">
        <v>276</v>
      </c>
      <c r="K3468" s="184" t="s">
        <v>320</v>
      </c>
      <c r="L3468" s="187">
        <f t="shared" si="111"/>
        <v>0</v>
      </c>
      <c r="M3468" s="187">
        <f t="shared" si="112"/>
        <v>0</v>
      </c>
      <c r="N3468" s="186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184" t="s">
        <v>277</v>
      </c>
      <c r="K3469" s="184" t="s">
        <v>320</v>
      </c>
      <c r="L3469" s="187">
        <f t="shared" si="111"/>
        <v>8</v>
      </c>
      <c r="M3469" s="187">
        <f t="shared" si="112"/>
        <v>11.186</v>
      </c>
      <c r="N3469" s="186" t="s">
        <v>370</v>
      </c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184" t="s">
        <v>298</v>
      </c>
      <c r="K3470" s="184" t="s">
        <v>321</v>
      </c>
      <c r="L3470" s="187">
        <f t="shared" si="111"/>
        <v>0.11</v>
      </c>
      <c r="M3470" s="187">
        <f t="shared" si="112"/>
        <v>57.139000000000003</v>
      </c>
      <c r="N3470" s="186" t="s">
        <v>594</v>
      </c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t="86.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184" t="s">
        <v>278</v>
      </c>
      <c r="K3471" s="184" t="s">
        <v>320</v>
      </c>
      <c r="L3471" s="187">
        <f t="shared" si="111"/>
        <v>50</v>
      </c>
      <c r="M3471" s="187">
        <f t="shared" si="112"/>
        <v>94.460999999999999</v>
      </c>
      <c r="N3471" s="186" t="s">
        <v>1453</v>
      </c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184" t="s">
        <v>279</v>
      </c>
      <c r="K3472" s="184" t="s">
        <v>320</v>
      </c>
      <c r="L3472" s="187">
        <f t="shared" si="111"/>
        <v>0</v>
      </c>
      <c r="M3472" s="187">
        <f t="shared" si="112"/>
        <v>0</v>
      </c>
      <c r="N3472" s="186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184" t="s">
        <v>280</v>
      </c>
      <c r="K3473" s="184" t="s">
        <v>319</v>
      </c>
      <c r="L3473" s="187">
        <f t="shared" si="111"/>
        <v>0</v>
      </c>
      <c r="M3473" s="187">
        <f t="shared" si="112"/>
        <v>0</v>
      </c>
      <c r="N3473" s="186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t="43.2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184" t="s">
        <v>281</v>
      </c>
      <c r="K3474" s="184" t="s">
        <v>319</v>
      </c>
      <c r="L3474" s="187">
        <f t="shared" si="111"/>
        <v>0</v>
      </c>
      <c r="M3474" s="187">
        <f t="shared" si="112"/>
        <v>13.518000000000001</v>
      </c>
      <c r="N3474" s="186" t="s">
        <v>1452</v>
      </c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1147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184" t="s">
        <v>267</v>
      </c>
      <c r="K3476" s="184" t="s">
        <v>318</v>
      </c>
      <c r="L3476" s="187">
        <f t="shared" si="111"/>
        <v>0</v>
      </c>
      <c r="M3476" s="187">
        <f t="shared" si="112"/>
        <v>0</v>
      </c>
      <c r="N3476" s="186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184" t="s">
        <v>291</v>
      </c>
      <c r="K3477" s="184" t="s">
        <v>319</v>
      </c>
      <c r="L3477" s="187">
        <f t="shared" si="111"/>
        <v>0</v>
      </c>
      <c r="M3477" s="187">
        <f t="shared" si="112"/>
        <v>0</v>
      </c>
      <c r="N3477" s="186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184" t="s">
        <v>336</v>
      </c>
      <c r="K3478" s="184" t="s">
        <v>319</v>
      </c>
      <c r="L3478" s="187">
        <f t="shared" si="111"/>
        <v>0</v>
      </c>
      <c r="M3478" s="187">
        <f t="shared" si="112"/>
        <v>0</v>
      </c>
      <c r="N3478" s="186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185" t="s">
        <v>337</v>
      </c>
      <c r="K3479" s="185" t="s">
        <v>318</v>
      </c>
      <c r="L3479" s="187">
        <f t="shared" si="111"/>
        <v>0</v>
      </c>
      <c r="M3479" s="187">
        <f t="shared" si="112"/>
        <v>0</v>
      </c>
      <c r="N3479" s="186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t="28.8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185" t="s">
        <v>338</v>
      </c>
      <c r="K3480" s="185" t="s">
        <v>339</v>
      </c>
      <c r="L3480" s="187">
        <f t="shared" si="111"/>
        <v>0</v>
      </c>
      <c r="M3480" s="187">
        <f t="shared" si="112"/>
        <v>0</v>
      </c>
      <c r="N3480" s="186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t="28.8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185" t="s">
        <v>340</v>
      </c>
      <c r="K3481" s="185" t="s">
        <v>318</v>
      </c>
      <c r="L3481" s="187">
        <f t="shared" si="111"/>
        <v>0</v>
      </c>
      <c r="M3481" s="187">
        <f t="shared" si="112"/>
        <v>0</v>
      </c>
      <c r="N3481" s="186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185" t="s">
        <v>341</v>
      </c>
      <c r="K3482" s="185" t="s">
        <v>320</v>
      </c>
      <c r="L3482" s="187">
        <f t="shared" si="111"/>
        <v>0</v>
      </c>
      <c r="M3482" s="187">
        <f t="shared" si="112"/>
        <v>0</v>
      </c>
      <c r="N3482" s="186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t="28.8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185" t="s">
        <v>342</v>
      </c>
      <c r="K3483" s="185" t="s">
        <v>320</v>
      </c>
      <c r="L3483" s="187">
        <f t="shared" si="111"/>
        <v>0</v>
      </c>
      <c r="M3483" s="187">
        <f t="shared" si="112"/>
        <v>0</v>
      </c>
      <c r="N3483" s="186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185" t="s">
        <v>343</v>
      </c>
      <c r="K3484" s="185" t="s">
        <v>339</v>
      </c>
      <c r="L3484" s="187">
        <f t="shared" si="111"/>
        <v>0</v>
      </c>
      <c r="M3484" s="187">
        <f t="shared" si="112"/>
        <v>0</v>
      </c>
      <c r="N3484" s="186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185" t="s">
        <v>344</v>
      </c>
      <c r="K3485" s="185" t="s">
        <v>318</v>
      </c>
      <c r="L3485" s="187">
        <f t="shared" si="111"/>
        <v>0</v>
      </c>
      <c r="M3485" s="187">
        <f t="shared" si="112"/>
        <v>0</v>
      </c>
      <c r="N3485" s="186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184" t="s">
        <v>351</v>
      </c>
      <c r="K3486" s="184" t="s">
        <v>318</v>
      </c>
      <c r="L3486" s="187">
        <f t="shared" si="111"/>
        <v>0</v>
      </c>
      <c r="M3486" s="187">
        <f t="shared" si="112"/>
        <v>0</v>
      </c>
      <c r="N3486" s="186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t="28.8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184" t="s">
        <v>352</v>
      </c>
      <c r="K3487" s="184" t="s">
        <v>321</v>
      </c>
      <c r="L3487" s="187">
        <f t="shared" si="111"/>
        <v>0</v>
      </c>
      <c r="M3487" s="187">
        <f t="shared" si="112"/>
        <v>0</v>
      </c>
      <c r="N3487" s="186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184" t="s">
        <v>345</v>
      </c>
      <c r="K3488" s="184" t="s">
        <v>318</v>
      </c>
      <c r="L3488" s="187">
        <f t="shared" si="111"/>
        <v>0</v>
      </c>
      <c r="M3488" s="187">
        <f t="shared" si="112"/>
        <v>0</v>
      </c>
      <c r="N3488" s="186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184" t="s">
        <v>268</v>
      </c>
      <c r="K3489" s="184" t="s">
        <v>318</v>
      </c>
      <c r="L3489" s="187">
        <f t="shared" si="111"/>
        <v>0.72</v>
      </c>
      <c r="M3489" s="187">
        <f t="shared" si="112"/>
        <v>4071.3110000000001</v>
      </c>
      <c r="N3489" s="186" t="s">
        <v>1090</v>
      </c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184" t="s">
        <v>292</v>
      </c>
      <c r="K3490" s="184" t="s">
        <v>318</v>
      </c>
      <c r="L3490" s="187">
        <f t="shared" si="111"/>
        <v>0</v>
      </c>
      <c r="M3490" s="187">
        <f t="shared" si="112"/>
        <v>0</v>
      </c>
      <c r="N3490" s="186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184" t="s">
        <v>293</v>
      </c>
      <c r="K3491" s="184" t="s">
        <v>318</v>
      </c>
      <c r="L3491" s="188">
        <f t="shared" si="111"/>
        <v>0</v>
      </c>
      <c r="M3491" s="187">
        <f t="shared" si="112"/>
        <v>0</v>
      </c>
      <c r="N3491" s="186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184" t="s">
        <v>269</v>
      </c>
      <c r="K3492" s="184" t="s">
        <v>320</v>
      </c>
      <c r="L3492" s="187">
        <f t="shared" si="111"/>
        <v>9</v>
      </c>
      <c r="M3492" s="187">
        <f t="shared" si="112"/>
        <v>17.614000000000001</v>
      </c>
      <c r="N3492" s="186" t="s">
        <v>1455</v>
      </c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184" t="s">
        <v>270</v>
      </c>
      <c r="K3493" s="184" t="s">
        <v>320</v>
      </c>
      <c r="L3493" s="187">
        <f t="shared" si="111"/>
        <v>0</v>
      </c>
      <c r="M3493" s="187">
        <f t="shared" si="112"/>
        <v>0</v>
      </c>
      <c r="N3493" s="186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184" t="s">
        <v>271</v>
      </c>
      <c r="K3494" s="184" t="s">
        <v>321</v>
      </c>
      <c r="L3494" s="187">
        <f t="shared" si="111"/>
        <v>0</v>
      </c>
      <c r="M3494" s="187">
        <f t="shared" si="112"/>
        <v>0</v>
      </c>
      <c r="N3494" s="186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184" t="s">
        <v>294</v>
      </c>
      <c r="K3495" s="184" t="s">
        <v>320</v>
      </c>
      <c r="L3495" s="187">
        <f t="shared" si="111"/>
        <v>0</v>
      </c>
      <c r="M3495" s="187">
        <f t="shared" si="112"/>
        <v>0</v>
      </c>
      <c r="N3495" s="186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t="28.8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184" t="s">
        <v>346</v>
      </c>
      <c r="K3496" s="184" t="s">
        <v>320</v>
      </c>
      <c r="L3496" s="189">
        <f t="shared" si="111"/>
        <v>0</v>
      </c>
      <c r="M3496" s="187">
        <f t="shared" si="112"/>
        <v>0</v>
      </c>
      <c r="N3496" s="186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184" t="s">
        <v>295</v>
      </c>
      <c r="K3497" s="184" t="s">
        <v>320</v>
      </c>
      <c r="L3497" s="187">
        <f t="shared" si="111"/>
        <v>0</v>
      </c>
      <c r="M3497" s="187">
        <f t="shared" si="112"/>
        <v>0</v>
      </c>
      <c r="N3497" s="186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t="28.8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184" t="s">
        <v>299</v>
      </c>
      <c r="K3498" s="184" t="s">
        <v>318</v>
      </c>
      <c r="L3498" s="187">
        <f t="shared" si="111"/>
        <v>0</v>
      </c>
      <c r="M3498" s="187">
        <f t="shared" si="112"/>
        <v>0</v>
      </c>
      <c r="N3498" s="186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184" t="s">
        <v>347</v>
      </c>
      <c r="K3499" s="184" t="s">
        <v>320</v>
      </c>
      <c r="L3499" s="187">
        <f t="shared" si="111"/>
        <v>0</v>
      </c>
      <c r="M3499" s="187">
        <f t="shared" si="112"/>
        <v>0</v>
      </c>
      <c r="N3499" s="186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t="28.8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184" t="s">
        <v>296</v>
      </c>
      <c r="K3500" s="184" t="s">
        <v>321</v>
      </c>
      <c r="L3500" s="187">
        <f t="shared" si="111"/>
        <v>0</v>
      </c>
      <c r="M3500" s="187">
        <f t="shared" si="112"/>
        <v>0</v>
      </c>
      <c r="N3500" s="186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t="28.8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184" t="s">
        <v>297</v>
      </c>
      <c r="K3501" s="184" t="s">
        <v>318</v>
      </c>
      <c r="L3501" s="187">
        <f t="shared" si="111"/>
        <v>0</v>
      </c>
      <c r="M3501" s="187">
        <f t="shared" si="112"/>
        <v>0</v>
      </c>
      <c r="N3501" s="186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185" t="s">
        <v>348</v>
      </c>
      <c r="K3502" s="185" t="s">
        <v>320</v>
      </c>
      <c r="L3502" s="187">
        <f t="shared" si="111"/>
        <v>0</v>
      </c>
      <c r="M3502" s="187">
        <f t="shared" si="112"/>
        <v>0</v>
      </c>
      <c r="N3502" s="186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184" t="s">
        <v>272</v>
      </c>
      <c r="K3503" s="184" t="s">
        <v>321</v>
      </c>
      <c r="L3503" s="187">
        <f t="shared" si="111"/>
        <v>0</v>
      </c>
      <c r="M3503" s="187">
        <f t="shared" si="112"/>
        <v>0</v>
      </c>
      <c r="N3503" s="186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t="43.2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184" t="s">
        <v>273</v>
      </c>
      <c r="K3504" s="184" t="s">
        <v>321</v>
      </c>
      <c r="L3504" s="187">
        <f t="shared" si="111"/>
        <v>3.1200000000000002E-2</v>
      </c>
      <c r="M3504" s="187">
        <f t="shared" si="112"/>
        <v>74.510999999999996</v>
      </c>
      <c r="N3504" s="186" t="s">
        <v>1459</v>
      </c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1206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184" t="s">
        <v>274</v>
      </c>
      <c r="K3505" s="184" t="s">
        <v>321</v>
      </c>
      <c r="L3505" s="187">
        <f t="shared" si="111"/>
        <v>1.5E-3</v>
      </c>
      <c r="M3505" s="187">
        <f t="shared" si="112"/>
        <v>3.1739999999999999</v>
      </c>
      <c r="N3505" s="186" t="s">
        <v>1457</v>
      </c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184" t="s">
        <v>275</v>
      </c>
      <c r="K3506" s="184" t="s">
        <v>321</v>
      </c>
      <c r="L3506" s="187">
        <f t="shared" si="111"/>
        <v>2E-3</v>
      </c>
      <c r="M3506" s="187">
        <f t="shared" si="112"/>
        <v>2.8879999999999999</v>
      </c>
      <c r="N3506" s="186" t="s">
        <v>1454</v>
      </c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184" t="s">
        <v>276</v>
      </c>
      <c r="K3507" s="184" t="s">
        <v>320</v>
      </c>
      <c r="L3507" s="187">
        <f t="shared" si="111"/>
        <v>1</v>
      </c>
      <c r="M3507" s="187">
        <f t="shared" si="112"/>
        <v>3.8809999999999998</v>
      </c>
      <c r="N3507" s="2" t="s">
        <v>392</v>
      </c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184" t="s">
        <v>277</v>
      </c>
      <c r="K3508" s="184" t="s">
        <v>320</v>
      </c>
      <c r="L3508" s="187">
        <f t="shared" si="111"/>
        <v>12</v>
      </c>
      <c r="M3508" s="187">
        <f t="shared" si="112"/>
        <v>38.868000000000002</v>
      </c>
      <c r="N3508" s="2" t="s">
        <v>1456</v>
      </c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184" t="s">
        <v>298</v>
      </c>
      <c r="K3509" s="184" t="s">
        <v>321</v>
      </c>
      <c r="L3509" s="187">
        <f t="shared" si="111"/>
        <v>4.5999999999999999E-2</v>
      </c>
      <c r="M3509" s="187">
        <f t="shared" si="112"/>
        <v>17.135999999999999</v>
      </c>
      <c r="N3509" s="186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184" t="s">
        <v>278</v>
      </c>
      <c r="K3510" s="184" t="s">
        <v>320</v>
      </c>
      <c r="L3510" s="187">
        <f t="shared" si="111"/>
        <v>33</v>
      </c>
      <c r="M3510" s="187">
        <f t="shared" si="112"/>
        <v>99.421000000000006</v>
      </c>
      <c r="N3510" s="186" t="s">
        <v>1458</v>
      </c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184" t="s">
        <v>279</v>
      </c>
      <c r="K3511" s="184" t="s">
        <v>320</v>
      </c>
      <c r="L3511" s="187">
        <f t="shared" si="111"/>
        <v>0</v>
      </c>
      <c r="M3511" s="187">
        <f t="shared" si="112"/>
        <v>0</v>
      </c>
      <c r="N3511" s="186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184" t="s">
        <v>280</v>
      </c>
      <c r="K3512" s="184" t="s">
        <v>319</v>
      </c>
      <c r="L3512" s="187">
        <f t="shared" si="111"/>
        <v>0</v>
      </c>
      <c r="M3512" s="187">
        <f t="shared" si="112"/>
        <v>0</v>
      </c>
      <c r="N3512" s="186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t="86.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184" t="s">
        <v>281</v>
      </c>
      <c r="K3513" s="184" t="s">
        <v>319</v>
      </c>
      <c r="L3513" s="187">
        <f t="shared" si="111"/>
        <v>0</v>
      </c>
      <c r="M3513" s="187">
        <f t="shared" si="112"/>
        <v>1790.3768</v>
      </c>
      <c r="N3513" s="186" t="s">
        <v>1460</v>
      </c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1148</v>
      </c>
      <c r="BN3513" s="48"/>
      <c r="BO3513" s="48"/>
      <c r="BP3513" s="48"/>
      <c r="BQ3513" s="117">
        <f>517.901+1.666</f>
        <v>519.56700000000001</v>
      </c>
      <c r="BR3513" s="2" t="s">
        <v>1281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184" t="s">
        <v>267</v>
      </c>
      <c r="K3515" s="184" t="s">
        <v>318</v>
      </c>
      <c r="L3515" s="187">
        <f t="shared" si="111"/>
        <v>0</v>
      </c>
      <c r="M3515" s="187">
        <f t="shared" si="112"/>
        <v>0</v>
      </c>
      <c r="N3515" s="186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184" t="s">
        <v>291</v>
      </c>
      <c r="K3516" s="184" t="s">
        <v>319</v>
      </c>
      <c r="L3516" s="187">
        <f t="shared" si="111"/>
        <v>0</v>
      </c>
      <c r="M3516" s="187">
        <f t="shared" si="112"/>
        <v>0</v>
      </c>
      <c r="N3516" s="186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184" t="s">
        <v>336</v>
      </c>
      <c r="K3517" s="184" t="s">
        <v>319</v>
      </c>
      <c r="L3517" s="187">
        <f t="shared" si="111"/>
        <v>0</v>
      </c>
      <c r="M3517" s="187">
        <f t="shared" si="112"/>
        <v>0</v>
      </c>
      <c r="N3517" s="186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185" t="s">
        <v>337</v>
      </c>
      <c r="K3518" s="185" t="s">
        <v>318</v>
      </c>
      <c r="L3518" s="187">
        <f t="shared" si="111"/>
        <v>0</v>
      </c>
      <c r="M3518" s="187">
        <f t="shared" si="112"/>
        <v>0</v>
      </c>
      <c r="N3518" s="186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t="28.8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185" t="s">
        <v>338</v>
      </c>
      <c r="K3519" s="185" t="s">
        <v>339</v>
      </c>
      <c r="L3519" s="187">
        <f t="shared" si="111"/>
        <v>0</v>
      </c>
      <c r="M3519" s="187">
        <f t="shared" si="112"/>
        <v>0</v>
      </c>
      <c r="N3519" s="186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t="28.8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185" t="s">
        <v>340</v>
      </c>
      <c r="K3520" s="185" t="s">
        <v>318</v>
      </c>
      <c r="L3520" s="187">
        <f t="shared" si="111"/>
        <v>0</v>
      </c>
      <c r="M3520" s="187">
        <f t="shared" si="112"/>
        <v>0</v>
      </c>
      <c r="N3520" s="186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185" t="s">
        <v>341</v>
      </c>
      <c r="K3521" s="185" t="s">
        <v>320</v>
      </c>
      <c r="L3521" s="187">
        <f t="shared" si="111"/>
        <v>0</v>
      </c>
      <c r="M3521" s="187">
        <f t="shared" si="112"/>
        <v>0</v>
      </c>
      <c r="N3521" s="186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t="28.8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185" t="s">
        <v>342</v>
      </c>
      <c r="K3522" s="185" t="s">
        <v>320</v>
      </c>
      <c r="L3522" s="187">
        <f t="shared" si="111"/>
        <v>0</v>
      </c>
      <c r="M3522" s="187">
        <f t="shared" si="112"/>
        <v>0</v>
      </c>
      <c r="N3522" s="186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185" t="s">
        <v>343</v>
      </c>
      <c r="K3523" s="185" t="s">
        <v>339</v>
      </c>
      <c r="L3523" s="187">
        <f t="shared" si="111"/>
        <v>0</v>
      </c>
      <c r="M3523" s="187">
        <f t="shared" si="112"/>
        <v>0</v>
      </c>
      <c r="N3523" s="186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185" t="s">
        <v>344</v>
      </c>
      <c r="K3524" s="185" t="s">
        <v>318</v>
      </c>
      <c r="L3524" s="187">
        <f t="shared" si="111"/>
        <v>0</v>
      </c>
      <c r="M3524" s="187">
        <f t="shared" si="112"/>
        <v>0</v>
      </c>
      <c r="N3524" s="186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184" t="s">
        <v>351</v>
      </c>
      <c r="K3525" s="184" t="s">
        <v>318</v>
      </c>
      <c r="L3525" s="187">
        <f t="shared" si="111"/>
        <v>0</v>
      </c>
      <c r="M3525" s="187">
        <f t="shared" si="112"/>
        <v>0</v>
      </c>
      <c r="N3525" s="186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t="28.8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184" t="s">
        <v>352</v>
      </c>
      <c r="K3526" s="184" t="s">
        <v>321</v>
      </c>
      <c r="L3526" s="187">
        <f t="shared" ref="L3526:L3589" si="113">SUM(R3526,W3526,AB3526,AG3526,AL3526,AQ3526,AV3526,BA3526,BF3526,BK3526,BP3526,BU3526)</f>
        <v>0</v>
      </c>
      <c r="M3526" s="187">
        <f t="shared" ref="M3526:M3589" si="114">SUM(S3526,X3526,AC3526,AH3526,AM3526,AR3526,AW3526,BB3526,BG3526,BL3526,BQ3526,BV3526)</f>
        <v>0</v>
      </c>
      <c r="N3526" s="186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184" t="s">
        <v>345</v>
      </c>
      <c r="K3527" s="184" t="s">
        <v>318</v>
      </c>
      <c r="L3527" s="187">
        <f t="shared" si="113"/>
        <v>0</v>
      </c>
      <c r="M3527" s="187">
        <f t="shared" si="114"/>
        <v>0</v>
      </c>
      <c r="N3527" s="186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184" t="s">
        <v>268</v>
      </c>
      <c r="K3528" s="184" t="s">
        <v>318</v>
      </c>
      <c r="L3528" s="187">
        <f t="shared" si="113"/>
        <v>0.35</v>
      </c>
      <c r="M3528" s="187">
        <f t="shared" si="114"/>
        <v>611.58299999999997</v>
      </c>
      <c r="N3528" s="186" t="s">
        <v>1464</v>
      </c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184" t="s">
        <v>292</v>
      </c>
      <c r="K3529" s="184" t="s">
        <v>318</v>
      </c>
      <c r="L3529" s="187">
        <f t="shared" si="113"/>
        <v>0</v>
      </c>
      <c r="M3529" s="187">
        <f t="shared" si="114"/>
        <v>0</v>
      </c>
      <c r="N3529" s="186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184" t="s">
        <v>293</v>
      </c>
      <c r="K3530" s="184" t="s">
        <v>318</v>
      </c>
      <c r="L3530" s="188">
        <f t="shared" si="113"/>
        <v>0</v>
      </c>
      <c r="M3530" s="187">
        <f t="shared" si="114"/>
        <v>0</v>
      </c>
      <c r="N3530" s="186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184" t="s">
        <v>269</v>
      </c>
      <c r="K3531" s="184" t="s">
        <v>320</v>
      </c>
      <c r="L3531" s="187">
        <f t="shared" si="113"/>
        <v>0</v>
      </c>
      <c r="M3531" s="187">
        <f t="shared" si="114"/>
        <v>0</v>
      </c>
      <c r="N3531" s="186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184" t="s">
        <v>270</v>
      </c>
      <c r="K3532" s="184" t="s">
        <v>320</v>
      </c>
      <c r="L3532" s="187">
        <f t="shared" si="113"/>
        <v>0</v>
      </c>
      <c r="M3532" s="187">
        <f t="shared" si="114"/>
        <v>0</v>
      </c>
      <c r="N3532" s="186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184" t="s">
        <v>271</v>
      </c>
      <c r="K3533" s="184" t="s">
        <v>321</v>
      </c>
      <c r="L3533" s="187">
        <f t="shared" si="113"/>
        <v>0</v>
      </c>
      <c r="M3533" s="187">
        <f t="shared" si="114"/>
        <v>0</v>
      </c>
      <c r="N3533" s="186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184" t="s">
        <v>294</v>
      </c>
      <c r="K3534" s="184" t="s">
        <v>320</v>
      </c>
      <c r="L3534" s="187">
        <f t="shared" si="113"/>
        <v>0</v>
      </c>
      <c r="M3534" s="187">
        <f t="shared" si="114"/>
        <v>0</v>
      </c>
      <c r="N3534" s="186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t="28.8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184" t="s">
        <v>346</v>
      </c>
      <c r="K3535" s="184" t="s">
        <v>320</v>
      </c>
      <c r="L3535" s="187">
        <f t="shared" si="113"/>
        <v>0</v>
      </c>
      <c r="M3535" s="187">
        <f t="shared" si="114"/>
        <v>0</v>
      </c>
      <c r="N3535" s="186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184" t="s">
        <v>295</v>
      </c>
      <c r="K3536" s="184" t="s">
        <v>320</v>
      </c>
      <c r="L3536" s="187">
        <f t="shared" si="113"/>
        <v>0</v>
      </c>
      <c r="M3536" s="187">
        <f t="shared" si="114"/>
        <v>0</v>
      </c>
      <c r="N3536" s="186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t="28.8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184" t="s">
        <v>299</v>
      </c>
      <c r="K3537" s="184" t="s">
        <v>318</v>
      </c>
      <c r="L3537" s="187">
        <f t="shared" si="113"/>
        <v>0</v>
      </c>
      <c r="M3537" s="187">
        <f t="shared" si="114"/>
        <v>0</v>
      </c>
      <c r="N3537" s="186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184" t="s">
        <v>347</v>
      </c>
      <c r="K3538" s="184" t="s">
        <v>320</v>
      </c>
      <c r="L3538" s="187">
        <f t="shared" si="113"/>
        <v>0</v>
      </c>
      <c r="M3538" s="187">
        <f t="shared" si="114"/>
        <v>0</v>
      </c>
      <c r="N3538" s="186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t="28.8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184" t="s">
        <v>296</v>
      </c>
      <c r="K3539" s="184" t="s">
        <v>321</v>
      </c>
      <c r="L3539" s="187">
        <f t="shared" si="113"/>
        <v>0</v>
      </c>
      <c r="M3539" s="187">
        <f t="shared" si="114"/>
        <v>0</v>
      </c>
      <c r="N3539" s="186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t="28.8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184" t="s">
        <v>297</v>
      </c>
      <c r="K3540" s="184" t="s">
        <v>318</v>
      </c>
      <c r="L3540" s="187">
        <f t="shared" si="113"/>
        <v>4.5999999999999999E-3</v>
      </c>
      <c r="M3540" s="187">
        <f t="shared" si="114"/>
        <v>15.048</v>
      </c>
      <c r="N3540" s="186" t="s">
        <v>381</v>
      </c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185" t="s">
        <v>348</v>
      </c>
      <c r="K3541" s="185" t="s">
        <v>320</v>
      </c>
      <c r="L3541" s="187">
        <f t="shared" si="113"/>
        <v>3</v>
      </c>
      <c r="M3541" s="187">
        <f t="shared" si="114"/>
        <v>13.09</v>
      </c>
      <c r="N3541" s="186" t="s">
        <v>594</v>
      </c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184" t="s">
        <v>272</v>
      </c>
      <c r="K3542" s="184" t="s">
        <v>321</v>
      </c>
      <c r="L3542" s="187">
        <f t="shared" si="113"/>
        <v>0</v>
      </c>
      <c r="M3542" s="187">
        <f t="shared" si="114"/>
        <v>0</v>
      </c>
      <c r="N3542" s="186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t="28.8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184" t="s">
        <v>273</v>
      </c>
      <c r="K3543" s="184" t="s">
        <v>321</v>
      </c>
      <c r="L3543" s="187">
        <f t="shared" si="113"/>
        <v>3.4000000000000002E-2</v>
      </c>
      <c r="M3543" s="187">
        <f t="shared" si="114"/>
        <v>88.222999999999999</v>
      </c>
      <c r="N3543" s="186" t="s">
        <v>1463</v>
      </c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184" t="s">
        <v>274</v>
      </c>
      <c r="K3544" s="184" t="s">
        <v>321</v>
      </c>
      <c r="L3544" s="188">
        <f t="shared" si="113"/>
        <v>5.0000000000000001E-4</v>
      </c>
      <c r="M3544" s="187">
        <f t="shared" si="114"/>
        <v>0.71</v>
      </c>
      <c r="N3544" s="186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184" t="s">
        <v>275</v>
      </c>
      <c r="K3545" s="184" t="s">
        <v>321</v>
      </c>
      <c r="L3545" s="187">
        <f t="shared" si="113"/>
        <v>0</v>
      </c>
      <c r="M3545" s="187">
        <f t="shared" si="114"/>
        <v>0</v>
      </c>
      <c r="N3545" s="186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184" t="s">
        <v>276</v>
      </c>
      <c r="K3546" s="184" t="s">
        <v>320</v>
      </c>
      <c r="L3546" s="187">
        <f t="shared" si="113"/>
        <v>0</v>
      </c>
      <c r="M3546" s="187">
        <f t="shared" si="114"/>
        <v>0</v>
      </c>
      <c r="N3546" s="186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184" t="s">
        <v>277</v>
      </c>
      <c r="K3547" s="184" t="s">
        <v>320</v>
      </c>
      <c r="L3547" s="187">
        <f t="shared" si="113"/>
        <v>8</v>
      </c>
      <c r="M3547" s="187">
        <f t="shared" si="114"/>
        <v>14.078999999999999</v>
      </c>
      <c r="N3547" s="186" t="s">
        <v>527</v>
      </c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184" t="s">
        <v>298</v>
      </c>
      <c r="K3548" s="184" t="s">
        <v>321</v>
      </c>
      <c r="L3548" s="187">
        <f t="shared" si="113"/>
        <v>0.22999999999999998</v>
      </c>
      <c r="M3548" s="187">
        <f t="shared" si="114"/>
        <v>118.854</v>
      </c>
      <c r="N3548" s="186" t="s">
        <v>594</v>
      </c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184" t="s">
        <v>278</v>
      </c>
      <c r="K3549" s="184" t="s">
        <v>320</v>
      </c>
      <c r="L3549" s="187">
        <f t="shared" si="113"/>
        <v>81</v>
      </c>
      <c r="M3549" s="187">
        <f t="shared" si="114"/>
        <v>167.84100000000001</v>
      </c>
      <c r="N3549" s="186" t="s">
        <v>1461</v>
      </c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184" t="s">
        <v>279</v>
      </c>
      <c r="K3550" s="184" t="s">
        <v>320</v>
      </c>
      <c r="L3550" s="187">
        <f t="shared" si="113"/>
        <v>0</v>
      </c>
      <c r="M3550" s="187">
        <f t="shared" si="114"/>
        <v>0</v>
      </c>
      <c r="N3550" s="186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184" t="s">
        <v>280</v>
      </c>
      <c r="K3551" s="184" t="s">
        <v>319</v>
      </c>
      <c r="L3551" s="187">
        <f t="shared" si="113"/>
        <v>0</v>
      </c>
      <c r="M3551" s="187">
        <f t="shared" si="114"/>
        <v>0</v>
      </c>
      <c r="N3551" s="186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t="43.2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184" t="s">
        <v>281</v>
      </c>
      <c r="K3552" s="184" t="s">
        <v>319</v>
      </c>
      <c r="L3552" s="187">
        <f t="shared" si="113"/>
        <v>0</v>
      </c>
      <c r="M3552" s="187">
        <f t="shared" si="114"/>
        <v>72.671999999999997</v>
      </c>
      <c r="N3552" s="186" t="s">
        <v>1462</v>
      </c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184" t="s">
        <v>267</v>
      </c>
      <c r="K3554" s="184" t="s">
        <v>318</v>
      </c>
      <c r="L3554" s="187">
        <f t="shared" si="113"/>
        <v>0</v>
      </c>
      <c r="M3554" s="187">
        <f t="shared" si="114"/>
        <v>0</v>
      </c>
      <c r="N3554" s="186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184" t="s">
        <v>291</v>
      </c>
      <c r="K3555" s="184" t="s">
        <v>319</v>
      </c>
      <c r="L3555" s="187">
        <f t="shared" si="113"/>
        <v>0</v>
      </c>
      <c r="M3555" s="187">
        <f t="shared" si="114"/>
        <v>0</v>
      </c>
      <c r="N3555" s="186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184" t="s">
        <v>336</v>
      </c>
      <c r="K3556" s="184" t="s">
        <v>319</v>
      </c>
      <c r="L3556" s="187">
        <f t="shared" si="113"/>
        <v>0</v>
      </c>
      <c r="M3556" s="187">
        <f t="shared" si="114"/>
        <v>0</v>
      </c>
      <c r="N3556" s="186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185" t="s">
        <v>337</v>
      </c>
      <c r="K3557" s="185" t="s">
        <v>318</v>
      </c>
      <c r="L3557" s="187">
        <f t="shared" si="113"/>
        <v>0</v>
      </c>
      <c r="M3557" s="187">
        <f t="shared" si="114"/>
        <v>0</v>
      </c>
      <c r="N3557" s="186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t="28.8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185" t="s">
        <v>338</v>
      </c>
      <c r="K3558" s="185" t="s">
        <v>339</v>
      </c>
      <c r="L3558" s="187">
        <f t="shared" si="113"/>
        <v>0</v>
      </c>
      <c r="M3558" s="187">
        <f t="shared" si="114"/>
        <v>0</v>
      </c>
      <c r="N3558" s="186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t="28.8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185" t="s">
        <v>340</v>
      </c>
      <c r="K3559" s="185" t="s">
        <v>318</v>
      </c>
      <c r="L3559" s="187">
        <f t="shared" si="113"/>
        <v>0</v>
      </c>
      <c r="M3559" s="187">
        <f t="shared" si="114"/>
        <v>0</v>
      </c>
      <c r="N3559" s="186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185" t="s">
        <v>341</v>
      </c>
      <c r="K3560" s="185" t="s">
        <v>320</v>
      </c>
      <c r="L3560" s="187">
        <f t="shared" si="113"/>
        <v>0</v>
      </c>
      <c r="M3560" s="187">
        <f t="shared" si="114"/>
        <v>0</v>
      </c>
      <c r="N3560" s="186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t="28.8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185" t="s">
        <v>342</v>
      </c>
      <c r="K3561" s="185" t="s">
        <v>320</v>
      </c>
      <c r="L3561" s="187">
        <f t="shared" si="113"/>
        <v>0</v>
      </c>
      <c r="M3561" s="187">
        <f t="shared" si="114"/>
        <v>0</v>
      </c>
      <c r="N3561" s="186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185" t="s">
        <v>343</v>
      </c>
      <c r="K3562" s="185" t="s">
        <v>339</v>
      </c>
      <c r="L3562" s="187">
        <f t="shared" si="113"/>
        <v>0</v>
      </c>
      <c r="M3562" s="187">
        <f t="shared" si="114"/>
        <v>0</v>
      </c>
      <c r="N3562" s="186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185" t="s">
        <v>344</v>
      </c>
      <c r="K3563" s="185" t="s">
        <v>318</v>
      </c>
      <c r="L3563" s="187">
        <f t="shared" si="113"/>
        <v>0</v>
      </c>
      <c r="M3563" s="187">
        <f t="shared" si="114"/>
        <v>0</v>
      </c>
      <c r="N3563" s="186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184" t="s">
        <v>351</v>
      </c>
      <c r="K3564" s="184" t="s">
        <v>318</v>
      </c>
      <c r="L3564" s="187">
        <f t="shared" si="113"/>
        <v>0</v>
      </c>
      <c r="M3564" s="187">
        <f t="shared" si="114"/>
        <v>0</v>
      </c>
      <c r="N3564" s="186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t="28.8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184" t="s">
        <v>352</v>
      </c>
      <c r="K3565" s="184" t="s">
        <v>321</v>
      </c>
      <c r="L3565" s="187">
        <f t="shared" si="113"/>
        <v>0</v>
      </c>
      <c r="M3565" s="187">
        <f t="shared" si="114"/>
        <v>0</v>
      </c>
      <c r="N3565" s="186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184" t="s">
        <v>345</v>
      </c>
      <c r="K3566" s="184" t="s">
        <v>318</v>
      </c>
      <c r="L3566" s="187">
        <f t="shared" si="113"/>
        <v>0</v>
      </c>
      <c r="M3566" s="187">
        <f t="shared" si="114"/>
        <v>0</v>
      </c>
      <c r="N3566" s="186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184" t="s">
        <v>268</v>
      </c>
      <c r="K3567" s="184" t="s">
        <v>318</v>
      </c>
      <c r="L3567" s="187">
        <f t="shared" si="113"/>
        <v>0</v>
      </c>
      <c r="M3567" s="187">
        <f t="shared" si="114"/>
        <v>0</v>
      </c>
      <c r="N3567" s="186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184" t="s">
        <v>292</v>
      </c>
      <c r="K3568" s="184" t="s">
        <v>318</v>
      </c>
      <c r="L3568" s="187">
        <f t="shared" si="113"/>
        <v>0</v>
      </c>
      <c r="M3568" s="187">
        <f t="shared" si="114"/>
        <v>0</v>
      </c>
      <c r="N3568" s="186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184" t="s">
        <v>293</v>
      </c>
      <c r="K3569" s="184" t="s">
        <v>318</v>
      </c>
      <c r="L3569" s="187">
        <f t="shared" si="113"/>
        <v>0</v>
      </c>
      <c r="M3569" s="187">
        <f t="shared" si="114"/>
        <v>0</v>
      </c>
      <c r="N3569" s="186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184" t="s">
        <v>269</v>
      </c>
      <c r="K3570" s="184" t="s">
        <v>320</v>
      </c>
      <c r="L3570" s="187">
        <f t="shared" si="113"/>
        <v>3</v>
      </c>
      <c r="M3570" s="187">
        <f t="shared" si="114"/>
        <v>4.7060000000000004</v>
      </c>
      <c r="N3570" s="186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184" t="s">
        <v>270</v>
      </c>
      <c r="K3571" s="184" t="s">
        <v>320</v>
      </c>
      <c r="L3571" s="187">
        <f t="shared" si="113"/>
        <v>0</v>
      </c>
      <c r="M3571" s="187">
        <f t="shared" si="114"/>
        <v>0</v>
      </c>
      <c r="N3571" s="186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184" t="s">
        <v>271</v>
      </c>
      <c r="K3572" s="184" t="s">
        <v>321</v>
      </c>
      <c r="L3572" s="187">
        <f t="shared" si="113"/>
        <v>0</v>
      </c>
      <c r="M3572" s="187">
        <f t="shared" si="114"/>
        <v>0</v>
      </c>
      <c r="N3572" s="186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184" t="s">
        <v>294</v>
      </c>
      <c r="K3573" s="184" t="s">
        <v>320</v>
      </c>
      <c r="L3573" s="187">
        <f t="shared" si="113"/>
        <v>0</v>
      </c>
      <c r="M3573" s="187">
        <f t="shared" si="114"/>
        <v>0</v>
      </c>
      <c r="N3573" s="186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t="28.8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184" t="s">
        <v>346</v>
      </c>
      <c r="K3574" s="184" t="s">
        <v>320</v>
      </c>
      <c r="L3574" s="187">
        <f t="shared" si="113"/>
        <v>0</v>
      </c>
      <c r="M3574" s="187">
        <f t="shared" si="114"/>
        <v>0</v>
      </c>
      <c r="N3574" s="186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184" t="s">
        <v>295</v>
      </c>
      <c r="K3575" s="184" t="s">
        <v>320</v>
      </c>
      <c r="L3575" s="187">
        <f t="shared" si="113"/>
        <v>0</v>
      </c>
      <c r="M3575" s="187">
        <f t="shared" si="114"/>
        <v>0</v>
      </c>
      <c r="N3575" s="186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t="28.8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184" t="s">
        <v>299</v>
      </c>
      <c r="K3576" s="184" t="s">
        <v>318</v>
      </c>
      <c r="L3576" s="187">
        <f t="shared" si="113"/>
        <v>0</v>
      </c>
      <c r="M3576" s="187">
        <f t="shared" si="114"/>
        <v>0</v>
      </c>
      <c r="N3576" s="186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184" t="s">
        <v>347</v>
      </c>
      <c r="K3577" s="184" t="s">
        <v>320</v>
      </c>
      <c r="L3577" s="187">
        <f t="shared" si="113"/>
        <v>0</v>
      </c>
      <c r="M3577" s="187">
        <f t="shared" si="114"/>
        <v>0</v>
      </c>
      <c r="N3577" s="186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t="28.8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184" t="s">
        <v>296</v>
      </c>
      <c r="K3578" s="184" t="s">
        <v>321</v>
      </c>
      <c r="L3578" s="187">
        <f t="shared" si="113"/>
        <v>0</v>
      </c>
      <c r="M3578" s="187">
        <f t="shared" si="114"/>
        <v>0</v>
      </c>
      <c r="N3578" s="186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t="28.8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184" t="s">
        <v>297</v>
      </c>
      <c r="K3579" s="184" t="s">
        <v>318</v>
      </c>
      <c r="L3579" s="187">
        <f t="shared" si="113"/>
        <v>0</v>
      </c>
      <c r="M3579" s="187">
        <f t="shared" si="114"/>
        <v>0</v>
      </c>
      <c r="N3579" s="186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185" t="s">
        <v>348</v>
      </c>
      <c r="K3580" s="185" t="s">
        <v>320</v>
      </c>
      <c r="L3580" s="187">
        <f t="shared" si="113"/>
        <v>0</v>
      </c>
      <c r="M3580" s="187">
        <f t="shared" si="114"/>
        <v>0</v>
      </c>
      <c r="N3580" s="186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184" t="s">
        <v>272</v>
      </c>
      <c r="K3581" s="184" t="s">
        <v>321</v>
      </c>
      <c r="L3581" s="187">
        <f t="shared" si="113"/>
        <v>0</v>
      </c>
      <c r="M3581" s="187">
        <f t="shared" si="114"/>
        <v>0</v>
      </c>
      <c r="N3581" s="186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184" t="s">
        <v>273</v>
      </c>
      <c r="K3582" s="184" t="s">
        <v>321</v>
      </c>
      <c r="L3582" s="187">
        <f t="shared" si="113"/>
        <v>0</v>
      </c>
      <c r="M3582" s="187">
        <f t="shared" si="114"/>
        <v>0</v>
      </c>
      <c r="N3582" s="186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184" t="s">
        <v>274</v>
      </c>
      <c r="K3583" s="184" t="s">
        <v>321</v>
      </c>
      <c r="L3583" s="187">
        <f t="shared" si="113"/>
        <v>0</v>
      </c>
      <c r="M3583" s="187">
        <f t="shared" si="114"/>
        <v>0</v>
      </c>
      <c r="N3583" s="186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184" t="s">
        <v>275</v>
      </c>
      <c r="K3584" s="184" t="s">
        <v>321</v>
      </c>
      <c r="L3584" s="187">
        <f t="shared" si="113"/>
        <v>0</v>
      </c>
      <c r="M3584" s="187">
        <f t="shared" si="114"/>
        <v>0</v>
      </c>
      <c r="N3584" s="186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184" t="s">
        <v>276</v>
      </c>
      <c r="K3585" s="184" t="s">
        <v>320</v>
      </c>
      <c r="L3585" s="187">
        <f t="shared" si="113"/>
        <v>0</v>
      </c>
      <c r="M3585" s="187">
        <f t="shared" si="114"/>
        <v>0</v>
      </c>
      <c r="N3585" s="186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184" t="s">
        <v>277</v>
      </c>
      <c r="K3586" s="184" t="s">
        <v>320</v>
      </c>
      <c r="L3586" s="187">
        <f t="shared" si="113"/>
        <v>0</v>
      </c>
      <c r="M3586" s="187">
        <f t="shared" si="114"/>
        <v>0</v>
      </c>
      <c r="N3586" s="186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184" t="s">
        <v>298</v>
      </c>
      <c r="K3587" s="184" t="s">
        <v>321</v>
      </c>
      <c r="L3587" s="187">
        <f t="shared" si="113"/>
        <v>0.1</v>
      </c>
      <c r="M3587" s="187">
        <f t="shared" si="114"/>
        <v>27.503</v>
      </c>
      <c r="N3587" s="186" t="s">
        <v>370</v>
      </c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184" t="s">
        <v>278</v>
      </c>
      <c r="K3588" s="184" t="s">
        <v>320</v>
      </c>
      <c r="L3588" s="187">
        <f t="shared" si="113"/>
        <v>11</v>
      </c>
      <c r="M3588" s="187">
        <f t="shared" si="114"/>
        <v>15.07</v>
      </c>
      <c r="N3588" s="186" t="s">
        <v>1465</v>
      </c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184" t="s">
        <v>279</v>
      </c>
      <c r="K3589" s="184" t="s">
        <v>320</v>
      </c>
      <c r="L3589" s="187">
        <f t="shared" si="113"/>
        <v>0</v>
      </c>
      <c r="M3589" s="187">
        <f t="shared" si="114"/>
        <v>0</v>
      </c>
      <c r="N3589" s="186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184" t="s">
        <v>280</v>
      </c>
      <c r="K3590" s="184" t="s">
        <v>319</v>
      </c>
      <c r="L3590" s="187">
        <f t="shared" ref="L3590:L3653" si="115">SUM(R3590,W3590,AB3590,AG3590,AL3590,AQ3590,AV3590,BA3590,BF3590,BK3590,BP3590,BU3590)</f>
        <v>0</v>
      </c>
      <c r="M3590" s="187">
        <f t="shared" ref="M3590:M3653" si="116">SUM(S3590,X3590,AC3590,AH3590,AM3590,AR3590,AW3590,BB3590,BG3590,BL3590,BQ3590,BV3590)</f>
        <v>0</v>
      </c>
      <c r="N3590" s="186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t="28.8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184" t="s">
        <v>281</v>
      </c>
      <c r="K3591" s="184" t="s">
        <v>319</v>
      </c>
      <c r="L3591" s="187">
        <f t="shared" si="115"/>
        <v>0</v>
      </c>
      <c r="M3591" s="187">
        <f t="shared" si="116"/>
        <v>161.584</v>
      </c>
      <c r="N3591" s="186" t="s">
        <v>1466</v>
      </c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1149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184" t="s">
        <v>267</v>
      </c>
      <c r="K3593" s="184" t="s">
        <v>318</v>
      </c>
      <c r="L3593" s="187">
        <f t="shared" si="115"/>
        <v>0</v>
      </c>
      <c r="M3593" s="187">
        <f t="shared" si="116"/>
        <v>0</v>
      </c>
      <c r="N3593" s="186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184" t="s">
        <v>291</v>
      </c>
      <c r="K3594" s="184" t="s">
        <v>319</v>
      </c>
      <c r="L3594" s="187">
        <f t="shared" si="115"/>
        <v>0</v>
      </c>
      <c r="M3594" s="187">
        <f t="shared" si="116"/>
        <v>0</v>
      </c>
      <c r="N3594" s="186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184" t="s">
        <v>336</v>
      </c>
      <c r="K3595" s="184" t="s">
        <v>319</v>
      </c>
      <c r="L3595" s="187">
        <f t="shared" si="115"/>
        <v>0</v>
      </c>
      <c r="M3595" s="187">
        <f t="shared" si="116"/>
        <v>0</v>
      </c>
      <c r="N3595" s="186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185" t="s">
        <v>337</v>
      </c>
      <c r="K3596" s="185" t="s">
        <v>318</v>
      </c>
      <c r="L3596" s="187">
        <f t="shared" si="115"/>
        <v>0</v>
      </c>
      <c r="M3596" s="187">
        <f t="shared" si="116"/>
        <v>0</v>
      </c>
      <c r="N3596" s="186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t="28.8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185" t="s">
        <v>338</v>
      </c>
      <c r="K3597" s="185" t="s">
        <v>339</v>
      </c>
      <c r="L3597" s="187">
        <f t="shared" si="115"/>
        <v>0</v>
      </c>
      <c r="M3597" s="187">
        <f t="shared" si="116"/>
        <v>0</v>
      </c>
      <c r="N3597" s="186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t="28.8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185" t="s">
        <v>340</v>
      </c>
      <c r="K3598" s="185" t="s">
        <v>318</v>
      </c>
      <c r="L3598" s="187">
        <f t="shared" si="115"/>
        <v>0</v>
      </c>
      <c r="M3598" s="187">
        <f t="shared" si="116"/>
        <v>0</v>
      </c>
      <c r="N3598" s="186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185" t="s">
        <v>341</v>
      </c>
      <c r="K3599" s="185" t="s">
        <v>320</v>
      </c>
      <c r="L3599" s="187">
        <f t="shared" si="115"/>
        <v>0</v>
      </c>
      <c r="M3599" s="187">
        <f t="shared" si="116"/>
        <v>0</v>
      </c>
      <c r="N3599" s="186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t="28.8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185" t="s">
        <v>342</v>
      </c>
      <c r="K3600" s="185" t="s">
        <v>320</v>
      </c>
      <c r="L3600" s="187">
        <f t="shared" si="115"/>
        <v>0</v>
      </c>
      <c r="M3600" s="187">
        <f t="shared" si="116"/>
        <v>0</v>
      </c>
      <c r="N3600" s="186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185" t="s">
        <v>343</v>
      </c>
      <c r="K3601" s="185" t="s">
        <v>339</v>
      </c>
      <c r="L3601" s="187">
        <f t="shared" si="115"/>
        <v>0</v>
      </c>
      <c r="M3601" s="187">
        <f t="shared" si="116"/>
        <v>0</v>
      </c>
      <c r="N3601" s="186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185" t="s">
        <v>344</v>
      </c>
      <c r="K3602" s="185" t="s">
        <v>318</v>
      </c>
      <c r="L3602" s="187">
        <f t="shared" si="115"/>
        <v>0</v>
      </c>
      <c r="M3602" s="187">
        <f t="shared" si="116"/>
        <v>0</v>
      </c>
      <c r="N3602" s="186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184" t="s">
        <v>351</v>
      </c>
      <c r="K3603" s="184" t="s">
        <v>318</v>
      </c>
      <c r="L3603" s="187">
        <f t="shared" si="115"/>
        <v>0</v>
      </c>
      <c r="M3603" s="187">
        <f t="shared" si="116"/>
        <v>0</v>
      </c>
      <c r="N3603" s="186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t="28.8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184" t="s">
        <v>352</v>
      </c>
      <c r="K3604" s="184" t="s">
        <v>321</v>
      </c>
      <c r="L3604" s="187">
        <f t="shared" si="115"/>
        <v>0</v>
      </c>
      <c r="M3604" s="187">
        <f t="shared" si="116"/>
        <v>0</v>
      </c>
      <c r="N3604" s="186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184" t="s">
        <v>345</v>
      </c>
      <c r="K3605" s="184" t="s">
        <v>318</v>
      </c>
      <c r="L3605" s="187">
        <f t="shared" si="115"/>
        <v>0</v>
      </c>
      <c r="M3605" s="187">
        <f t="shared" si="116"/>
        <v>0</v>
      </c>
      <c r="N3605" s="186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184" t="s">
        <v>268</v>
      </c>
      <c r="K3606" s="184" t="s">
        <v>318</v>
      </c>
      <c r="L3606" s="187">
        <f t="shared" si="115"/>
        <v>0</v>
      </c>
      <c r="M3606" s="187">
        <f t="shared" si="116"/>
        <v>0</v>
      </c>
      <c r="N3606" s="186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184" t="s">
        <v>292</v>
      </c>
      <c r="K3607" s="184" t="s">
        <v>318</v>
      </c>
      <c r="L3607" s="187">
        <f t="shared" si="115"/>
        <v>0</v>
      </c>
      <c r="M3607" s="187">
        <f t="shared" si="116"/>
        <v>0</v>
      </c>
      <c r="N3607" s="186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184" t="s">
        <v>293</v>
      </c>
      <c r="K3608" s="184" t="s">
        <v>318</v>
      </c>
      <c r="L3608" s="187">
        <f t="shared" si="115"/>
        <v>0</v>
      </c>
      <c r="M3608" s="187">
        <f t="shared" si="116"/>
        <v>0</v>
      </c>
      <c r="N3608" s="186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184" t="s">
        <v>269</v>
      </c>
      <c r="K3609" s="184" t="s">
        <v>320</v>
      </c>
      <c r="L3609" s="187">
        <f t="shared" si="115"/>
        <v>1</v>
      </c>
      <c r="M3609" s="187">
        <f t="shared" si="116"/>
        <v>1.3009999999999999</v>
      </c>
      <c r="N3609" s="186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184" t="s">
        <v>270</v>
      </c>
      <c r="K3610" s="184" t="s">
        <v>320</v>
      </c>
      <c r="L3610" s="187">
        <f t="shared" si="115"/>
        <v>1</v>
      </c>
      <c r="M3610" s="187">
        <f t="shared" si="116"/>
        <v>3.0739999999999998</v>
      </c>
      <c r="N3610" s="186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184" t="s">
        <v>271</v>
      </c>
      <c r="K3611" s="184" t="s">
        <v>321</v>
      </c>
      <c r="L3611" s="187">
        <f t="shared" si="115"/>
        <v>0</v>
      </c>
      <c r="M3611" s="187">
        <f t="shared" si="116"/>
        <v>0</v>
      </c>
      <c r="N3611" s="186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184" t="s">
        <v>294</v>
      </c>
      <c r="K3612" s="184" t="s">
        <v>320</v>
      </c>
      <c r="L3612" s="187">
        <f t="shared" si="115"/>
        <v>1</v>
      </c>
      <c r="M3612" s="187">
        <f t="shared" si="116"/>
        <v>273.79000000000002</v>
      </c>
      <c r="N3612" s="186" t="s">
        <v>514</v>
      </c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184" t="s">
        <v>346</v>
      </c>
      <c r="K3613" s="184" t="s">
        <v>320</v>
      </c>
      <c r="L3613" s="187">
        <f t="shared" si="115"/>
        <v>0</v>
      </c>
      <c r="M3613" s="187">
        <f t="shared" si="116"/>
        <v>0</v>
      </c>
      <c r="N3613" s="186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184" t="s">
        <v>295</v>
      </c>
      <c r="K3614" s="184" t="s">
        <v>320</v>
      </c>
      <c r="L3614" s="187">
        <f t="shared" si="115"/>
        <v>0</v>
      </c>
      <c r="M3614" s="187">
        <f t="shared" si="116"/>
        <v>0</v>
      </c>
      <c r="N3614" s="186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184" t="s">
        <v>299</v>
      </c>
      <c r="K3615" s="184" t="s">
        <v>318</v>
      </c>
      <c r="L3615" s="187">
        <f t="shared" si="115"/>
        <v>0</v>
      </c>
      <c r="M3615" s="187">
        <f t="shared" si="116"/>
        <v>0</v>
      </c>
      <c r="N3615" s="186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184" t="s">
        <v>347</v>
      </c>
      <c r="K3616" s="184" t="s">
        <v>320</v>
      </c>
      <c r="L3616" s="187">
        <f t="shared" si="115"/>
        <v>0</v>
      </c>
      <c r="M3616" s="187">
        <f t="shared" si="116"/>
        <v>0</v>
      </c>
      <c r="N3616" s="186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184" t="s">
        <v>296</v>
      </c>
      <c r="K3617" s="184" t="s">
        <v>321</v>
      </c>
      <c r="L3617" s="187">
        <f t="shared" si="115"/>
        <v>0</v>
      </c>
      <c r="M3617" s="187">
        <f t="shared" si="116"/>
        <v>0</v>
      </c>
      <c r="N3617" s="186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184" t="s">
        <v>297</v>
      </c>
      <c r="K3618" s="184" t="s">
        <v>318</v>
      </c>
      <c r="L3618" s="187">
        <f t="shared" si="115"/>
        <v>3.3E-3</v>
      </c>
      <c r="M3618" s="187">
        <f t="shared" si="116"/>
        <v>10.933999999999999</v>
      </c>
      <c r="N3618" s="186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185" t="s">
        <v>348</v>
      </c>
      <c r="K3619" s="185" t="s">
        <v>320</v>
      </c>
      <c r="L3619" s="187">
        <f t="shared" si="115"/>
        <v>0</v>
      </c>
      <c r="M3619" s="187">
        <f t="shared" si="116"/>
        <v>0</v>
      </c>
      <c r="N3619" s="186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184" t="s">
        <v>272</v>
      </c>
      <c r="K3620" s="184" t="s">
        <v>321</v>
      </c>
      <c r="L3620" s="187">
        <f t="shared" si="115"/>
        <v>0</v>
      </c>
      <c r="M3620" s="187">
        <f t="shared" si="116"/>
        <v>0</v>
      </c>
      <c r="N3620" s="186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184" t="s">
        <v>273</v>
      </c>
      <c r="K3621" s="184" t="s">
        <v>321</v>
      </c>
      <c r="L3621" s="187">
        <f t="shared" si="115"/>
        <v>0</v>
      </c>
      <c r="M3621" s="187">
        <f t="shared" si="116"/>
        <v>0</v>
      </c>
      <c r="N3621" s="186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9.2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184" t="s">
        <v>274</v>
      </c>
      <c r="K3622" s="184" t="s">
        <v>321</v>
      </c>
      <c r="L3622" s="187">
        <f t="shared" si="115"/>
        <v>0.01</v>
      </c>
      <c r="M3622" s="187">
        <f t="shared" si="116"/>
        <v>24.381999999999998</v>
      </c>
      <c r="N3622" s="186" t="s">
        <v>1468</v>
      </c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184" t="s">
        <v>275</v>
      </c>
      <c r="K3623" s="184" t="s">
        <v>321</v>
      </c>
      <c r="L3623" s="187">
        <f t="shared" si="115"/>
        <v>0</v>
      </c>
      <c r="M3623" s="187">
        <f t="shared" si="116"/>
        <v>0</v>
      </c>
      <c r="N3623" s="186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184" t="s">
        <v>276</v>
      </c>
      <c r="K3624" s="184" t="s">
        <v>320</v>
      </c>
      <c r="L3624" s="187">
        <f t="shared" si="115"/>
        <v>0</v>
      </c>
      <c r="M3624" s="187">
        <f t="shared" si="116"/>
        <v>0</v>
      </c>
      <c r="N3624" s="186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184" t="s">
        <v>277</v>
      </c>
      <c r="K3625" s="184" t="s">
        <v>320</v>
      </c>
      <c r="L3625" s="187">
        <f t="shared" si="115"/>
        <v>0</v>
      </c>
      <c r="M3625" s="187">
        <f t="shared" si="116"/>
        <v>0</v>
      </c>
      <c r="N3625" s="186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184" t="s">
        <v>298</v>
      </c>
      <c r="K3626" s="184" t="s">
        <v>321</v>
      </c>
      <c r="L3626" s="187">
        <f t="shared" si="115"/>
        <v>0</v>
      </c>
      <c r="M3626" s="187">
        <f t="shared" si="116"/>
        <v>0</v>
      </c>
      <c r="N3626" s="186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184" t="s">
        <v>278</v>
      </c>
      <c r="K3627" s="184" t="s">
        <v>320</v>
      </c>
      <c r="L3627" s="187">
        <f t="shared" si="115"/>
        <v>0</v>
      </c>
      <c r="M3627" s="187">
        <f t="shared" si="116"/>
        <v>0</v>
      </c>
      <c r="N3627" s="186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184" t="s">
        <v>279</v>
      </c>
      <c r="K3628" s="184" t="s">
        <v>320</v>
      </c>
      <c r="L3628" s="187">
        <f t="shared" si="115"/>
        <v>0</v>
      </c>
      <c r="M3628" s="187">
        <f t="shared" si="116"/>
        <v>0</v>
      </c>
      <c r="N3628" s="186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184" t="s">
        <v>280</v>
      </c>
      <c r="K3629" s="184" t="s">
        <v>319</v>
      </c>
      <c r="L3629" s="187">
        <f t="shared" si="115"/>
        <v>0</v>
      </c>
      <c r="M3629" s="187">
        <f t="shared" si="116"/>
        <v>0</v>
      </c>
      <c r="N3629" s="186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57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184" t="s">
        <v>281</v>
      </c>
      <c r="K3630" s="184" t="s">
        <v>319</v>
      </c>
      <c r="L3630" s="187">
        <f t="shared" si="115"/>
        <v>0</v>
      </c>
      <c r="M3630" s="187">
        <f t="shared" si="116"/>
        <v>91.739000000000004</v>
      </c>
      <c r="N3630" s="186" t="s">
        <v>1467</v>
      </c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1152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184" t="s">
        <v>267</v>
      </c>
      <c r="K3632" s="184" t="s">
        <v>318</v>
      </c>
      <c r="L3632" s="187">
        <f t="shared" si="115"/>
        <v>0</v>
      </c>
      <c r="M3632" s="187">
        <f t="shared" si="116"/>
        <v>0</v>
      </c>
      <c r="N3632" s="186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184" t="s">
        <v>291</v>
      </c>
      <c r="K3633" s="184" t="s">
        <v>319</v>
      </c>
      <c r="L3633" s="187">
        <f t="shared" si="115"/>
        <v>0</v>
      </c>
      <c r="M3633" s="187">
        <f t="shared" si="116"/>
        <v>0</v>
      </c>
      <c r="N3633" s="186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184" t="s">
        <v>336</v>
      </c>
      <c r="K3634" s="184" t="s">
        <v>319</v>
      </c>
      <c r="L3634" s="187">
        <f t="shared" si="115"/>
        <v>0</v>
      </c>
      <c r="M3634" s="187">
        <f t="shared" si="116"/>
        <v>0</v>
      </c>
      <c r="N3634" s="186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185" t="s">
        <v>337</v>
      </c>
      <c r="K3635" s="185" t="s">
        <v>318</v>
      </c>
      <c r="L3635" s="187">
        <f t="shared" si="115"/>
        <v>0</v>
      </c>
      <c r="M3635" s="187">
        <f t="shared" si="116"/>
        <v>0</v>
      </c>
      <c r="N3635" s="186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185" t="s">
        <v>338</v>
      </c>
      <c r="K3636" s="185" t="s">
        <v>339</v>
      </c>
      <c r="L3636" s="187">
        <f t="shared" si="115"/>
        <v>0</v>
      </c>
      <c r="M3636" s="187">
        <f t="shared" si="116"/>
        <v>0</v>
      </c>
      <c r="N3636" s="186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185" t="s">
        <v>340</v>
      </c>
      <c r="K3637" s="185" t="s">
        <v>318</v>
      </c>
      <c r="L3637" s="187">
        <f t="shared" si="115"/>
        <v>0</v>
      </c>
      <c r="M3637" s="187">
        <f t="shared" si="116"/>
        <v>0</v>
      </c>
      <c r="N3637" s="186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185" t="s">
        <v>341</v>
      </c>
      <c r="K3638" s="185" t="s">
        <v>320</v>
      </c>
      <c r="L3638" s="187">
        <f t="shared" si="115"/>
        <v>0</v>
      </c>
      <c r="M3638" s="187">
        <f t="shared" si="116"/>
        <v>0</v>
      </c>
      <c r="N3638" s="186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185" t="s">
        <v>342</v>
      </c>
      <c r="K3639" s="185" t="s">
        <v>320</v>
      </c>
      <c r="L3639" s="187">
        <f t="shared" si="115"/>
        <v>0</v>
      </c>
      <c r="M3639" s="187">
        <f t="shared" si="116"/>
        <v>0</v>
      </c>
      <c r="N3639" s="186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185" t="s">
        <v>343</v>
      </c>
      <c r="K3640" s="185" t="s">
        <v>339</v>
      </c>
      <c r="L3640" s="187">
        <f t="shared" si="115"/>
        <v>0</v>
      </c>
      <c r="M3640" s="187">
        <f t="shared" si="116"/>
        <v>0</v>
      </c>
      <c r="N3640" s="186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185" t="s">
        <v>344</v>
      </c>
      <c r="K3641" s="185" t="s">
        <v>318</v>
      </c>
      <c r="L3641" s="187">
        <f t="shared" si="115"/>
        <v>0</v>
      </c>
      <c r="M3641" s="187">
        <f t="shared" si="116"/>
        <v>0</v>
      </c>
      <c r="N3641" s="186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184" t="s">
        <v>351</v>
      </c>
      <c r="K3642" s="184" t="s">
        <v>318</v>
      </c>
      <c r="L3642" s="187">
        <f t="shared" si="115"/>
        <v>0</v>
      </c>
      <c r="M3642" s="187">
        <f t="shared" si="116"/>
        <v>0</v>
      </c>
      <c r="N3642" s="186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t="28.8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184" t="s">
        <v>352</v>
      </c>
      <c r="K3643" s="184" t="s">
        <v>321</v>
      </c>
      <c r="L3643" s="187">
        <f t="shared" si="115"/>
        <v>0</v>
      </c>
      <c r="M3643" s="187">
        <f t="shared" si="116"/>
        <v>0</v>
      </c>
      <c r="N3643" s="186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184" t="s">
        <v>345</v>
      </c>
      <c r="K3644" s="184" t="s">
        <v>318</v>
      </c>
      <c r="L3644" s="187">
        <f t="shared" si="115"/>
        <v>0</v>
      </c>
      <c r="M3644" s="187">
        <f t="shared" si="116"/>
        <v>0</v>
      </c>
      <c r="N3644" s="186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184" t="s">
        <v>268</v>
      </c>
      <c r="K3645" s="184" t="s">
        <v>318</v>
      </c>
      <c r="L3645" s="187">
        <f t="shared" si="115"/>
        <v>0.57299999999999995</v>
      </c>
      <c r="M3645" s="187">
        <f t="shared" si="116"/>
        <v>1256.3000000000002</v>
      </c>
      <c r="N3645" s="2" t="s">
        <v>865</v>
      </c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184" t="s">
        <v>292</v>
      </c>
      <c r="K3646" s="184" t="s">
        <v>318</v>
      </c>
      <c r="L3646" s="187">
        <f t="shared" si="115"/>
        <v>0</v>
      </c>
      <c r="M3646" s="187">
        <f t="shared" si="116"/>
        <v>0</v>
      </c>
      <c r="N3646" s="186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184" t="s">
        <v>293</v>
      </c>
      <c r="K3647" s="184" t="s">
        <v>318</v>
      </c>
      <c r="L3647" s="187">
        <f t="shared" si="115"/>
        <v>0</v>
      </c>
      <c r="M3647" s="187">
        <f t="shared" si="116"/>
        <v>0</v>
      </c>
      <c r="N3647" s="186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184" t="s">
        <v>269</v>
      </c>
      <c r="K3648" s="184" t="s">
        <v>320</v>
      </c>
      <c r="L3648" s="187">
        <f t="shared" si="115"/>
        <v>0</v>
      </c>
      <c r="M3648" s="187">
        <f t="shared" si="116"/>
        <v>0</v>
      </c>
      <c r="N3648" s="186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184" t="s">
        <v>270</v>
      </c>
      <c r="K3649" s="184" t="s">
        <v>320</v>
      </c>
      <c r="L3649" s="187">
        <f t="shared" si="115"/>
        <v>0</v>
      </c>
      <c r="M3649" s="187">
        <f t="shared" si="116"/>
        <v>0</v>
      </c>
      <c r="N3649" s="186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184" t="s">
        <v>271</v>
      </c>
      <c r="K3650" s="184" t="s">
        <v>321</v>
      </c>
      <c r="L3650" s="187">
        <f t="shared" si="115"/>
        <v>0</v>
      </c>
      <c r="M3650" s="187">
        <f t="shared" si="116"/>
        <v>0</v>
      </c>
      <c r="N3650" s="186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184" t="s">
        <v>294</v>
      </c>
      <c r="K3651" s="184" t="s">
        <v>320</v>
      </c>
      <c r="L3651" s="187">
        <f t="shared" si="115"/>
        <v>0</v>
      </c>
      <c r="M3651" s="187">
        <f t="shared" si="116"/>
        <v>0</v>
      </c>
      <c r="N3651" s="186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t="28.8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184" t="s">
        <v>346</v>
      </c>
      <c r="K3652" s="184" t="s">
        <v>320</v>
      </c>
      <c r="L3652" s="187">
        <f t="shared" si="115"/>
        <v>0</v>
      </c>
      <c r="M3652" s="187">
        <f t="shared" si="116"/>
        <v>0</v>
      </c>
      <c r="N3652" s="186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184" t="s">
        <v>295</v>
      </c>
      <c r="K3653" s="184" t="s">
        <v>320</v>
      </c>
      <c r="L3653" s="187">
        <f t="shared" si="115"/>
        <v>0</v>
      </c>
      <c r="M3653" s="187">
        <f t="shared" si="116"/>
        <v>0</v>
      </c>
      <c r="N3653" s="186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t="28.8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184" t="s">
        <v>299</v>
      </c>
      <c r="K3654" s="184" t="s">
        <v>318</v>
      </c>
      <c r="L3654" s="187">
        <f t="shared" ref="L3654:L3717" si="117">SUM(R3654,W3654,AB3654,AG3654,AL3654,AQ3654,AV3654,BA3654,BF3654,BK3654,BP3654,BU3654)</f>
        <v>0</v>
      </c>
      <c r="M3654" s="187">
        <f t="shared" ref="M3654:M3717" si="118">SUM(S3654,X3654,AC3654,AH3654,AM3654,AR3654,AW3654,BB3654,BG3654,BL3654,BQ3654,BV3654)</f>
        <v>0</v>
      </c>
      <c r="N3654" s="186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184" t="s">
        <v>347</v>
      </c>
      <c r="K3655" s="184" t="s">
        <v>320</v>
      </c>
      <c r="L3655" s="187">
        <f t="shared" si="117"/>
        <v>0</v>
      </c>
      <c r="M3655" s="187">
        <f t="shared" si="118"/>
        <v>0</v>
      </c>
      <c r="N3655" s="186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t="28.8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184" t="s">
        <v>296</v>
      </c>
      <c r="K3656" s="184" t="s">
        <v>321</v>
      </c>
      <c r="L3656" s="187">
        <f t="shared" si="117"/>
        <v>0</v>
      </c>
      <c r="M3656" s="187">
        <f t="shared" si="118"/>
        <v>0</v>
      </c>
      <c r="N3656" s="186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t="28.8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184" t="s">
        <v>297</v>
      </c>
      <c r="K3657" s="184" t="s">
        <v>318</v>
      </c>
      <c r="L3657" s="187">
        <f t="shared" si="117"/>
        <v>0</v>
      </c>
      <c r="M3657" s="187">
        <f t="shared" si="118"/>
        <v>0</v>
      </c>
      <c r="N3657" s="186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185" t="s">
        <v>348</v>
      </c>
      <c r="K3658" s="185" t="s">
        <v>320</v>
      </c>
      <c r="L3658" s="187">
        <f t="shared" si="117"/>
        <v>5</v>
      </c>
      <c r="M3658" s="187">
        <f t="shared" si="118"/>
        <v>19.716999999999999</v>
      </c>
      <c r="N3658" s="186" t="s">
        <v>514</v>
      </c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184" t="s">
        <v>272</v>
      </c>
      <c r="K3659" s="184" t="s">
        <v>321</v>
      </c>
      <c r="L3659" s="187">
        <f t="shared" si="117"/>
        <v>0</v>
      </c>
      <c r="M3659" s="187">
        <f t="shared" si="118"/>
        <v>0</v>
      </c>
      <c r="N3659" s="186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184" t="s">
        <v>273</v>
      </c>
      <c r="K3660" s="184" t="s">
        <v>321</v>
      </c>
      <c r="L3660" s="187">
        <f t="shared" si="117"/>
        <v>8.0000000000000002E-3</v>
      </c>
      <c r="M3660" s="187">
        <f t="shared" si="118"/>
        <v>19.631</v>
      </c>
      <c r="N3660" s="2" t="s">
        <v>1207</v>
      </c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1207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184" t="s">
        <v>274</v>
      </c>
      <c r="K3661" s="184" t="s">
        <v>321</v>
      </c>
      <c r="L3661" s="187">
        <f t="shared" si="117"/>
        <v>0</v>
      </c>
      <c r="M3661" s="187">
        <f t="shared" si="118"/>
        <v>0</v>
      </c>
      <c r="N3661" s="186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184" t="s">
        <v>275</v>
      </c>
      <c r="K3662" s="184" t="s">
        <v>321</v>
      </c>
      <c r="L3662" s="187">
        <f t="shared" si="117"/>
        <v>0</v>
      </c>
      <c r="M3662" s="187">
        <f t="shared" si="118"/>
        <v>0</v>
      </c>
      <c r="N3662" s="186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184" t="s">
        <v>276</v>
      </c>
      <c r="K3663" s="184" t="s">
        <v>320</v>
      </c>
      <c r="L3663" s="187">
        <f t="shared" si="117"/>
        <v>0</v>
      </c>
      <c r="M3663" s="187">
        <f t="shared" si="118"/>
        <v>0</v>
      </c>
      <c r="N3663" s="186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184" t="s">
        <v>277</v>
      </c>
      <c r="K3664" s="184" t="s">
        <v>320</v>
      </c>
      <c r="L3664" s="187">
        <f t="shared" si="117"/>
        <v>0</v>
      </c>
      <c r="M3664" s="187">
        <f t="shared" si="118"/>
        <v>0</v>
      </c>
      <c r="N3664" s="186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184" t="s">
        <v>298</v>
      </c>
      <c r="K3665" s="184" t="s">
        <v>321</v>
      </c>
      <c r="L3665" s="187">
        <f t="shared" si="117"/>
        <v>0</v>
      </c>
      <c r="M3665" s="187">
        <f t="shared" si="118"/>
        <v>0</v>
      </c>
      <c r="N3665" s="186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184" t="s">
        <v>278</v>
      </c>
      <c r="K3666" s="184" t="s">
        <v>320</v>
      </c>
      <c r="L3666" s="187">
        <f t="shared" si="117"/>
        <v>1</v>
      </c>
      <c r="M3666" s="187">
        <f t="shared" si="118"/>
        <v>1.8839999999999999</v>
      </c>
      <c r="N3666" s="186" t="s">
        <v>514</v>
      </c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184" t="s">
        <v>279</v>
      </c>
      <c r="K3667" s="184" t="s">
        <v>320</v>
      </c>
      <c r="L3667" s="187">
        <f t="shared" si="117"/>
        <v>0</v>
      </c>
      <c r="M3667" s="187">
        <f t="shared" si="118"/>
        <v>0</v>
      </c>
      <c r="N3667" s="186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184" t="s">
        <v>280</v>
      </c>
      <c r="K3668" s="184" t="s">
        <v>319</v>
      </c>
      <c r="L3668" s="187">
        <f t="shared" si="117"/>
        <v>0</v>
      </c>
      <c r="M3668" s="187">
        <f t="shared" si="118"/>
        <v>0</v>
      </c>
      <c r="N3668" s="186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t="43.2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184" t="s">
        <v>281</v>
      </c>
      <c r="K3669" s="184" t="s">
        <v>319</v>
      </c>
      <c r="L3669" s="187">
        <f t="shared" si="117"/>
        <v>0</v>
      </c>
      <c r="M3669" s="187">
        <f t="shared" si="118"/>
        <v>173.08799999999999</v>
      </c>
      <c r="N3669" s="186" t="s">
        <v>1474</v>
      </c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1286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184" t="s">
        <v>267</v>
      </c>
      <c r="K3671" s="184" t="s">
        <v>318</v>
      </c>
      <c r="L3671" s="187">
        <f t="shared" si="117"/>
        <v>0</v>
      </c>
      <c r="M3671" s="187">
        <f t="shared" si="118"/>
        <v>0</v>
      </c>
      <c r="N3671" s="186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184" t="s">
        <v>291</v>
      </c>
      <c r="K3672" s="184" t="s">
        <v>319</v>
      </c>
      <c r="L3672" s="187">
        <f t="shared" si="117"/>
        <v>0</v>
      </c>
      <c r="M3672" s="187">
        <f t="shared" si="118"/>
        <v>0</v>
      </c>
      <c r="N3672" s="186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184" t="s">
        <v>336</v>
      </c>
      <c r="K3673" s="184" t="s">
        <v>319</v>
      </c>
      <c r="L3673" s="187">
        <f t="shared" si="117"/>
        <v>0</v>
      </c>
      <c r="M3673" s="187">
        <f t="shared" si="118"/>
        <v>0</v>
      </c>
      <c r="N3673" s="186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185" t="s">
        <v>337</v>
      </c>
      <c r="K3674" s="185" t="s">
        <v>318</v>
      </c>
      <c r="L3674" s="187">
        <f t="shared" si="117"/>
        <v>0</v>
      </c>
      <c r="M3674" s="187">
        <f t="shared" si="118"/>
        <v>0</v>
      </c>
      <c r="N3674" s="186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t="28.8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185" t="s">
        <v>338</v>
      </c>
      <c r="K3675" s="185" t="s">
        <v>339</v>
      </c>
      <c r="L3675" s="187">
        <f t="shared" si="117"/>
        <v>0</v>
      </c>
      <c r="M3675" s="187">
        <f t="shared" si="118"/>
        <v>0</v>
      </c>
      <c r="N3675" s="186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t="28.8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185" t="s">
        <v>340</v>
      </c>
      <c r="K3676" s="185" t="s">
        <v>318</v>
      </c>
      <c r="L3676" s="187">
        <f t="shared" si="117"/>
        <v>0</v>
      </c>
      <c r="M3676" s="187">
        <f t="shared" si="118"/>
        <v>0</v>
      </c>
      <c r="N3676" s="186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185" t="s">
        <v>341</v>
      </c>
      <c r="K3677" s="185" t="s">
        <v>320</v>
      </c>
      <c r="L3677" s="187">
        <f t="shared" si="117"/>
        <v>0</v>
      </c>
      <c r="M3677" s="187">
        <f t="shared" si="118"/>
        <v>0</v>
      </c>
      <c r="N3677" s="186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t="28.8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185" t="s">
        <v>342</v>
      </c>
      <c r="K3678" s="185" t="s">
        <v>320</v>
      </c>
      <c r="L3678" s="187">
        <f t="shared" si="117"/>
        <v>0</v>
      </c>
      <c r="M3678" s="187">
        <f t="shared" si="118"/>
        <v>0</v>
      </c>
      <c r="N3678" s="186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185" t="s">
        <v>343</v>
      </c>
      <c r="K3679" s="185" t="s">
        <v>339</v>
      </c>
      <c r="L3679" s="187">
        <f t="shared" si="117"/>
        <v>0</v>
      </c>
      <c r="M3679" s="187">
        <f t="shared" si="118"/>
        <v>0</v>
      </c>
      <c r="N3679" s="186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185" t="s">
        <v>344</v>
      </c>
      <c r="K3680" s="185" t="s">
        <v>318</v>
      </c>
      <c r="L3680" s="187">
        <f t="shared" si="117"/>
        <v>0</v>
      </c>
      <c r="M3680" s="187">
        <f t="shared" si="118"/>
        <v>0</v>
      </c>
      <c r="N3680" s="186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184" t="s">
        <v>351</v>
      </c>
      <c r="K3681" s="184" t="s">
        <v>318</v>
      </c>
      <c r="L3681" s="187">
        <f t="shared" si="117"/>
        <v>0</v>
      </c>
      <c r="M3681" s="187">
        <f t="shared" si="118"/>
        <v>0</v>
      </c>
      <c r="N3681" s="186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t="28.8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184" t="s">
        <v>352</v>
      </c>
      <c r="K3682" s="184" t="s">
        <v>321</v>
      </c>
      <c r="L3682" s="187">
        <f t="shared" si="117"/>
        <v>0</v>
      </c>
      <c r="M3682" s="187">
        <f t="shared" si="118"/>
        <v>0</v>
      </c>
      <c r="N3682" s="186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184" t="s">
        <v>345</v>
      </c>
      <c r="K3683" s="184" t="s">
        <v>318</v>
      </c>
      <c r="L3683" s="187">
        <f t="shared" si="117"/>
        <v>0</v>
      </c>
      <c r="M3683" s="187">
        <f t="shared" si="118"/>
        <v>0</v>
      </c>
      <c r="N3683" s="186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184" t="s">
        <v>268</v>
      </c>
      <c r="K3684" s="184" t="s">
        <v>318</v>
      </c>
      <c r="L3684" s="187">
        <f t="shared" si="117"/>
        <v>0</v>
      </c>
      <c r="M3684" s="187">
        <f t="shared" si="118"/>
        <v>0</v>
      </c>
      <c r="N3684" s="186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184" t="s">
        <v>292</v>
      </c>
      <c r="K3685" s="184" t="s">
        <v>318</v>
      </c>
      <c r="L3685" s="187">
        <f t="shared" si="117"/>
        <v>0</v>
      </c>
      <c r="M3685" s="187">
        <f t="shared" si="118"/>
        <v>0</v>
      </c>
      <c r="N3685" s="186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184" t="s">
        <v>293</v>
      </c>
      <c r="K3686" s="184" t="s">
        <v>318</v>
      </c>
      <c r="L3686" s="187">
        <f t="shared" si="117"/>
        <v>1.7999999999999999E-2</v>
      </c>
      <c r="M3686" s="187">
        <f t="shared" si="118"/>
        <v>96.316999999999993</v>
      </c>
      <c r="N3686" s="186" t="s">
        <v>511</v>
      </c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184" t="s">
        <v>269</v>
      </c>
      <c r="K3687" s="184" t="s">
        <v>320</v>
      </c>
      <c r="L3687" s="187">
        <f t="shared" si="117"/>
        <v>0</v>
      </c>
      <c r="M3687" s="187">
        <f t="shared" si="118"/>
        <v>0</v>
      </c>
      <c r="N3687" s="186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184" t="s">
        <v>270</v>
      </c>
      <c r="K3688" s="184" t="s">
        <v>320</v>
      </c>
      <c r="L3688" s="187">
        <f t="shared" si="117"/>
        <v>0</v>
      </c>
      <c r="M3688" s="187">
        <f t="shared" si="118"/>
        <v>0</v>
      </c>
      <c r="N3688" s="186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184" t="s">
        <v>271</v>
      </c>
      <c r="K3689" s="184" t="s">
        <v>321</v>
      </c>
      <c r="L3689" s="187">
        <f t="shared" si="117"/>
        <v>0</v>
      </c>
      <c r="M3689" s="187">
        <f t="shared" si="118"/>
        <v>0</v>
      </c>
      <c r="N3689" s="186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184" t="s">
        <v>294</v>
      </c>
      <c r="K3690" s="184" t="s">
        <v>320</v>
      </c>
      <c r="L3690" s="187">
        <f t="shared" si="117"/>
        <v>0</v>
      </c>
      <c r="M3690" s="187">
        <f t="shared" si="118"/>
        <v>0</v>
      </c>
      <c r="N3690" s="186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t="28.8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184" t="s">
        <v>346</v>
      </c>
      <c r="K3691" s="184" t="s">
        <v>320</v>
      </c>
      <c r="L3691" s="187">
        <f t="shared" si="117"/>
        <v>0</v>
      </c>
      <c r="M3691" s="187">
        <f t="shared" si="118"/>
        <v>0</v>
      </c>
      <c r="N3691" s="186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184" t="s">
        <v>295</v>
      </c>
      <c r="K3692" s="184" t="s">
        <v>320</v>
      </c>
      <c r="L3692" s="187">
        <f t="shared" si="117"/>
        <v>0</v>
      </c>
      <c r="M3692" s="187">
        <f t="shared" si="118"/>
        <v>0</v>
      </c>
      <c r="N3692" s="186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t="28.8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184" t="s">
        <v>299</v>
      </c>
      <c r="K3693" s="184" t="s">
        <v>318</v>
      </c>
      <c r="L3693" s="187">
        <f t="shared" si="117"/>
        <v>0</v>
      </c>
      <c r="M3693" s="187">
        <f t="shared" si="118"/>
        <v>0</v>
      </c>
      <c r="N3693" s="186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184" t="s">
        <v>347</v>
      </c>
      <c r="K3694" s="184" t="s">
        <v>320</v>
      </c>
      <c r="L3694" s="187">
        <f t="shared" si="117"/>
        <v>0</v>
      </c>
      <c r="M3694" s="187">
        <f t="shared" si="118"/>
        <v>0</v>
      </c>
      <c r="N3694" s="186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t="28.8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184" t="s">
        <v>296</v>
      </c>
      <c r="K3695" s="184" t="s">
        <v>321</v>
      </c>
      <c r="L3695" s="187">
        <f t="shared" si="117"/>
        <v>0</v>
      </c>
      <c r="M3695" s="187">
        <f t="shared" si="118"/>
        <v>0</v>
      </c>
      <c r="N3695" s="186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t="28.8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184" t="s">
        <v>297</v>
      </c>
      <c r="K3696" s="184" t="s">
        <v>318</v>
      </c>
      <c r="L3696" s="187">
        <f t="shared" si="117"/>
        <v>0</v>
      </c>
      <c r="M3696" s="187">
        <f t="shared" si="118"/>
        <v>0</v>
      </c>
      <c r="N3696" s="186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185" t="s">
        <v>348</v>
      </c>
      <c r="K3697" s="185" t="s">
        <v>320</v>
      </c>
      <c r="L3697" s="187">
        <f t="shared" si="117"/>
        <v>0</v>
      </c>
      <c r="M3697" s="187">
        <f t="shared" si="118"/>
        <v>0</v>
      </c>
      <c r="N3697" s="186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184" t="s">
        <v>272</v>
      </c>
      <c r="K3698" s="184" t="s">
        <v>321</v>
      </c>
      <c r="L3698" s="187">
        <f t="shared" si="117"/>
        <v>0</v>
      </c>
      <c r="M3698" s="187">
        <f t="shared" si="118"/>
        <v>0</v>
      </c>
      <c r="N3698" s="186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184" t="s">
        <v>273</v>
      </c>
      <c r="K3699" s="184" t="s">
        <v>321</v>
      </c>
      <c r="L3699" s="187">
        <f t="shared" si="117"/>
        <v>7.4999999999999997E-3</v>
      </c>
      <c r="M3699" s="187">
        <f t="shared" si="118"/>
        <v>16.815999999999999</v>
      </c>
      <c r="N3699" s="186" t="s">
        <v>1475</v>
      </c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184" t="s">
        <v>274</v>
      </c>
      <c r="K3700" s="184" t="s">
        <v>321</v>
      </c>
      <c r="L3700" s="187">
        <f t="shared" si="117"/>
        <v>1.7999999999999999E-2</v>
      </c>
      <c r="M3700" s="187">
        <f t="shared" si="118"/>
        <v>47.419000000000004</v>
      </c>
      <c r="N3700" s="186" t="s">
        <v>1476</v>
      </c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184" t="s">
        <v>275</v>
      </c>
      <c r="K3701" s="184" t="s">
        <v>321</v>
      </c>
      <c r="L3701" s="187">
        <f t="shared" si="117"/>
        <v>0</v>
      </c>
      <c r="M3701" s="187">
        <f t="shared" si="118"/>
        <v>0</v>
      </c>
      <c r="N3701" s="186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184" t="s">
        <v>276</v>
      </c>
      <c r="K3702" s="184" t="s">
        <v>320</v>
      </c>
      <c r="L3702" s="187">
        <f t="shared" si="117"/>
        <v>1</v>
      </c>
      <c r="M3702" s="187">
        <f t="shared" si="118"/>
        <v>9.15</v>
      </c>
      <c r="N3702" s="186" t="s">
        <v>539</v>
      </c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184" t="s">
        <v>277</v>
      </c>
      <c r="K3703" s="184" t="s">
        <v>320</v>
      </c>
      <c r="L3703" s="187">
        <f t="shared" si="117"/>
        <v>9</v>
      </c>
      <c r="M3703" s="187">
        <f t="shared" si="118"/>
        <v>36.751999999999995</v>
      </c>
      <c r="N3703" s="186" t="s">
        <v>1477</v>
      </c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184" t="s">
        <v>298</v>
      </c>
      <c r="K3704" s="184" t="s">
        <v>321</v>
      </c>
      <c r="L3704" s="187">
        <f t="shared" si="117"/>
        <v>0</v>
      </c>
      <c r="M3704" s="187">
        <f t="shared" si="118"/>
        <v>0</v>
      </c>
      <c r="N3704" s="186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184" t="s">
        <v>278</v>
      </c>
      <c r="K3705" s="184" t="s">
        <v>320</v>
      </c>
      <c r="L3705" s="187">
        <f t="shared" si="117"/>
        <v>0</v>
      </c>
      <c r="M3705" s="187">
        <f t="shared" si="118"/>
        <v>0</v>
      </c>
      <c r="N3705" s="186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184" t="s">
        <v>279</v>
      </c>
      <c r="K3706" s="184" t="s">
        <v>320</v>
      </c>
      <c r="L3706" s="187">
        <f t="shared" si="117"/>
        <v>0</v>
      </c>
      <c r="M3706" s="187">
        <f t="shared" si="118"/>
        <v>0</v>
      </c>
      <c r="N3706" s="186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184" t="s">
        <v>280</v>
      </c>
      <c r="K3707" s="184" t="s">
        <v>319</v>
      </c>
      <c r="L3707" s="187">
        <f t="shared" si="117"/>
        <v>0</v>
      </c>
      <c r="M3707" s="187">
        <f t="shared" si="118"/>
        <v>0</v>
      </c>
      <c r="N3707" s="186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184" t="s">
        <v>281</v>
      </c>
      <c r="K3708" s="184" t="s">
        <v>319</v>
      </c>
      <c r="L3708" s="187">
        <f t="shared" si="117"/>
        <v>0</v>
      </c>
      <c r="M3708" s="187">
        <f t="shared" si="118"/>
        <v>5.2080000000000002</v>
      </c>
      <c r="N3708" s="186" t="s">
        <v>1478</v>
      </c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1153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184" t="s">
        <v>267</v>
      </c>
      <c r="K3710" s="184" t="s">
        <v>318</v>
      </c>
      <c r="L3710" s="187">
        <f t="shared" si="117"/>
        <v>0.22</v>
      </c>
      <c r="M3710" s="187">
        <f t="shared" si="118"/>
        <v>353.29599999999999</v>
      </c>
      <c r="N3710" s="186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184" t="s">
        <v>291</v>
      </c>
      <c r="K3711" s="184" t="s">
        <v>319</v>
      </c>
      <c r="L3711" s="187">
        <f t="shared" si="117"/>
        <v>0</v>
      </c>
      <c r="M3711" s="187">
        <f t="shared" si="118"/>
        <v>0</v>
      </c>
      <c r="N3711" s="186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184" t="s">
        <v>336</v>
      </c>
      <c r="K3712" s="184" t="s">
        <v>319</v>
      </c>
      <c r="L3712" s="187">
        <f t="shared" si="117"/>
        <v>0</v>
      </c>
      <c r="M3712" s="187">
        <f t="shared" si="118"/>
        <v>0</v>
      </c>
      <c r="N3712" s="186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185" t="s">
        <v>337</v>
      </c>
      <c r="K3713" s="185" t="s">
        <v>318</v>
      </c>
      <c r="L3713" s="187">
        <f t="shared" si="117"/>
        <v>0</v>
      </c>
      <c r="M3713" s="187">
        <f t="shared" si="118"/>
        <v>0</v>
      </c>
      <c r="N3713" s="186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t="28.8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185" t="s">
        <v>338</v>
      </c>
      <c r="K3714" s="185" t="s">
        <v>339</v>
      </c>
      <c r="L3714" s="187">
        <f t="shared" si="117"/>
        <v>0</v>
      </c>
      <c r="M3714" s="187">
        <f t="shared" si="118"/>
        <v>0</v>
      </c>
      <c r="N3714" s="186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t="28.8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185" t="s">
        <v>340</v>
      </c>
      <c r="K3715" s="185" t="s">
        <v>318</v>
      </c>
      <c r="L3715" s="187">
        <f t="shared" si="117"/>
        <v>0</v>
      </c>
      <c r="M3715" s="187">
        <f t="shared" si="118"/>
        <v>0</v>
      </c>
      <c r="N3715" s="186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185" t="s">
        <v>341</v>
      </c>
      <c r="K3716" s="185" t="s">
        <v>320</v>
      </c>
      <c r="L3716" s="187">
        <f t="shared" si="117"/>
        <v>0</v>
      </c>
      <c r="M3716" s="187">
        <f t="shared" si="118"/>
        <v>0</v>
      </c>
      <c r="N3716" s="186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t="28.8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185" t="s">
        <v>342</v>
      </c>
      <c r="K3717" s="185" t="s">
        <v>320</v>
      </c>
      <c r="L3717" s="187">
        <f t="shared" si="117"/>
        <v>0</v>
      </c>
      <c r="M3717" s="187">
        <f t="shared" si="118"/>
        <v>0</v>
      </c>
      <c r="N3717" s="186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185" t="s">
        <v>343</v>
      </c>
      <c r="K3718" s="185" t="s">
        <v>339</v>
      </c>
      <c r="L3718" s="187">
        <f t="shared" ref="L3718:L3781" si="119">SUM(R3718,W3718,AB3718,AG3718,AL3718,AQ3718,AV3718,BA3718,BF3718,BK3718,BP3718,BU3718)</f>
        <v>0</v>
      </c>
      <c r="M3718" s="187">
        <f t="shared" ref="M3718:M3781" si="120">SUM(S3718,X3718,AC3718,AH3718,AM3718,AR3718,AW3718,BB3718,BG3718,BL3718,BQ3718,BV3718)</f>
        <v>0</v>
      </c>
      <c r="N3718" s="186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185" t="s">
        <v>344</v>
      </c>
      <c r="K3719" s="185" t="s">
        <v>318</v>
      </c>
      <c r="L3719" s="187">
        <f t="shared" si="119"/>
        <v>0</v>
      </c>
      <c r="M3719" s="187">
        <f t="shared" si="120"/>
        <v>0</v>
      </c>
      <c r="N3719" s="186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184" t="s">
        <v>351</v>
      </c>
      <c r="K3720" s="184" t="s">
        <v>318</v>
      </c>
      <c r="L3720" s="187">
        <f t="shared" si="119"/>
        <v>0</v>
      </c>
      <c r="M3720" s="187">
        <f t="shared" si="120"/>
        <v>0</v>
      </c>
      <c r="N3720" s="186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t="28.8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184" t="s">
        <v>352</v>
      </c>
      <c r="K3721" s="184" t="s">
        <v>321</v>
      </c>
      <c r="L3721" s="187">
        <f t="shared" si="119"/>
        <v>0</v>
      </c>
      <c r="M3721" s="187">
        <f t="shared" si="120"/>
        <v>0</v>
      </c>
      <c r="N3721" s="186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184" t="s">
        <v>345</v>
      </c>
      <c r="K3722" s="184" t="s">
        <v>318</v>
      </c>
      <c r="L3722" s="187">
        <f t="shared" si="119"/>
        <v>0</v>
      </c>
      <c r="M3722" s="187">
        <f t="shared" si="120"/>
        <v>0</v>
      </c>
      <c r="N3722" s="186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184" t="s">
        <v>268</v>
      </c>
      <c r="K3723" s="184" t="s">
        <v>318</v>
      </c>
      <c r="L3723" s="187">
        <f t="shared" si="119"/>
        <v>0</v>
      </c>
      <c r="M3723" s="187">
        <f t="shared" si="120"/>
        <v>0</v>
      </c>
      <c r="N3723" s="186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184" t="s">
        <v>292</v>
      </c>
      <c r="K3724" s="184" t="s">
        <v>318</v>
      </c>
      <c r="L3724" s="187">
        <f t="shared" si="119"/>
        <v>0</v>
      </c>
      <c r="M3724" s="187">
        <f t="shared" si="120"/>
        <v>0</v>
      </c>
      <c r="N3724" s="186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184" t="s">
        <v>293</v>
      </c>
      <c r="K3725" s="184" t="s">
        <v>318</v>
      </c>
      <c r="L3725" s="187">
        <f t="shared" si="119"/>
        <v>0</v>
      </c>
      <c r="M3725" s="187">
        <f t="shared" si="120"/>
        <v>0</v>
      </c>
      <c r="N3725" s="186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184" t="s">
        <v>269</v>
      </c>
      <c r="K3726" s="184" t="s">
        <v>320</v>
      </c>
      <c r="L3726" s="187">
        <f t="shared" si="119"/>
        <v>0</v>
      </c>
      <c r="M3726" s="187">
        <f t="shared" si="120"/>
        <v>0</v>
      </c>
      <c r="N3726" s="186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184" t="s">
        <v>270</v>
      </c>
      <c r="K3727" s="184" t="s">
        <v>320</v>
      </c>
      <c r="L3727" s="187">
        <f t="shared" si="119"/>
        <v>1</v>
      </c>
      <c r="M3727" s="187">
        <f t="shared" si="120"/>
        <v>3.0739999999999998</v>
      </c>
      <c r="N3727" s="186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184" t="s">
        <v>271</v>
      </c>
      <c r="K3728" s="184" t="s">
        <v>321</v>
      </c>
      <c r="L3728" s="187">
        <f t="shared" si="119"/>
        <v>0</v>
      </c>
      <c r="M3728" s="187">
        <f t="shared" si="120"/>
        <v>0</v>
      </c>
      <c r="N3728" s="186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184" t="s">
        <v>294</v>
      </c>
      <c r="K3729" s="184" t="s">
        <v>320</v>
      </c>
      <c r="L3729" s="187">
        <f t="shared" si="119"/>
        <v>1</v>
      </c>
      <c r="M3729" s="187">
        <f t="shared" si="120"/>
        <v>135.80000000000001</v>
      </c>
      <c r="N3729" s="186" t="s">
        <v>1191</v>
      </c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1191</v>
      </c>
      <c r="BS3729" s="2"/>
      <c r="BT3729" s="2"/>
      <c r="BU3729" s="2">
        <v>1</v>
      </c>
      <c r="BV3729" s="55">
        <v>135.80000000000001</v>
      </c>
    </row>
    <row r="3730" spans="1:74" ht="28.8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184" t="s">
        <v>346</v>
      </c>
      <c r="K3730" s="184" t="s">
        <v>320</v>
      </c>
      <c r="L3730" s="187">
        <f t="shared" si="119"/>
        <v>0</v>
      </c>
      <c r="M3730" s="187">
        <f t="shared" si="120"/>
        <v>0</v>
      </c>
      <c r="N3730" s="186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184" t="s">
        <v>295</v>
      </c>
      <c r="K3731" s="184" t="s">
        <v>320</v>
      </c>
      <c r="L3731" s="187">
        <f t="shared" si="119"/>
        <v>5</v>
      </c>
      <c r="M3731" s="187">
        <f t="shared" si="120"/>
        <v>47.702999999999996</v>
      </c>
      <c r="N3731" s="186" t="s">
        <v>863</v>
      </c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t="28.8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184" t="s">
        <v>299</v>
      </c>
      <c r="K3732" s="184" t="s">
        <v>318</v>
      </c>
      <c r="L3732" s="187">
        <f t="shared" si="119"/>
        <v>0</v>
      </c>
      <c r="M3732" s="187">
        <f t="shared" si="120"/>
        <v>0</v>
      </c>
      <c r="N3732" s="186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184" t="s">
        <v>347</v>
      </c>
      <c r="K3733" s="184" t="s">
        <v>320</v>
      </c>
      <c r="L3733" s="187">
        <f t="shared" si="119"/>
        <v>0</v>
      </c>
      <c r="M3733" s="187">
        <f t="shared" si="120"/>
        <v>0</v>
      </c>
      <c r="N3733" s="186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t="28.8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184" t="s">
        <v>296</v>
      </c>
      <c r="K3734" s="184" t="s">
        <v>321</v>
      </c>
      <c r="L3734" s="187">
        <f t="shared" si="119"/>
        <v>0</v>
      </c>
      <c r="M3734" s="187">
        <f t="shared" si="120"/>
        <v>0</v>
      </c>
      <c r="N3734" s="186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t="28.8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184" t="s">
        <v>297</v>
      </c>
      <c r="K3735" s="184" t="s">
        <v>318</v>
      </c>
      <c r="L3735" s="187">
        <f t="shared" si="119"/>
        <v>0</v>
      </c>
      <c r="M3735" s="187">
        <f t="shared" si="120"/>
        <v>0</v>
      </c>
      <c r="N3735" s="186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185" t="s">
        <v>348</v>
      </c>
      <c r="K3736" s="185" t="s">
        <v>320</v>
      </c>
      <c r="L3736" s="187">
        <f t="shared" si="119"/>
        <v>13</v>
      </c>
      <c r="M3736" s="187">
        <f t="shared" si="120"/>
        <v>32.021000000000001</v>
      </c>
      <c r="N3736" s="186" t="s">
        <v>1470</v>
      </c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184" t="s">
        <v>272</v>
      </c>
      <c r="K3737" s="184" t="s">
        <v>321</v>
      </c>
      <c r="L3737" s="187">
        <f t="shared" si="119"/>
        <v>0</v>
      </c>
      <c r="M3737" s="187">
        <f t="shared" si="120"/>
        <v>0</v>
      </c>
      <c r="N3737" s="186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t="43.2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184" t="s">
        <v>273</v>
      </c>
      <c r="K3738" s="184" t="s">
        <v>321</v>
      </c>
      <c r="L3738" s="187">
        <f t="shared" si="119"/>
        <v>4.3999999999999997E-2</v>
      </c>
      <c r="M3738" s="187">
        <f t="shared" si="120"/>
        <v>103.40299999999999</v>
      </c>
      <c r="N3738" s="186" t="s">
        <v>1471</v>
      </c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184" t="s">
        <v>274</v>
      </c>
      <c r="K3739" s="184" t="s">
        <v>321</v>
      </c>
      <c r="L3739" s="187">
        <f t="shared" si="119"/>
        <v>4.0000000000000001E-3</v>
      </c>
      <c r="M3739" s="187">
        <f t="shared" si="120"/>
        <v>11.425000000000001</v>
      </c>
      <c r="N3739" s="186" t="s">
        <v>1222</v>
      </c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1222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184" t="s">
        <v>275</v>
      </c>
      <c r="K3740" s="184" t="s">
        <v>321</v>
      </c>
      <c r="L3740" s="187">
        <f t="shared" si="119"/>
        <v>0</v>
      </c>
      <c r="M3740" s="187">
        <f t="shared" si="120"/>
        <v>0</v>
      </c>
      <c r="N3740" s="186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184" t="s">
        <v>276</v>
      </c>
      <c r="K3741" s="184" t="s">
        <v>320</v>
      </c>
      <c r="L3741" s="187">
        <f t="shared" si="119"/>
        <v>5</v>
      </c>
      <c r="M3741" s="187">
        <f t="shared" si="120"/>
        <v>102.982</v>
      </c>
      <c r="N3741" s="186" t="s">
        <v>1222</v>
      </c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1222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184" t="s">
        <v>277</v>
      </c>
      <c r="K3742" s="184" t="s">
        <v>320</v>
      </c>
      <c r="L3742" s="187">
        <f t="shared" si="119"/>
        <v>1</v>
      </c>
      <c r="M3742" s="187">
        <f t="shared" si="120"/>
        <v>1.345</v>
      </c>
      <c r="N3742" s="186" t="s">
        <v>1469</v>
      </c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184" t="s">
        <v>298</v>
      </c>
      <c r="K3743" s="184" t="s">
        <v>321</v>
      </c>
      <c r="L3743" s="187">
        <f t="shared" si="119"/>
        <v>0.01</v>
      </c>
      <c r="M3743" s="187">
        <f t="shared" si="120"/>
        <v>4</v>
      </c>
      <c r="N3743" s="186" t="s">
        <v>1093</v>
      </c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184" t="s">
        <v>278</v>
      </c>
      <c r="K3744" s="184" t="s">
        <v>320</v>
      </c>
      <c r="L3744" s="187">
        <f t="shared" si="119"/>
        <v>4</v>
      </c>
      <c r="M3744" s="187">
        <f t="shared" si="120"/>
        <v>6.673</v>
      </c>
      <c r="N3744" s="186" t="s">
        <v>1473</v>
      </c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184" t="s">
        <v>279</v>
      </c>
      <c r="K3745" s="184" t="s">
        <v>320</v>
      </c>
      <c r="L3745" s="187">
        <f t="shared" si="119"/>
        <v>0</v>
      </c>
      <c r="M3745" s="187">
        <f t="shared" si="120"/>
        <v>0</v>
      </c>
      <c r="N3745" s="186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184" t="s">
        <v>280</v>
      </c>
      <c r="K3746" s="184" t="s">
        <v>319</v>
      </c>
      <c r="L3746" s="187">
        <f t="shared" si="119"/>
        <v>0</v>
      </c>
      <c r="M3746" s="187">
        <f t="shared" si="120"/>
        <v>0</v>
      </c>
      <c r="N3746" s="186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t="43.2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184" t="s">
        <v>281</v>
      </c>
      <c r="K3747" s="184" t="s">
        <v>319</v>
      </c>
      <c r="L3747" s="187">
        <f t="shared" si="119"/>
        <v>0</v>
      </c>
      <c r="M3747" s="187">
        <f t="shared" si="120"/>
        <v>31.921789999999998</v>
      </c>
      <c r="N3747" s="186" t="s">
        <v>1472</v>
      </c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92" t="s">
        <v>314</v>
      </c>
      <c r="K3748" s="192"/>
      <c r="L3748" s="193"/>
      <c r="M3748" s="193">
        <f>SUM(M3710:M3747)</f>
        <v>833.64378999999997</v>
      </c>
      <c r="N3748" s="194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184" t="s">
        <v>267</v>
      </c>
      <c r="K3749" s="184" t="s">
        <v>318</v>
      </c>
      <c r="L3749" s="187">
        <f t="shared" si="119"/>
        <v>0</v>
      </c>
      <c r="M3749" s="187">
        <f t="shared" si="120"/>
        <v>0</v>
      </c>
      <c r="N3749" s="186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184" t="s">
        <v>291</v>
      </c>
      <c r="K3750" s="184" t="s">
        <v>319</v>
      </c>
      <c r="L3750" s="187">
        <f t="shared" si="119"/>
        <v>0</v>
      </c>
      <c r="M3750" s="187">
        <f t="shared" si="120"/>
        <v>0</v>
      </c>
      <c r="N3750" s="186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184" t="s">
        <v>336</v>
      </c>
      <c r="K3751" s="184" t="s">
        <v>319</v>
      </c>
      <c r="L3751" s="187">
        <f t="shared" si="119"/>
        <v>0</v>
      </c>
      <c r="M3751" s="187">
        <f t="shared" si="120"/>
        <v>0</v>
      </c>
      <c r="N3751" s="186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185" t="s">
        <v>337</v>
      </c>
      <c r="K3752" s="185" t="s">
        <v>318</v>
      </c>
      <c r="L3752" s="187">
        <f t="shared" si="119"/>
        <v>0</v>
      </c>
      <c r="M3752" s="187">
        <f t="shared" si="120"/>
        <v>0</v>
      </c>
      <c r="N3752" s="186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t="28.8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185" t="s">
        <v>338</v>
      </c>
      <c r="K3753" s="185" t="s">
        <v>339</v>
      </c>
      <c r="L3753" s="187">
        <f t="shared" si="119"/>
        <v>0</v>
      </c>
      <c r="M3753" s="187">
        <f t="shared" si="120"/>
        <v>0</v>
      </c>
      <c r="N3753" s="186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t="28.8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185" t="s">
        <v>340</v>
      </c>
      <c r="K3754" s="185" t="s">
        <v>318</v>
      </c>
      <c r="L3754" s="187">
        <f t="shared" si="119"/>
        <v>0</v>
      </c>
      <c r="M3754" s="187">
        <f t="shared" si="120"/>
        <v>0</v>
      </c>
      <c r="N3754" s="186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185" t="s">
        <v>341</v>
      </c>
      <c r="K3755" s="185" t="s">
        <v>320</v>
      </c>
      <c r="L3755" s="187">
        <f t="shared" si="119"/>
        <v>0</v>
      </c>
      <c r="M3755" s="187">
        <f t="shared" si="120"/>
        <v>0</v>
      </c>
      <c r="N3755" s="186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t="28.8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185" t="s">
        <v>342</v>
      </c>
      <c r="K3756" s="185" t="s">
        <v>320</v>
      </c>
      <c r="L3756" s="187">
        <f t="shared" si="119"/>
        <v>0</v>
      </c>
      <c r="M3756" s="187">
        <f t="shared" si="120"/>
        <v>0</v>
      </c>
      <c r="N3756" s="186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185" t="s">
        <v>343</v>
      </c>
      <c r="K3757" s="185" t="s">
        <v>339</v>
      </c>
      <c r="L3757" s="187">
        <f t="shared" si="119"/>
        <v>0</v>
      </c>
      <c r="M3757" s="187">
        <f t="shared" si="120"/>
        <v>0</v>
      </c>
      <c r="N3757" s="186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185" t="s">
        <v>344</v>
      </c>
      <c r="K3758" s="185" t="s">
        <v>318</v>
      </c>
      <c r="L3758" s="187">
        <f t="shared" si="119"/>
        <v>0</v>
      </c>
      <c r="M3758" s="187">
        <f t="shared" si="120"/>
        <v>0</v>
      </c>
      <c r="N3758" s="186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184" t="s">
        <v>351</v>
      </c>
      <c r="K3759" s="184" t="s">
        <v>318</v>
      </c>
      <c r="L3759" s="187">
        <f t="shared" si="119"/>
        <v>0</v>
      </c>
      <c r="M3759" s="187">
        <f t="shared" si="120"/>
        <v>0</v>
      </c>
      <c r="N3759" s="186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t="28.8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184" t="s">
        <v>352</v>
      </c>
      <c r="K3760" s="184" t="s">
        <v>321</v>
      </c>
      <c r="L3760" s="187">
        <f t="shared" si="119"/>
        <v>0</v>
      </c>
      <c r="M3760" s="187">
        <f t="shared" si="120"/>
        <v>0</v>
      </c>
      <c r="N3760" s="186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184" t="s">
        <v>345</v>
      </c>
      <c r="K3761" s="184" t="s">
        <v>318</v>
      </c>
      <c r="L3761" s="187">
        <f t="shared" si="119"/>
        <v>0</v>
      </c>
      <c r="M3761" s="187">
        <f t="shared" si="120"/>
        <v>0</v>
      </c>
      <c r="N3761" s="186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184" t="s">
        <v>268</v>
      </c>
      <c r="K3762" s="184" t="s">
        <v>318</v>
      </c>
      <c r="L3762" s="187">
        <f t="shared" si="119"/>
        <v>0</v>
      </c>
      <c r="M3762" s="187">
        <f t="shared" si="120"/>
        <v>0</v>
      </c>
      <c r="N3762" s="186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184" t="s">
        <v>292</v>
      </c>
      <c r="K3763" s="184" t="s">
        <v>318</v>
      </c>
      <c r="L3763" s="187">
        <f t="shared" si="119"/>
        <v>0</v>
      </c>
      <c r="M3763" s="187">
        <f t="shared" si="120"/>
        <v>0</v>
      </c>
      <c r="N3763" s="186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184" t="s">
        <v>293</v>
      </c>
      <c r="K3764" s="184" t="s">
        <v>318</v>
      </c>
      <c r="L3764" s="187">
        <f t="shared" si="119"/>
        <v>0</v>
      </c>
      <c r="M3764" s="187">
        <f t="shared" si="120"/>
        <v>0</v>
      </c>
      <c r="N3764" s="186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184" t="s">
        <v>269</v>
      </c>
      <c r="K3765" s="184" t="s">
        <v>320</v>
      </c>
      <c r="L3765" s="187">
        <f t="shared" si="119"/>
        <v>0</v>
      </c>
      <c r="M3765" s="187">
        <f t="shared" si="120"/>
        <v>0</v>
      </c>
      <c r="N3765" s="186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184" t="s">
        <v>270</v>
      </c>
      <c r="K3766" s="184" t="s">
        <v>320</v>
      </c>
      <c r="L3766" s="187">
        <f t="shared" si="119"/>
        <v>0</v>
      </c>
      <c r="M3766" s="187">
        <f t="shared" si="120"/>
        <v>0</v>
      </c>
      <c r="N3766" s="186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184" t="s">
        <v>271</v>
      </c>
      <c r="K3767" s="184" t="s">
        <v>321</v>
      </c>
      <c r="L3767" s="187">
        <f t="shared" si="119"/>
        <v>0</v>
      </c>
      <c r="M3767" s="187">
        <f t="shared" si="120"/>
        <v>0</v>
      </c>
      <c r="N3767" s="186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184" t="s">
        <v>294</v>
      </c>
      <c r="K3768" s="184" t="s">
        <v>320</v>
      </c>
      <c r="L3768" s="187">
        <f t="shared" si="119"/>
        <v>0</v>
      </c>
      <c r="M3768" s="187">
        <f t="shared" si="120"/>
        <v>0</v>
      </c>
      <c r="N3768" s="186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t="28.8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184" t="s">
        <v>346</v>
      </c>
      <c r="K3769" s="184" t="s">
        <v>320</v>
      </c>
      <c r="L3769" s="187">
        <f t="shared" si="119"/>
        <v>0</v>
      </c>
      <c r="M3769" s="187">
        <f t="shared" si="120"/>
        <v>0</v>
      </c>
      <c r="N3769" s="186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184" t="s">
        <v>295</v>
      </c>
      <c r="K3770" s="184" t="s">
        <v>320</v>
      </c>
      <c r="L3770" s="187">
        <f t="shared" si="119"/>
        <v>0</v>
      </c>
      <c r="M3770" s="187">
        <f t="shared" si="120"/>
        <v>0</v>
      </c>
      <c r="N3770" s="186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t="28.8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184" t="s">
        <v>299</v>
      </c>
      <c r="K3771" s="184" t="s">
        <v>318</v>
      </c>
      <c r="L3771" s="187">
        <f t="shared" si="119"/>
        <v>0</v>
      </c>
      <c r="M3771" s="187">
        <f t="shared" si="120"/>
        <v>0</v>
      </c>
      <c r="N3771" s="186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184" t="s">
        <v>347</v>
      </c>
      <c r="K3772" s="184" t="s">
        <v>320</v>
      </c>
      <c r="L3772" s="187">
        <f t="shared" si="119"/>
        <v>0</v>
      </c>
      <c r="M3772" s="187">
        <f t="shared" si="120"/>
        <v>0</v>
      </c>
      <c r="N3772" s="186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t="28.8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184" t="s">
        <v>296</v>
      </c>
      <c r="K3773" s="184" t="s">
        <v>321</v>
      </c>
      <c r="L3773" s="187">
        <f t="shared" si="119"/>
        <v>0</v>
      </c>
      <c r="M3773" s="187">
        <f t="shared" si="120"/>
        <v>0</v>
      </c>
      <c r="N3773" s="186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t="28.8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184" t="s">
        <v>297</v>
      </c>
      <c r="K3774" s="184" t="s">
        <v>318</v>
      </c>
      <c r="L3774" s="187">
        <f t="shared" si="119"/>
        <v>0</v>
      </c>
      <c r="M3774" s="187">
        <f t="shared" si="120"/>
        <v>0</v>
      </c>
      <c r="N3774" s="186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185" t="s">
        <v>348</v>
      </c>
      <c r="K3775" s="185" t="s">
        <v>320</v>
      </c>
      <c r="L3775" s="187">
        <f t="shared" si="119"/>
        <v>0</v>
      </c>
      <c r="M3775" s="187">
        <f t="shared" si="120"/>
        <v>0</v>
      </c>
      <c r="N3775" s="186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184" t="s">
        <v>272</v>
      </c>
      <c r="K3776" s="184" t="s">
        <v>321</v>
      </c>
      <c r="L3776" s="187">
        <f t="shared" si="119"/>
        <v>0</v>
      </c>
      <c r="M3776" s="187">
        <f t="shared" si="120"/>
        <v>0</v>
      </c>
      <c r="N3776" s="186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184" t="s">
        <v>273</v>
      </c>
      <c r="K3777" s="184" t="s">
        <v>321</v>
      </c>
      <c r="L3777" s="187">
        <f t="shared" si="119"/>
        <v>4.0000000000000001E-3</v>
      </c>
      <c r="M3777" s="187">
        <f t="shared" si="120"/>
        <v>8.0589999999999993</v>
      </c>
      <c r="N3777" s="186" t="s">
        <v>542</v>
      </c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184" t="s">
        <v>274</v>
      </c>
      <c r="K3778" s="184" t="s">
        <v>321</v>
      </c>
      <c r="L3778" s="187">
        <f t="shared" si="119"/>
        <v>1E-3</v>
      </c>
      <c r="M3778" s="187">
        <f t="shared" si="120"/>
        <v>1.268</v>
      </c>
      <c r="N3778" s="186" t="s">
        <v>1479</v>
      </c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184" t="s">
        <v>275</v>
      </c>
      <c r="K3779" s="184" t="s">
        <v>321</v>
      </c>
      <c r="L3779" s="187">
        <f t="shared" si="119"/>
        <v>2.8E-3</v>
      </c>
      <c r="M3779" s="187">
        <f t="shared" si="120"/>
        <v>3.9980000000000002</v>
      </c>
      <c r="N3779" s="186" t="s">
        <v>542</v>
      </c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184" t="s">
        <v>276</v>
      </c>
      <c r="K3780" s="184" t="s">
        <v>320</v>
      </c>
      <c r="L3780" s="187">
        <f t="shared" si="119"/>
        <v>0</v>
      </c>
      <c r="M3780" s="187">
        <f t="shared" si="120"/>
        <v>0</v>
      </c>
      <c r="N3780" s="186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184" t="s">
        <v>277</v>
      </c>
      <c r="K3781" s="184" t="s">
        <v>320</v>
      </c>
      <c r="L3781" s="187">
        <f t="shared" si="119"/>
        <v>4</v>
      </c>
      <c r="M3781" s="187">
        <f t="shared" si="120"/>
        <v>5.7690000000000001</v>
      </c>
      <c r="N3781" s="186" t="s">
        <v>1481</v>
      </c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1231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184" t="s">
        <v>298</v>
      </c>
      <c r="K3782" s="184" t="s">
        <v>321</v>
      </c>
      <c r="L3782" s="187">
        <f t="shared" ref="L3782:L3845" si="121">SUM(R3782,W3782,AB3782,AG3782,AL3782,AQ3782,AV3782,BA3782,BF3782,BK3782,BP3782,BU3782)</f>
        <v>0</v>
      </c>
      <c r="M3782" s="187">
        <f t="shared" ref="M3782:M3845" si="122">SUM(S3782,X3782,AC3782,AH3782,AM3782,AR3782,AW3782,BB3782,BG3782,BL3782,BQ3782,BV3782)</f>
        <v>0</v>
      </c>
      <c r="N3782" s="186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184" t="s">
        <v>278</v>
      </c>
      <c r="K3783" s="184" t="s">
        <v>320</v>
      </c>
      <c r="L3783" s="187">
        <f t="shared" si="121"/>
        <v>1</v>
      </c>
      <c r="M3783" s="187">
        <f t="shared" si="122"/>
        <v>1.994</v>
      </c>
      <c r="N3783" s="186" t="s">
        <v>580</v>
      </c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184" t="s">
        <v>279</v>
      </c>
      <c r="K3784" s="184" t="s">
        <v>320</v>
      </c>
      <c r="L3784" s="187">
        <f t="shared" si="121"/>
        <v>0</v>
      </c>
      <c r="M3784" s="187">
        <f t="shared" si="122"/>
        <v>0</v>
      </c>
      <c r="N3784" s="186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184" t="s">
        <v>280</v>
      </c>
      <c r="K3785" s="184" t="s">
        <v>319</v>
      </c>
      <c r="L3785" s="187">
        <f t="shared" si="121"/>
        <v>0</v>
      </c>
      <c r="M3785" s="187">
        <f t="shared" si="122"/>
        <v>0</v>
      </c>
      <c r="N3785" s="186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t="28.8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184" t="s">
        <v>281</v>
      </c>
      <c r="K3786" s="184" t="s">
        <v>319</v>
      </c>
      <c r="L3786" s="187">
        <f t="shared" si="121"/>
        <v>0</v>
      </c>
      <c r="M3786" s="187">
        <f t="shared" si="122"/>
        <v>65.11</v>
      </c>
      <c r="N3786" s="186" t="s">
        <v>1480</v>
      </c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1154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 t="s">
        <v>514</v>
      </c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 t="s">
        <v>370</v>
      </c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 t="s">
        <v>1482</v>
      </c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 t="s">
        <v>418</v>
      </c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184" t="s">
        <v>267</v>
      </c>
      <c r="K3827" s="184" t="s">
        <v>318</v>
      </c>
      <c r="L3827" s="187">
        <f t="shared" si="121"/>
        <v>0</v>
      </c>
      <c r="M3827" s="187">
        <f t="shared" si="122"/>
        <v>0</v>
      </c>
      <c r="N3827" s="186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184" t="s">
        <v>291</v>
      </c>
      <c r="K3828" s="184" t="s">
        <v>319</v>
      </c>
      <c r="L3828" s="187">
        <f t="shared" si="121"/>
        <v>0</v>
      </c>
      <c r="M3828" s="187">
        <f t="shared" si="122"/>
        <v>0</v>
      </c>
      <c r="N3828" s="186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184" t="s">
        <v>336</v>
      </c>
      <c r="K3829" s="184" t="s">
        <v>319</v>
      </c>
      <c r="L3829" s="187">
        <f t="shared" si="121"/>
        <v>0</v>
      </c>
      <c r="M3829" s="187">
        <f t="shared" si="122"/>
        <v>0</v>
      </c>
      <c r="N3829" s="186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185" t="s">
        <v>337</v>
      </c>
      <c r="K3830" s="185" t="s">
        <v>318</v>
      </c>
      <c r="L3830" s="187">
        <f t="shared" si="121"/>
        <v>0</v>
      </c>
      <c r="M3830" s="187">
        <f t="shared" si="122"/>
        <v>0</v>
      </c>
      <c r="N3830" s="186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t="28.8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185" t="s">
        <v>338</v>
      </c>
      <c r="K3831" s="185" t="s">
        <v>339</v>
      </c>
      <c r="L3831" s="187">
        <f t="shared" si="121"/>
        <v>0</v>
      </c>
      <c r="M3831" s="187">
        <f t="shared" si="122"/>
        <v>0</v>
      </c>
      <c r="N3831" s="186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t="28.8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185" t="s">
        <v>340</v>
      </c>
      <c r="K3832" s="185" t="s">
        <v>318</v>
      </c>
      <c r="L3832" s="187">
        <f t="shared" si="121"/>
        <v>0</v>
      </c>
      <c r="M3832" s="187">
        <f t="shared" si="122"/>
        <v>0</v>
      </c>
      <c r="N3832" s="186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185" t="s">
        <v>341</v>
      </c>
      <c r="K3833" s="185" t="s">
        <v>320</v>
      </c>
      <c r="L3833" s="187">
        <f t="shared" si="121"/>
        <v>0</v>
      </c>
      <c r="M3833" s="187">
        <f t="shared" si="122"/>
        <v>0</v>
      </c>
      <c r="N3833" s="186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t="28.8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185" t="s">
        <v>342</v>
      </c>
      <c r="K3834" s="185" t="s">
        <v>320</v>
      </c>
      <c r="L3834" s="187">
        <f t="shared" si="121"/>
        <v>0</v>
      </c>
      <c r="M3834" s="187">
        <f t="shared" si="122"/>
        <v>0</v>
      </c>
      <c r="N3834" s="186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185" t="s">
        <v>343</v>
      </c>
      <c r="K3835" s="185" t="s">
        <v>339</v>
      </c>
      <c r="L3835" s="187">
        <f t="shared" si="121"/>
        <v>0</v>
      </c>
      <c r="M3835" s="187">
        <f t="shared" si="122"/>
        <v>0</v>
      </c>
      <c r="N3835" s="186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185" t="s">
        <v>344</v>
      </c>
      <c r="K3836" s="185" t="s">
        <v>318</v>
      </c>
      <c r="L3836" s="187">
        <f t="shared" si="121"/>
        <v>0</v>
      </c>
      <c r="M3836" s="187">
        <f t="shared" si="122"/>
        <v>0</v>
      </c>
      <c r="N3836" s="186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184" t="s">
        <v>351</v>
      </c>
      <c r="K3837" s="184" t="s">
        <v>318</v>
      </c>
      <c r="L3837" s="187">
        <f t="shared" si="121"/>
        <v>0</v>
      </c>
      <c r="M3837" s="187">
        <f t="shared" si="122"/>
        <v>0</v>
      </c>
      <c r="N3837" s="186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t="28.8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184" t="s">
        <v>352</v>
      </c>
      <c r="K3838" s="184" t="s">
        <v>321</v>
      </c>
      <c r="L3838" s="187">
        <f t="shared" si="121"/>
        <v>0</v>
      </c>
      <c r="M3838" s="187">
        <f t="shared" si="122"/>
        <v>0</v>
      </c>
      <c r="N3838" s="186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184" t="s">
        <v>345</v>
      </c>
      <c r="K3839" s="184" t="s">
        <v>318</v>
      </c>
      <c r="L3839" s="187">
        <f t="shared" si="121"/>
        <v>0</v>
      </c>
      <c r="M3839" s="187">
        <f t="shared" si="122"/>
        <v>0</v>
      </c>
      <c r="N3839" s="186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184" t="s">
        <v>268</v>
      </c>
      <c r="K3840" s="184" t="s">
        <v>318</v>
      </c>
      <c r="L3840" s="187">
        <f t="shared" si="121"/>
        <v>0</v>
      </c>
      <c r="M3840" s="187">
        <f t="shared" si="122"/>
        <v>0</v>
      </c>
      <c r="N3840" s="186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184" t="s">
        <v>292</v>
      </c>
      <c r="K3841" s="184" t="s">
        <v>318</v>
      </c>
      <c r="L3841" s="187">
        <f t="shared" si="121"/>
        <v>0</v>
      </c>
      <c r="M3841" s="187">
        <f t="shared" si="122"/>
        <v>0</v>
      </c>
      <c r="N3841" s="186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184" t="s">
        <v>293</v>
      </c>
      <c r="K3842" s="184" t="s">
        <v>318</v>
      </c>
      <c r="L3842" s="187">
        <f t="shared" si="121"/>
        <v>0</v>
      </c>
      <c r="M3842" s="187">
        <f t="shared" si="122"/>
        <v>0</v>
      </c>
      <c r="N3842" s="186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184" t="s">
        <v>269</v>
      </c>
      <c r="K3843" s="184" t="s">
        <v>320</v>
      </c>
      <c r="L3843" s="187">
        <f t="shared" si="121"/>
        <v>0</v>
      </c>
      <c r="M3843" s="187">
        <f t="shared" si="122"/>
        <v>0</v>
      </c>
      <c r="N3843" s="186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184" t="s">
        <v>270</v>
      </c>
      <c r="K3844" s="184" t="s">
        <v>320</v>
      </c>
      <c r="L3844" s="187">
        <f t="shared" si="121"/>
        <v>0</v>
      </c>
      <c r="M3844" s="187">
        <f t="shared" si="122"/>
        <v>0</v>
      </c>
      <c r="N3844" s="186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184" t="s">
        <v>271</v>
      </c>
      <c r="K3845" s="184" t="s">
        <v>321</v>
      </c>
      <c r="L3845" s="187">
        <f t="shared" si="121"/>
        <v>0</v>
      </c>
      <c r="M3845" s="187">
        <f t="shared" si="122"/>
        <v>0</v>
      </c>
      <c r="N3845" s="186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184" t="s">
        <v>294</v>
      </c>
      <c r="K3846" s="184" t="s">
        <v>320</v>
      </c>
      <c r="L3846" s="187">
        <f t="shared" ref="L3846:L3909" si="123">SUM(R3846,W3846,AB3846,AG3846,AL3846,AQ3846,AV3846,BA3846,BF3846,BK3846,BP3846,BU3846)</f>
        <v>0</v>
      </c>
      <c r="M3846" s="187">
        <f t="shared" ref="M3846:M3909" si="124">SUM(S3846,X3846,AC3846,AH3846,AM3846,AR3846,AW3846,BB3846,BG3846,BL3846,BQ3846,BV3846)</f>
        <v>0</v>
      </c>
      <c r="N3846" s="186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t="28.8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184" t="s">
        <v>346</v>
      </c>
      <c r="K3847" s="184" t="s">
        <v>320</v>
      </c>
      <c r="L3847" s="187">
        <f t="shared" si="123"/>
        <v>0</v>
      </c>
      <c r="M3847" s="187">
        <f t="shared" si="124"/>
        <v>0</v>
      </c>
      <c r="N3847" s="186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184" t="s">
        <v>295</v>
      </c>
      <c r="K3848" s="184" t="s">
        <v>320</v>
      </c>
      <c r="L3848" s="187">
        <f t="shared" si="123"/>
        <v>0</v>
      </c>
      <c r="M3848" s="187">
        <f t="shared" si="124"/>
        <v>0</v>
      </c>
      <c r="N3848" s="186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t="28.8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184" t="s">
        <v>299</v>
      </c>
      <c r="K3849" s="184" t="s">
        <v>318</v>
      </c>
      <c r="L3849" s="187">
        <f t="shared" si="123"/>
        <v>0</v>
      </c>
      <c r="M3849" s="187">
        <f t="shared" si="124"/>
        <v>0</v>
      </c>
      <c r="N3849" s="186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184" t="s">
        <v>347</v>
      </c>
      <c r="K3850" s="184" t="s">
        <v>320</v>
      </c>
      <c r="L3850" s="187">
        <f t="shared" si="123"/>
        <v>0</v>
      </c>
      <c r="M3850" s="187">
        <f t="shared" si="124"/>
        <v>0</v>
      </c>
      <c r="N3850" s="186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t="28.8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184" t="s">
        <v>296</v>
      </c>
      <c r="K3851" s="184" t="s">
        <v>321</v>
      </c>
      <c r="L3851" s="187">
        <f t="shared" si="123"/>
        <v>0</v>
      </c>
      <c r="M3851" s="187">
        <f t="shared" si="124"/>
        <v>0</v>
      </c>
      <c r="N3851" s="186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t="28.8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184" t="s">
        <v>297</v>
      </c>
      <c r="K3852" s="184" t="s">
        <v>318</v>
      </c>
      <c r="L3852" s="187">
        <f t="shared" si="123"/>
        <v>0</v>
      </c>
      <c r="M3852" s="187">
        <f t="shared" si="124"/>
        <v>0</v>
      </c>
      <c r="N3852" s="186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185" t="s">
        <v>348</v>
      </c>
      <c r="K3853" s="185" t="s">
        <v>320</v>
      </c>
      <c r="L3853" s="187">
        <f t="shared" si="123"/>
        <v>0</v>
      </c>
      <c r="M3853" s="187">
        <f t="shared" si="124"/>
        <v>0</v>
      </c>
      <c r="N3853" s="186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184" t="s">
        <v>272</v>
      </c>
      <c r="K3854" s="184" t="s">
        <v>321</v>
      </c>
      <c r="L3854" s="187">
        <f t="shared" si="123"/>
        <v>0</v>
      </c>
      <c r="M3854" s="187">
        <f t="shared" si="124"/>
        <v>0</v>
      </c>
      <c r="N3854" s="186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184" t="s">
        <v>273</v>
      </c>
      <c r="K3855" s="184" t="s">
        <v>321</v>
      </c>
      <c r="L3855" s="187">
        <f t="shared" si="123"/>
        <v>0</v>
      </c>
      <c r="M3855" s="187">
        <f t="shared" si="124"/>
        <v>0</v>
      </c>
      <c r="N3855" s="186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184" t="s">
        <v>274</v>
      </c>
      <c r="K3856" s="184" t="s">
        <v>321</v>
      </c>
      <c r="L3856" s="187">
        <f t="shared" si="123"/>
        <v>0</v>
      </c>
      <c r="M3856" s="187">
        <f t="shared" si="124"/>
        <v>0</v>
      </c>
      <c r="N3856" s="186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184" t="s">
        <v>275</v>
      </c>
      <c r="K3857" s="184" t="s">
        <v>321</v>
      </c>
      <c r="L3857" s="187">
        <f t="shared" si="123"/>
        <v>0</v>
      </c>
      <c r="M3857" s="187">
        <f t="shared" si="124"/>
        <v>0</v>
      </c>
      <c r="N3857" s="186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184" t="s">
        <v>276</v>
      </c>
      <c r="K3858" s="184" t="s">
        <v>320</v>
      </c>
      <c r="L3858" s="187">
        <f t="shared" si="123"/>
        <v>0</v>
      </c>
      <c r="M3858" s="187">
        <f t="shared" si="124"/>
        <v>0</v>
      </c>
      <c r="N3858" s="186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184" t="s">
        <v>277</v>
      </c>
      <c r="K3859" s="184" t="s">
        <v>320</v>
      </c>
      <c r="L3859" s="187">
        <f t="shared" si="123"/>
        <v>0</v>
      </c>
      <c r="M3859" s="187">
        <f t="shared" si="124"/>
        <v>0</v>
      </c>
      <c r="N3859" s="186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184" t="s">
        <v>298</v>
      </c>
      <c r="K3860" s="184" t="s">
        <v>321</v>
      </c>
      <c r="L3860" s="187">
        <f t="shared" si="123"/>
        <v>0</v>
      </c>
      <c r="M3860" s="187">
        <f t="shared" si="124"/>
        <v>0</v>
      </c>
      <c r="N3860" s="186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184" t="s">
        <v>278</v>
      </c>
      <c r="K3861" s="184" t="s">
        <v>320</v>
      </c>
      <c r="L3861" s="187">
        <f t="shared" si="123"/>
        <v>1</v>
      </c>
      <c r="M3861" s="187">
        <f t="shared" si="124"/>
        <v>1.417</v>
      </c>
      <c r="N3861" s="186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184" t="s">
        <v>279</v>
      </c>
      <c r="K3862" s="184" t="s">
        <v>320</v>
      </c>
      <c r="L3862" s="187">
        <f t="shared" si="123"/>
        <v>0</v>
      </c>
      <c r="M3862" s="187">
        <f t="shared" si="124"/>
        <v>0</v>
      </c>
      <c r="N3862" s="186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184" t="s">
        <v>280</v>
      </c>
      <c r="K3863" s="184" t="s">
        <v>319</v>
      </c>
      <c r="L3863" s="187">
        <f t="shared" si="123"/>
        <v>0</v>
      </c>
      <c r="M3863" s="187">
        <f t="shared" si="124"/>
        <v>0</v>
      </c>
      <c r="N3863" s="186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184" t="s">
        <v>281</v>
      </c>
      <c r="K3864" s="184" t="s">
        <v>319</v>
      </c>
      <c r="L3864" s="187">
        <f t="shared" si="123"/>
        <v>0</v>
      </c>
      <c r="M3864" s="187">
        <f t="shared" si="124"/>
        <v>4.5</v>
      </c>
      <c r="N3864" s="186" t="s">
        <v>1061</v>
      </c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184" t="s">
        <v>267</v>
      </c>
      <c r="K3866" s="184" t="s">
        <v>318</v>
      </c>
      <c r="L3866" s="187">
        <f t="shared" si="123"/>
        <v>0</v>
      </c>
      <c r="M3866" s="187">
        <f t="shared" si="124"/>
        <v>0</v>
      </c>
      <c r="N3866" s="186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184" t="s">
        <v>291</v>
      </c>
      <c r="K3867" s="184" t="s">
        <v>319</v>
      </c>
      <c r="L3867" s="187">
        <f t="shared" si="123"/>
        <v>0</v>
      </c>
      <c r="M3867" s="187">
        <f t="shared" si="124"/>
        <v>0</v>
      </c>
      <c r="N3867" s="186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184" t="s">
        <v>336</v>
      </c>
      <c r="K3868" s="184" t="s">
        <v>319</v>
      </c>
      <c r="L3868" s="187">
        <f t="shared" si="123"/>
        <v>0</v>
      </c>
      <c r="M3868" s="187">
        <f t="shared" si="124"/>
        <v>0</v>
      </c>
      <c r="N3868" s="186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185" t="s">
        <v>337</v>
      </c>
      <c r="K3869" s="185" t="s">
        <v>318</v>
      </c>
      <c r="L3869" s="187">
        <f t="shared" si="123"/>
        <v>0</v>
      </c>
      <c r="M3869" s="187">
        <f t="shared" si="124"/>
        <v>0</v>
      </c>
      <c r="N3869" s="186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t="28.8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185" t="s">
        <v>338</v>
      </c>
      <c r="K3870" s="185" t="s">
        <v>339</v>
      </c>
      <c r="L3870" s="187">
        <f t="shared" si="123"/>
        <v>0</v>
      </c>
      <c r="M3870" s="187">
        <f t="shared" si="124"/>
        <v>0</v>
      </c>
      <c r="N3870" s="186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t="28.8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185" t="s">
        <v>340</v>
      </c>
      <c r="K3871" s="185" t="s">
        <v>318</v>
      </c>
      <c r="L3871" s="187">
        <f t="shared" si="123"/>
        <v>0</v>
      </c>
      <c r="M3871" s="187">
        <f t="shared" si="124"/>
        <v>0</v>
      </c>
      <c r="N3871" s="186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185" t="s">
        <v>341</v>
      </c>
      <c r="K3872" s="185" t="s">
        <v>320</v>
      </c>
      <c r="L3872" s="187">
        <f t="shared" si="123"/>
        <v>0</v>
      </c>
      <c r="M3872" s="187">
        <f t="shared" si="124"/>
        <v>0</v>
      </c>
      <c r="N3872" s="186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t="28.8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185" t="s">
        <v>342</v>
      </c>
      <c r="K3873" s="185" t="s">
        <v>320</v>
      </c>
      <c r="L3873" s="187">
        <f t="shared" si="123"/>
        <v>0</v>
      </c>
      <c r="M3873" s="187">
        <f t="shared" si="124"/>
        <v>0</v>
      </c>
      <c r="N3873" s="186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185" t="s">
        <v>343</v>
      </c>
      <c r="K3874" s="185" t="s">
        <v>339</v>
      </c>
      <c r="L3874" s="187">
        <f t="shared" si="123"/>
        <v>0</v>
      </c>
      <c r="M3874" s="187">
        <f t="shared" si="124"/>
        <v>0</v>
      </c>
      <c r="N3874" s="186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185" t="s">
        <v>344</v>
      </c>
      <c r="K3875" s="185" t="s">
        <v>318</v>
      </c>
      <c r="L3875" s="187">
        <f t="shared" si="123"/>
        <v>0</v>
      </c>
      <c r="M3875" s="187">
        <f t="shared" si="124"/>
        <v>0</v>
      </c>
      <c r="N3875" s="186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184" t="s">
        <v>351</v>
      </c>
      <c r="K3876" s="184" t="s">
        <v>318</v>
      </c>
      <c r="L3876" s="187">
        <f t="shared" si="123"/>
        <v>0</v>
      </c>
      <c r="M3876" s="187">
        <f t="shared" si="124"/>
        <v>0</v>
      </c>
      <c r="N3876" s="186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t="28.8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184" t="s">
        <v>352</v>
      </c>
      <c r="K3877" s="184" t="s">
        <v>321</v>
      </c>
      <c r="L3877" s="187">
        <f t="shared" si="123"/>
        <v>0</v>
      </c>
      <c r="M3877" s="187">
        <f t="shared" si="124"/>
        <v>0</v>
      </c>
      <c r="N3877" s="186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184" t="s">
        <v>345</v>
      </c>
      <c r="K3878" s="184" t="s">
        <v>318</v>
      </c>
      <c r="L3878" s="187">
        <f t="shared" si="123"/>
        <v>0</v>
      </c>
      <c r="M3878" s="187">
        <f t="shared" si="124"/>
        <v>0</v>
      </c>
      <c r="N3878" s="186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184" t="s">
        <v>268</v>
      </c>
      <c r="K3879" s="184" t="s">
        <v>318</v>
      </c>
      <c r="L3879" s="187">
        <f t="shared" si="123"/>
        <v>0</v>
      </c>
      <c r="M3879" s="187">
        <f t="shared" si="124"/>
        <v>0</v>
      </c>
      <c r="N3879" s="186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184" t="s">
        <v>292</v>
      </c>
      <c r="K3880" s="184" t="s">
        <v>318</v>
      </c>
      <c r="L3880" s="187">
        <f t="shared" si="123"/>
        <v>0</v>
      </c>
      <c r="M3880" s="187">
        <f t="shared" si="124"/>
        <v>0</v>
      </c>
      <c r="N3880" s="186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184" t="s">
        <v>293</v>
      </c>
      <c r="K3881" s="184" t="s">
        <v>318</v>
      </c>
      <c r="L3881" s="187">
        <f t="shared" si="123"/>
        <v>0</v>
      </c>
      <c r="M3881" s="187">
        <f t="shared" si="124"/>
        <v>0</v>
      </c>
      <c r="N3881" s="186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184" t="s">
        <v>269</v>
      </c>
      <c r="K3882" s="184" t="s">
        <v>320</v>
      </c>
      <c r="L3882" s="187">
        <f t="shared" si="123"/>
        <v>0</v>
      </c>
      <c r="M3882" s="187">
        <f t="shared" si="124"/>
        <v>0</v>
      </c>
      <c r="N3882" s="186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184" t="s">
        <v>270</v>
      </c>
      <c r="K3883" s="184" t="s">
        <v>320</v>
      </c>
      <c r="L3883" s="187">
        <f t="shared" si="123"/>
        <v>0</v>
      </c>
      <c r="M3883" s="187">
        <f t="shared" si="124"/>
        <v>0</v>
      </c>
      <c r="N3883" s="186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184" t="s">
        <v>271</v>
      </c>
      <c r="K3884" s="184" t="s">
        <v>321</v>
      </c>
      <c r="L3884" s="187">
        <f t="shared" si="123"/>
        <v>0</v>
      </c>
      <c r="M3884" s="187">
        <f t="shared" si="124"/>
        <v>0</v>
      </c>
      <c r="N3884" s="186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184" t="s">
        <v>294</v>
      </c>
      <c r="K3885" s="184" t="s">
        <v>320</v>
      </c>
      <c r="L3885" s="187">
        <f t="shared" si="123"/>
        <v>0</v>
      </c>
      <c r="M3885" s="187">
        <f t="shared" si="124"/>
        <v>0</v>
      </c>
      <c r="N3885" s="186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t="28.8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184" t="s">
        <v>346</v>
      </c>
      <c r="K3886" s="184" t="s">
        <v>320</v>
      </c>
      <c r="L3886" s="187">
        <f t="shared" si="123"/>
        <v>0</v>
      </c>
      <c r="M3886" s="187">
        <f t="shared" si="124"/>
        <v>0</v>
      </c>
      <c r="N3886" s="186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184" t="s">
        <v>295</v>
      </c>
      <c r="K3887" s="184" t="s">
        <v>320</v>
      </c>
      <c r="L3887" s="187">
        <f t="shared" si="123"/>
        <v>0</v>
      </c>
      <c r="M3887" s="187">
        <f t="shared" si="124"/>
        <v>0</v>
      </c>
      <c r="N3887" s="186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t="28.8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184" t="s">
        <v>299</v>
      </c>
      <c r="K3888" s="184" t="s">
        <v>318</v>
      </c>
      <c r="L3888" s="187">
        <f t="shared" si="123"/>
        <v>0</v>
      </c>
      <c r="M3888" s="187">
        <f t="shared" si="124"/>
        <v>0</v>
      </c>
      <c r="N3888" s="186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184" t="s">
        <v>347</v>
      </c>
      <c r="K3889" s="184" t="s">
        <v>320</v>
      </c>
      <c r="L3889" s="187">
        <f t="shared" si="123"/>
        <v>0</v>
      </c>
      <c r="M3889" s="187">
        <f t="shared" si="124"/>
        <v>0</v>
      </c>
      <c r="N3889" s="186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t="28.8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184" t="s">
        <v>296</v>
      </c>
      <c r="K3890" s="184" t="s">
        <v>321</v>
      </c>
      <c r="L3890" s="187">
        <f t="shared" si="123"/>
        <v>0</v>
      </c>
      <c r="M3890" s="187">
        <f t="shared" si="124"/>
        <v>0</v>
      </c>
      <c r="N3890" s="186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t="28.8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184" t="s">
        <v>297</v>
      </c>
      <c r="K3891" s="184" t="s">
        <v>318</v>
      </c>
      <c r="L3891" s="187">
        <f t="shared" si="123"/>
        <v>0</v>
      </c>
      <c r="M3891" s="187">
        <f t="shared" si="124"/>
        <v>0</v>
      </c>
      <c r="N3891" s="186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185" t="s">
        <v>348</v>
      </c>
      <c r="K3892" s="185" t="s">
        <v>320</v>
      </c>
      <c r="L3892" s="187">
        <f t="shared" si="123"/>
        <v>0</v>
      </c>
      <c r="M3892" s="187">
        <f t="shared" si="124"/>
        <v>0</v>
      </c>
      <c r="N3892" s="186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184" t="s">
        <v>272</v>
      </c>
      <c r="K3893" s="184" t="s">
        <v>321</v>
      </c>
      <c r="L3893" s="187">
        <f t="shared" si="123"/>
        <v>0</v>
      </c>
      <c r="M3893" s="187">
        <f t="shared" si="124"/>
        <v>0</v>
      </c>
      <c r="N3893" s="186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184" t="s">
        <v>273</v>
      </c>
      <c r="K3894" s="184" t="s">
        <v>321</v>
      </c>
      <c r="L3894" s="187">
        <f t="shared" si="123"/>
        <v>0</v>
      </c>
      <c r="M3894" s="187">
        <f t="shared" si="124"/>
        <v>0</v>
      </c>
      <c r="N3894" s="186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184" t="s">
        <v>274</v>
      </c>
      <c r="K3895" s="184" t="s">
        <v>321</v>
      </c>
      <c r="L3895" s="187">
        <f t="shared" si="123"/>
        <v>0</v>
      </c>
      <c r="M3895" s="187">
        <f t="shared" si="124"/>
        <v>0</v>
      </c>
      <c r="N3895" s="186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184" t="s">
        <v>275</v>
      </c>
      <c r="K3896" s="184" t="s">
        <v>321</v>
      </c>
      <c r="L3896" s="187">
        <f t="shared" si="123"/>
        <v>0</v>
      </c>
      <c r="M3896" s="187">
        <f t="shared" si="124"/>
        <v>0</v>
      </c>
      <c r="N3896" s="186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184" t="s">
        <v>276</v>
      </c>
      <c r="K3897" s="184" t="s">
        <v>320</v>
      </c>
      <c r="L3897" s="187">
        <f t="shared" si="123"/>
        <v>0</v>
      </c>
      <c r="M3897" s="187">
        <f t="shared" si="124"/>
        <v>0</v>
      </c>
      <c r="N3897" s="186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184" t="s">
        <v>277</v>
      </c>
      <c r="K3898" s="184" t="s">
        <v>320</v>
      </c>
      <c r="L3898" s="187">
        <f t="shared" si="123"/>
        <v>0</v>
      </c>
      <c r="M3898" s="187">
        <f t="shared" si="124"/>
        <v>0</v>
      </c>
      <c r="N3898" s="186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184" t="s">
        <v>298</v>
      </c>
      <c r="K3899" s="184" t="s">
        <v>321</v>
      </c>
      <c r="L3899" s="187">
        <f t="shared" si="123"/>
        <v>0</v>
      </c>
      <c r="M3899" s="187">
        <f t="shared" si="124"/>
        <v>0</v>
      </c>
      <c r="N3899" s="186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184" t="s">
        <v>278</v>
      </c>
      <c r="K3900" s="184" t="s">
        <v>320</v>
      </c>
      <c r="L3900" s="187">
        <f t="shared" si="123"/>
        <v>0</v>
      </c>
      <c r="M3900" s="187">
        <f t="shared" si="124"/>
        <v>0</v>
      </c>
      <c r="N3900" s="186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184" t="s">
        <v>279</v>
      </c>
      <c r="K3901" s="184" t="s">
        <v>320</v>
      </c>
      <c r="L3901" s="187">
        <f t="shared" si="123"/>
        <v>0</v>
      </c>
      <c r="M3901" s="187">
        <f t="shared" si="124"/>
        <v>0</v>
      </c>
      <c r="N3901" s="186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184" t="s">
        <v>280</v>
      </c>
      <c r="K3902" s="184" t="s">
        <v>319</v>
      </c>
      <c r="L3902" s="187">
        <f t="shared" si="123"/>
        <v>0</v>
      </c>
      <c r="M3902" s="187">
        <f t="shared" si="124"/>
        <v>0</v>
      </c>
      <c r="N3902" s="186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t="28.8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184" t="s">
        <v>281</v>
      </c>
      <c r="K3903" s="184" t="s">
        <v>319</v>
      </c>
      <c r="L3903" s="187">
        <f t="shared" si="123"/>
        <v>0</v>
      </c>
      <c r="M3903" s="187">
        <f t="shared" si="124"/>
        <v>5.9050000000000002</v>
      </c>
      <c r="N3903" s="186" t="s">
        <v>1483</v>
      </c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1257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184" t="s">
        <v>267</v>
      </c>
      <c r="K3905" s="184" t="s">
        <v>318</v>
      </c>
      <c r="L3905" s="187">
        <f t="shared" si="123"/>
        <v>0</v>
      </c>
      <c r="M3905" s="187">
        <f t="shared" si="124"/>
        <v>0</v>
      </c>
      <c r="N3905" s="186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184" t="s">
        <v>291</v>
      </c>
      <c r="K3906" s="184" t="s">
        <v>319</v>
      </c>
      <c r="L3906" s="187">
        <f t="shared" si="123"/>
        <v>0</v>
      </c>
      <c r="M3906" s="187">
        <f t="shared" si="124"/>
        <v>0</v>
      </c>
      <c r="N3906" s="186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184" t="s">
        <v>336</v>
      </c>
      <c r="K3907" s="184" t="s">
        <v>319</v>
      </c>
      <c r="L3907" s="187">
        <f t="shared" si="123"/>
        <v>0</v>
      </c>
      <c r="M3907" s="187">
        <f t="shared" si="124"/>
        <v>0</v>
      </c>
      <c r="N3907" s="186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185" t="s">
        <v>337</v>
      </c>
      <c r="K3908" s="185" t="s">
        <v>318</v>
      </c>
      <c r="L3908" s="187">
        <f t="shared" si="123"/>
        <v>0</v>
      </c>
      <c r="M3908" s="187">
        <f t="shared" si="124"/>
        <v>0</v>
      </c>
      <c r="N3908" s="186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t="28.8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185" t="s">
        <v>338</v>
      </c>
      <c r="K3909" s="185" t="s">
        <v>339</v>
      </c>
      <c r="L3909" s="187">
        <f t="shared" si="123"/>
        <v>0</v>
      </c>
      <c r="M3909" s="187">
        <f t="shared" si="124"/>
        <v>0</v>
      </c>
      <c r="N3909" s="186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t="28.8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185" t="s">
        <v>340</v>
      </c>
      <c r="K3910" s="185" t="s">
        <v>318</v>
      </c>
      <c r="L3910" s="187">
        <f t="shared" ref="L3910:L3973" si="125">SUM(R3910,W3910,AB3910,AG3910,AL3910,AQ3910,AV3910,BA3910,BF3910,BK3910,BP3910,BU3910)</f>
        <v>0</v>
      </c>
      <c r="M3910" s="187">
        <f t="shared" ref="M3910:M3973" si="126">SUM(S3910,X3910,AC3910,AH3910,AM3910,AR3910,AW3910,BB3910,BG3910,BL3910,BQ3910,BV3910)</f>
        <v>0</v>
      </c>
      <c r="N3910" s="186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185" t="s">
        <v>341</v>
      </c>
      <c r="K3911" s="185" t="s">
        <v>320</v>
      </c>
      <c r="L3911" s="187">
        <f t="shared" si="125"/>
        <v>0</v>
      </c>
      <c r="M3911" s="187">
        <f t="shared" si="126"/>
        <v>0</v>
      </c>
      <c r="N3911" s="186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t="28.8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185" t="s">
        <v>342</v>
      </c>
      <c r="K3912" s="185" t="s">
        <v>320</v>
      </c>
      <c r="L3912" s="187">
        <f t="shared" si="125"/>
        <v>0</v>
      </c>
      <c r="M3912" s="187">
        <f t="shared" si="126"/>
        <v>0</v>
      </c>
      <c r="N3912" s="186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185" t="s">
        <v>343</v>
      </c>
      <c r="K3913" s="185" t="s">
        <v>339</v>
      </c>
      <c r="L3913" s="187">
        <f t="shared" si="125"/>
        <v>0</v>
      </c>
      <c r="M3913" s="187">
        <f t="shared" si="126"/>
        <v>0</v>
      </c>
      <c r="N3913" s="186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185" t="s">
        <v>344</v>
      </c>
      <c r="K3914" s="185" t="s">
        <v>318</v>
      </c>
      <c r="L3914" s="187">
        <f t="shared" si="125"/>
        <v>0</v>
      </c>
      <c r="M3914" s="187">
        <f t="shared" si="126"/>
        <v>0</v>
      </c>
      <c r="N3914" s="186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184" t="s">
        <v>351</v>
      </c>
      <c r="K3915" s="184" t="s">
        <v>318</v>
      </c>
      <c r="L3915" s="187">
        <f t="shared" si="125"/>
        <v>0</v>
      </c>
      <c r="M3915" s="187">
        <f t="shared" si="126"/>
        <v>0</v>
      </c>
      <c r="N3915" s="186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t="28.8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184" t="s">
        <v>352</v>
      </c>
      <c r="K3916" s="184" t="s">
        <v>321</v>
      </c>
      <c r="L3916" s="187">
        <f t="shared" si="125"/>
        <v>0</v>
      </c>
      <c r="M3916" s="187">
        <f t="shared" si="126"/>
        <v>0</v>
      </c>
      <c r="N3916" s="186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184" t="s">
        <v>345</v>
      </c>
      <c r="K3917" s="184" t="s">
        <v>318</v>
      </c>
      <c r="L3917" s="187">
        <f t="shared" si="125"/>
        <v>0</v>
      </c>
      <c r="M3917" s="187">
        <f t="shared" si="126"/>
        <v>0</v>
      </c>
      <c r="N3917" s="186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184" t="s">
        <v>268</v>
      </c>
      <c r="K3918" s="184" t="s">
        <v>318</v>
      </c>
      <c r="L3918" s="187">
        <f t="shared" si="125"/>
        <v>0</v>
      </c>
      <c r="M3918" s="187">
        <f t="shared" si="126"/>
        <v>0</v>
      </c>
      <c r="N3918" s="186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184" t="s">
        <v>292</v>
      </c>
      <c r="K3919" s="184" t="s">
        <v>318</v>
      </c>
      <c r="L3919" s="187">
        <f t="shared" si="125"/>
        <v>0</v>
      </c>
      <c r="M3919" s="187">
        <f t="shared" si="126"/>
        <v>0</v>
      </c>
      <c r="N3919" s="186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184" t="s">
        <v>293</v>
      </c>
      <c r="K3920" s="184" t="s">
        <v>318</v>
      </c>
      <c r="L3920" s="187">
        <f t="shared" si="125"/>
        <v>0</v>
      </c>
      <c r="M3920" s="187">
        <f t="shared" si="126"/>
        <v>0</v>
      </c>
      <c r="N3920" s="186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184" t="s">
        <v>269</v>
      </c>
      <c r="K3921" s="184" t="s">
        <v>320</v>
      </c>
      <c r="L3921" s="187">
        <f t="shared" si="125"/>
        <v>0</v>
      </c>
      <c r="M3921" s="187">
        <f t="shared" si="126"/>
        <v>0</v>
      </c>
      <c r="N3921" s="186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184" t="s">
        <v>270</v>
      </c>
      <c r="K3922" s="184" t="s">
        <v>320</v>
      </c>
      <c r="L3922" s="187">
        <f t="shared" si="125"/>
        <v>0</v>
      </c>
      <c r="M3922" s="187">
        <f t="shared" si="126"/>
        <v>0</v>
      </c>
      <c r="N3922" s="186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184" t="s">
        <v>271</v>
      </c>
      <c r="K3923" s="184" t="s">
        <v>321</v>
      </c>
      <c r="L3923" s="187">
        <f t="shared" si="125"/>
        <v>0</v>
      </c>
      <c r="M3923" s="187">
        <f t="shared" si="126"/>
        <v>0</v>
      </c>
      <c r="N3923" s="186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184" t="s">
        <v>294</v>
      </c>
      <c r="K3924" s="184" t="s">
        <v>320</v>
      </c>
      <c r="L3924" s="187">
        <f t="shared" si="125"/>
        <v>0</v>
      </c>
      <c r="M3924" s="187">
        <f t="shared" si="126"/>
        <v>0</v>
      </c>
      <c r="N3924" s="186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t="28.8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184" t="s">
        <v>346</v>
      </c>
      <c r="K3925" s="184" t="s">
        <v>320</v>
      </c>
      <c r="L3925" s="187">
        <f t="shared" si="125"/>
        <v>0</v>
      </c>
      <c r="M3925" s="187">
        <f t="shared" si="126"/>
        <v>0</v>
      </c>
      <c r="N3925" s="186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184" t="s">
        <v>295</v>
      </c>
      <c r="K3926" s="184" t="s">
        <v>320</v>
      </c>
      <c r="L3926" s="187">
        <f t="shared" si="125"/>
        <v>0</v>
      </c>
      <c r="M3926" s="187">
        <f t="shared" si="126"/>
        <v>0</v>
      </c>
      <c r="N3926" s="186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t="28.8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184" t="s">
        <v>299</v>
      </c>
      <c r="K3927" s="184" t="s">
        <v>318</v>
      </c>
      <c r="L3927" s="187">
        <f t="shared" si="125"/>
        <v>0</v>
      </c>
      <c r="M3927" s="187">
        <f t="shared" si="126"/>
        <v>0</v>
      </c>
      <c r="N3927" s="186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184" t="s">
        <v>347</v>
      </c>
      <c r="K3928" s="184" t="s">
        <v>320</v>
      </c>
      <c r="L3928" s="187">
        <f t="shared" si="125"/>
        <v>0</v>
      </c>
      <c r="M3928" s="187">
        <f t="shared" si="126"/>
        <v>0</v>
      </c>
      <c r="N3928" s="186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t="28.8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184" t="s">
        <v>296</v>
      </c>
      <c r="K3929" s="184" t="s">
        <v>321</v>
      </c>
      <c r="L3929" s="187">
        <f t="shared" si="125"/>
        <v>0</v>
      </c>
      <c r="M3929" s="187">
        <f t="shared" si="126"/>
        <v>0</v>
      </c>
      <c r="N3929" s="186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t="28.8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184" t="s">
        <v>297</v>
      </c>
      <c r="K3930" s="184" t="s">
        <v>318</v>
      </c>
      <c r="L3930" s="187">
        <f t="shared" si="125"/>
        <v>0</v>
      </c>
      <c r="M3930" s="187">
        <f t="shared" si="126"/>
        <v>0</v>
      </c>
      <c r="N3930" s="186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185" t="s">
        <v>348</v>
      </c>
      <c r="K3931" s="185" t="s">
        <v>320</v>
      </c>
      <c r="L3931" s="187">
        <f t="shared" si="125"/>
        <v>0</v>
      </c>
      <c r="M3931" s="187">
        <f t="shared" si="126"/>
        <v>0</v>
      </c>
      <c r="N3931" s="186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184" t="s">
        <v>272</v>
      </c>
      <c r="K3932" s="184" t="s">
        <v>321</v>
      </c>
      <c r="L3932" s="187">
        <f t="shared" si="125"/>
        <v>0</v>
      </c>
      <c r="M3932" s="187">
        <f t="shared" si="126"/>
        <v>0</v>
      </c>
      <c r="N3932" s="186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184" t="s">
        <v>273</v>
      </c>
      <c r="K3933" s="184" t="s">
        <v>321</v>
      </c>
      <c r="L3933" s="187">
        <f t="shared" si="125"/>
        <v>0</v>
      </c>
      <c r="M3933" s="187">
        <f t="shared" si="126"/>
        <v>0</v>
      </c>
      <c r="N3933" s="186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184" t="s">
        <v>274</v>
      </c>
      <c r="K3934" s="184" t="s">
        <v>321</v>
      </c>
      <c r="L3934" s="187">
        <f t="shared" si="125"/>
        <v>0</v>
      </c>
      <c r="M3934" s="187">
        <f t="shared" si="126"/>
        <v>0</v>
      </c>
      <c r="N3934" s="186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184" t="s">
        <v>275</v>
      </c>
      <c r="K3935" s="184" t="s">
        <v>321</v>
      </c>
      <c r="L3935" s="187">
        <f t="shared" si="125"/>
        <v>0</v>
      </c>
      <c r="M3935" s="187">
        <f t="shared" si="126"/>
        <v>0</v>
      </c>
      <c r="N3935" s="186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184" t="s">
        <v>276</v>
      </c>
      <c r="K3936" s="184" t="s">
        <v>320</v>
      </c>
      <c r="L3936" s="187">
        <f t="shared" si="125"/>
        <v>0</v>
      </c>
      <c r="M3936" s="187">
        <f t="shared" si="126"/>
        <v>0</v>
      </c>
      <c r="N3936" s="186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184" t="s">
        <v>277</v>
      </c>
      <c r="K3937" s="184" t="s">
        <v>320</v>
      </c>
      <c r="L3937" s="187">
        <f t="shared" si="125"/>
        <v>0</v>
      </c>
      <c r="M3937" s="187">
        <f t="shared" si="126"/>
        <v>0</v>
      </c>
      <c r="N3937" s="186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184" t="s">
        <v>298</v>
      </c>
      <c r="K3938" s="184" t="s">
        <v>321</v>
      </c>
      <c r="L3938" s="187">
        <f t="shared" si="125"/>
        <v>0</v>
      </c>
      <c r="M3938" s="187">
        <f t="shared" si="126"/>
        <v>0</v>
      </c>
      <c r="N3938" s="186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184" t="s">
        <v>278</v>
      </c>
      <c r="K3939" s="184" t="s">
        <v>320</v>
      </c>
      <c r="L3939" s="187">
        <f t="shared" si="125"/>
        <v>0</v>
      </c>
      <c r="M3939" s="187">
        <f t="shared" si="126"/>
        <v>0</v>
      </c>
      <c r="N3939" s="186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184" t="s">
        <v>279</v>
      </c>
      <c r="K3940" s="184" t="s">
        <v>320</v>
      </c>
      <c r="L3940" s="187">
        <f t="shared" si="125"/>
        <v>0</v>
      </c>
      <c r="M3940" s="187">
        <f t="shared" si="126"/>
        <v>0</v>
      </c>
      <c r="N3940" s="186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184" t="s">
        <v>280</v>
      </c>
      <c r="K3941" s="184" t="s">
        <v>319</v>
      </c>
      <c r="L3941" s="187">
        <f t="shared" si="125"/>
        <v>0</v>
      </c>
      <c r="M3941" s="187">
        <f t="shared" si="126"/>
        <v>0</v>
      </c>
      <c r="N3941" s="186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t="28.8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184" t="s">
        <v>281</v>
      </c>
      <c r="K3942" s="184" t="s">
        <v>319</v>
      </c>
      <c r="L3942" s="187">
        <f t="shared" si="125"/>
        <v>0</v>
      </c>
      <c r="M3942" s="187">
        <f t="shared" si="126"/>
        <v>11.164</v>
      </c>
      <c r="N3942" s="186" t="s">
        <v>1484</v>
      </c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 t="s">
        <v>1061</v>
      </c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184" t="s">
        <v>267</v>
      </c>
      <c r="K3983" s="184" t="s">
        <v>318</v>
      </c>
      <c r="L3983" s="187">
        <f t="shared" si="127"/>
        <v>0</v>
      </c>
      <c r="M3983" s="187">
        <f t="shared" si="128"/>
        <v>0</v>
      </c>
      <c r="N3983" s="186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184" t="s">
        <v>291</v>
      </c>
      <c r="K3984" s="184" t="s">
        <v>319</v>
      </c>
      <c r="L3984" s="187">
        <f t="shared" si="127"/>
        <v>0</v>
      </c>
      <c r="M3984" s="187">
        <f t="shared" si="128"/>
        <v>0</v>
      </c>
      <c r="N3984" s="186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184" t="s">
        <v>336</v>
      </c>
      <c r="K3985" s="184" t="s">
        <v>319</v>
      </c>
      <c r="L3985" s="187">
        <f t="shared" si="127"/>
        <v>0</v>
      </c>
      <c r="M3985" s="187">
        <f t="shared" si="128"/>
        <v>0</v>
      </c>
      <c r="N3985" s="186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185" t="s">
        <v>337</v>
      </c>
      <c r="K3986" s="185" t="s">
        <v>318</v>
      </c>
      <c r="L3986" s="187">
        <f t="shared" si="127"/>
        <v>0</v>
      </c>
      <c r="M3986" s="187">
        <f t="shared" si="128"/>
        <v>0</v>
      </c>
      <c r="N3986" s="186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t="28.8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185" t="s">
        <v>338</v>
      </c>
      <c r="K3987" s="185" t="s">
        <v>339</v>
      </c>
      <c r="L3987" s="187">
        <f t="shared" si="127"/>
        <v>0</v>
      </c>
      <c r="M3987" s="187">
        <f t="shared" si="128"/>
        <v>0</v>
      </c>
      <c r="N3987" s="186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t="28.8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185" t="s">
        <v>340</v>
      </c>
      <c r="K3988" s="185" t="s">
        <v>318</v>
      </c>
      <c r="L3988" s="187">
        <f t="shared" si="127"/>
        <v>0</v>
      </c>
      <c r="M3988" s="187">
        <f t="shared" si="128"/>
        <v>0</v>
      </c>
      <c r="N3988" s="186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185" t="s">
        <v>341</v>
      </c>
      <c r="K3989" s="185" t="s">
        <v>320</v>
      </c>
      <c r="L3989" s="187">
        <f t="shared" si="127"/>
        <v>0</v>
      </c>
      <c r="M3989" s="187">
        <f t="shared" si="128"/>
        <v>0</v>
      </c>
      <c r="N3989" s="186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t="28.8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185" t="s">
        <v>342</v>
      </c>
      <c r="K3990" s="185" t="s">
        <v>320</v>
      </c>
      <c r="L3990" s="187">
        <f t="shared" si="127"/>
        <v>0</v>
      </c>
      <c r="M3990" s="187">
        <f t="shared" si="128"/>
        <v>0</v>
      </c>
      <c r="N3990" s="186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185" t="s">
        <v>343</v>
      </c>
      <c r="K3991" s="185" t="s">
        <v>339</v>
      </c>
      <c r="L3991" s="187">
        <f t="shared" si="127"/>
        <v>0</v>
      </c>
      <c r="M3991" s="187">
        <f t="shared" si="128"/>
        <v>0</v>
      </c>
      <c r="N3991" s="186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185" t="s">
        <v>344</v>
      </c>
      <c r="K3992" s="185" t="s">
        <v>318</v>
      </c>
      <c r="L3992" s="187">
        <f t="shared" si="127"/>
        <v>0</v>
      </c>
      <c r="M3992" s="187">
        <f t="shared" si="128"/>
        <v>0</v>
      </c>
      <c r="N3992" s="186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184" t="s">
        <v>351</v>
      </c>
      <c r="K3993" s="184" t="s">
        <v>318</v>
      </c>
      <c r="L3993" s="187">
        <f t="shared" si="127"/>
        <v>0</v>
      </c>
      <c r="M3993" s="187">
        <f t="shared" si="128"/>
        <v>0</v>
      </c>
      <c r="N3993" s="186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t="28.8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184" t="s">
        <v>352</v>
      </c>
      <c r="K3994" s="184" t="s">
        <v>321</v>
      </c>
      <c r="L3994" s="187">
        <f t="shared" si="127"/>
        <v>0</v>
      </c>
      <c r="M3994" s="187">
        <f t="shared" si="128"/>
        <v>0</v>
      </c>
      <c r="N3994" s="186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184" t="s">
        <v>345</v>
      </c>
      <c r="K3995" s="184" t="s">
        <v>318</v>
      </c>
      <c r="L3995" s="187">
        <f t="shared" si="127"/>
        <v>0</v>
      </c>
      <c r="M3995" s="187">
        <f t="shared" si="128"/>
        <v>0</v>
      </c>
      <c r="N3995" s="186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184" t="s">
        <v>268</v>
      </c>
      <c r="K3996" s="184" t="s">
        <v>318</v>
      </c>
      <c r="L3996" s="187">
        <f t="shared" si="127"/>
        <v>0</v>
      </c>
      <c r="M3996" s="187">
        <f t="shared" si="128"/>
        <v>0</v>
      </c>
      <c r="N3996" s="186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184" t="s">
        <v>292</v>
      </c>
      <c r="K3997" s="184" t="s">
        <v>318</v>
      </c>
      <c r="L3997" s="187">
        <f t="shared" si="127"/>
        <v>0</v>
      </c>
      <c r="M3997" s="187">
        <f t="shared" si="128"/>
        <v>0</v>
      </c>
      <c r="N3997" s="186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184" t="s">
        <v>293</v>
      </c>
      <c r="K3998" s="184" t="s">
        <v>318</v>
      </c>
      <c r="L3998" s="187">
        <f t="shared" si="127"/>
        <v>0</v>
      </c>
      <c r="M3998" s="187">
        <f t="shared" si="128"/>
        <v>0</v>
      </c>
      <c r="N3998" s="186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184" t="s">
        <v>269</v>
      </c>
      <c r="K3999" s="184" t="s">
        <v>320</v>
      </c>
      <c r="L3999" s="187">
        <f t="shared" si="127"/>
        <v>3</v>
      </c>
      <c r="M3999" s="187">
        <f t="shared" si="128"/>
        <v>7.1689999999999996</v>
      </c>
      <c r="N3999" s="186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184" t="s">
        <v>270</v>
      </c>
      <c r="K4000" s="184" t="s">
        <v>320</v>
      </c>
      <c r="L4000" s="187">
        <f t="shared" si="127"/>
        <v>0</v>
      </c>
      <c r="M4000" s="187">
        <f t="shared" si="128"/>
        <v>0</v>
      </c>
      <c r="N4000" s="186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184" t="s">
        <v>271</v>
      </c>
      <c r="K4001" s="184" t="s">
        <v>321</v>
      </c>
      <c r="L4001" s="187">
        <f t="shared" si="127"/>
        <v>0</v>
      </c>
      <c r="M4001" s="187">
        <f t="shared" si="128"/>
        <v>0</v>
      </c>
      <c r="N4001" s="186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184" t="s">
        <v>294</v>
      </c>
      <c r="K4002" s="184" t="s">
        <v>320</v>
      </c>
      <c r="L4002" s="187">
        <f t="shared" si="127"/>
        <v>0</v>
      </c>
      <c r="M4002" s="187">
        <f t="shared" si="128"/>
        <v>0</v>
      </c>
      <c r="N4002" s="186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t="28.8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184" t="s">
        <v>346</v>
      </c>
      <c r="K4003" s="184" t="s">
        <v>320</v>
      </c>
      <c r="L4003" s="187">
        <f t="shared" si="127"/>
        <v>0</v>
      </c>
      <c r="M4003" s="187">
        <f t="shared" si="128"/>
        <v>0</v>
      </c>
      <c r="N4003" s="186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184" t="s">
        <v>295</v>
      </c>
      <c r="K4004" s="184" t="s">
        <v>320</v>
      </c>
      <c r="L4004" s="187">
        <f t="shared" si="127"/>
        <v>15</v>
      </c>
      <c r="M4004" s="187">
        <f t="shared" si="128"/>
        <v>690.64</v>
      </c>
      <c r="N4004" s="186" t="s">
        <v>864</v>
      </c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t="28.8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184" t="s">
        <v>299</v>
      </c>
      <c r="K4005" s="184" t="s">
        <v>318</v>
      </c>
      <c r="L4005" s="187">
        <f t="shared" si="127"/>
        <v>0</v>
      </c>
      <c r="M4005" s="187">
        <f t="shared" si="128"/>
        <v>0</v>
      </c>
      <c r="N4005" s="186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184" t="s">
        <v>347</v>
      </c>
      <c r="K4006" s="184" t="s">
        <v>320</v>
      </c>
      <c r="L4006" s="187">
        <f t="shared" si="127"/>
        <v>0</v>
      </c>
      <c r="M4006" s="187">
        <f t="shared" si="128"/>
        <v>0</v>
      </c>
      <c r="N4006" s="186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t="28.8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184" t="s">
        <v>296</v>
      </c>
      <c r="K4007" s="184" t="s">
        <v>321</v>
      </c>
      <c r="L4007" s="187">
        <f t="shared" si="127"/>
        <v>0</v>
      </c>
      <c r="M4007" s="187">
        <f t="shared" si="128"/>
        <v>0</v>
      </c>
      <c r="N4007" s="186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t="28.8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184" t="s">
        <v>297</v>
      </c>
      <c r="K4008" s="184" t="s">
        <v>318</v>
      </c>
      <c r="L4008" s="187">
        <f t="shared" si="127"/>
        <v>0</v>
      </c>
      <c r="M4008" s="187">
        <f t="shared" si="128"/>
        <v>0</v>
      </c>
      <c r="N4008" s="186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185" t="s">
        <v>348</v>
      </c>
      <c r="K4009" s="185" t="s">
        <v>320</v>
      </c>
      <c r="L4009" s="187">
        <f t="shared" si="127"/>
        <v>0</v>
      </c>
      <c r="M4009" s="187">
        <f t="shared" si="128"/>
        <v>0</v>
      </c>
      <c r="N4009" s="186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184" t="s">
        <v>272</v>
      </c>
      <c r="K4010" s="184" t="s">
        <v>321</v>
      </c>
      <c r="L4010" s="187">
        <f t="shared" si="127"/>
        <v>3.6000000000000004E-2</v>
      </c>
      <c r="M4010" s="187">
        <f t="shared" si="128"/>
        <v>81.209999999999994</v>
      </c>
      <c r="N4010" s="186" t="s">
        <v>1485</v>
      </c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1197</v>
      </c>
      <c r="BS4010" s="2"/>
      <c r="BT4010" s="2"/>
      <c r="BU4010" s="2">
        <v>1.2E-2</v>
      </c>
      <c r="BV4010" s="55">
        <v>28.27</v>
      </c>
    </row>
    <row r="4011" spans="1:74" ht="28.8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184" t="s">
        <v>273</v>
      </c>
      <c r="K4011" s="184" t="s">
        <v>321</v>
      </c>
      <c r="L4011" s="187">
        <f t="shared" si="127"/>
        <v>2.8000000000000001E-2</v>
      </c>
      <c r="M4011" s="187">
        <f t="shared" si="128"/>
        <v>59.021000000000001</v>
      </c>
      <c r="N4011" s="186" t="s">
        <v>1486</v>
      </c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t="28.8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184" t="s">
        <v>274</v>
      </c>
      <c r="K4012" s="184" t="s">
        <v>321</v>
      </c>
      <c r="L4012" s="187">
        <f t="shared" si="127"/>
        <v>2.5000000000000001E-2</v>
      </c>
      <c r="M4012" s="187">
        <f t="shared" si="128"/>
        <v>51.959999999999994</v>
      </c>
      <c r="N4012" s="186" t="s">
        <v>1488</v>
      </c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184" t="s">
        <v>275</v>
      </c>
      <c r="K4013" s="184" t="s">
        <v>321</v>
      </c>
      <c r="L4013" s="187">
        <f t="shared" si="127"/>
        <v>4.0000000000000001E-3</v>
      </c>
      <c r="M4013" s="187">
        <f t="shared" si="128"/>
        <v>4.4290000000000003</v>
      </c>
      <c r="N4013" s="186" t="s">
        <v>1489</v>
      </c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184" t="s">
        <v>276</v>
      </c>
      <c r="K4014" s="184" t="s">
        <v>320</v>
      </c>
      <c r="L4014" s="187">
        <f t="shared" si="127"/>
        <v>1</v>
      </c>
      <c r="M4014" s="187">
        <f t="shared" si="128"/>
        <v>10.606999999999999</v>
      </c>
      <c r="N4014" s="186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184" t="s">
        <v>277</v>
      </c>
      <c r="K4015" s="184" t="s">
        <v>320</v>
      </c>
      <c r="L4015" s="187">
        <f t="shared" si="127"/>
        <v>2</v>
      </c>
      <c r="M4015" s="187">
        <f t="shared" si="128"/>
        <v>2.4009999999999998</v>
      </c>
      <c r="N4015" s="186" t="s">
        <v>1490</v>
      </c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184" t="s">
        <v>298</v>
      </c>
      <c r="K4016" s="184" t="s">
        <v>321</v>
      </c>
      <c r="L4016" s="187">
        <f t="shared" si="127"/>
        <v>0.02</v>
      </c>
      <c r="M4016" s="187">
        <f t="shared" si="128"/>
        <v>12.066000000000001</v>
      </c>
      <c r="N4016" s="186" t="s">
        <v>363</v>
      </c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184" t="s">
        <v>278</v>
      </c>
      <c r="K4017" s="184" t="s">
        <v>320</v>
      </c>
      <c r="L4017" s="187">
        <f t="shared" si="127"/>
        <v>0</v>
      </c>
      <c r="M4017" s="187">
        <f t="shared" si="128"/>
        <v>0</v>
      </c>
      <c r="N4017" s="186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184" t="s">
        <v>279</v>
      </c>
      <c r="K4018" s="184" t="s">
        <v>320</v>
      </c>
      <c r="L4018" s="187">
        <f t="shared" si="127"/>
        <v>0</v>
      </c>
      <c r="M4018" s="187">
        <f t="shared" si="128"/>
        <v>0</v>
      </c>
      <c r="N4018" s="186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184" t="s">
        <v>280</v>
      </c>
      <c r="K4019" s="184" t="s">
        <v>319</v>
      </c>
      <c r="L4019" s="187">
        <f t="shared" si="127"/>
        <v>0</v>
      </c>
      <c r="M4019" s="187">
        <f t="shared" si="128"/>
        <v>0</v>
      </c>
      <c r="N4019" s="186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t="28.8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184" t="s">
        <v>281</v>
      </c>
      <c r="K4020" s="184" t="s">
        <v>319</v>
      </c>
      <c r="L4020" s="187">
        <f t="shared" si="127"/>
        <v>0</v>
      </c>
      <c r="M4020" s="187">
        <f t="shared" si="128"/>
        <v>22.706</v>
      </c>
      <c r="N4020" s="186" t="s">
        <v>1487</v>
      </c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184" t="s">
        <v>267</v>
      </c>
      <c r="K4022" s="184" t="s">
        <v>318</v>
      </c>
      <c r="L4022" s="187">
        <f t="shared" si="127"/>
        <v>0</v>
      </c>
      <c r="M4022" s="187">
        <f t="shared" si="128"/>
        <v>0</v>
      </c>
      <c r="N4022" s="186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184" t="s">
        <v>291</v>
      </c>
      <c r="K4023" s="184" t="s">
        <v>319</v>
      </c>
      <c r="L4023" s="187">
        <f t="shared" si="127"/>
        <v>0</v>
      </c>
      <c r="M4023" s="187">
        <f t="shared" si="128"/>
        <v>0</v>
      </c>
      <c r="N4023" s="186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184" t="s">
        <v>336</v>
      </c>
      <c r="K4024" s="184" t="s">
        <v>319</v>
      </c>
      <c r="L4024" s="187">
        <f t="shared" si="127"/>
        <v>0</v>
      </c>
      <c r="M4024" s="187">
        <f t="shared" si="128"/>
        <v>0</v>
      </c>
      <c r="N4024" s="186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185" t="s">
        <v>337</v>
      </c>
      <c r="K4025" s="185" t="s">
        <v>318</v>
      </c>
      <c r="L4025" s="187">
        <f t="shared" si="127"/>
        <v>0</v>
      </c>
      <c r="M4025" s="187">
        <f t="shared" si="128"/>
        <v>0</v>
      </c>
      <c r="N4025" s="186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t="28.8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185" t="s">
        <v>338</v>
      </c>
      <c r="K4026" s="185" t="s">
        <v>339</v>
      </c>
      <c r="L4026" s="187">
        <f t="shared" si="127"/>
        <v>0</v>
      </c>
      <c r="M4026" s="187">
        <f t="shared" si="128"/>
        <v>0</v>
      </c>
      <c r="N4026" s="186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t="28.8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185" t="s">
        <v>340</v>
      </c>
      <c r="K4027" s="185" t="s">
        <v>318</v>
      </c>
      <c r="L4027" s="187">
        <f t="shared" si="127"/>
        <v>0</v>
      </c>
      <c r="M4027" s="187">
        <f t="shared" si="128"/>
        <v>0</v>
      </c>
      <c r="N4027" s="186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185" t="s">
        <v>341</v>
      </c>
      <c r="K4028" s="185" t="s">
        <v>320</v>
      </c>
      <c r="L4028" s="187">
        <f t="shared" si="127"/>
        <v>0</v>
      </c>
      <c r="M4028" s="187">
        <f t="shared" si="128"/>
        <v>0</v>
      </c>
      <c r="N4028" s="186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t="28.8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185" t="s">
        <v>342</v>
      </c>
      <c r="K4029" s="185" t="s">
        <v>320</v>
      </c>
      <c r="L4029" s="187">
        <f t="shared" si="127"/>
        <v>0</v>
      </c>
      <c r="M4029" s="187">
        <f t="shared" si="128"/>
        <v>0</v>
      </c>
      <c r="N4029" s="186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185" t="s">
        <v>343</v>
      </c>
      <c r="K4030" s="185" t="s">
        <v>339</v>
      </c>
      <c r="L4030" s="187">
        <f t="shared" si="127"/>
        <v>0</v>
      </c>
      <c r="M4030" s="187">
        <f t="shared" si="128"/>
        <v>0</v>
      </c>
      <c r="N4030" s="186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185" t="s">
        <v>344</v>
      </c>
      <c r="K4031" s="185" t="s">
        <v>318</v>
      </c>
      <c r="L4031" s="187">
        <f t="shared" si="127"/>
        <v>0</v>
      </c>
      <c r="M4031" s="187">
        <f t="shared" si="128"/>
        <v>0</v>
      </c>
      <c r="N4031" s="186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184" t="s">
        <v>351</v>
      </c>
      <c r="K4032" s="184" t="s">
        <v>318</v>
      </c>
      <c r="L4032" s="187">
        <f t="shared" si="127"/>
        <v>0</v>
      </c>
      <c r="M4032" s="187">
        <f t="shared" si="128"/>
        <v>0</v>
      </c>
      <c r="N4032" s="186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t="28.8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184" t="s">
        <v>352</v>
      </c>
      <c r="K4033" s="184" t="s">
        <v>321</v>
      </c>
      <c r="L4033" s="187">
        <f t="shared" si="127"/>
        <v>0</v>
      </c>
      <c r="M4033" s="187">
        <f t="shared" si="128"/>
        <v>0</v>
      </c>
      <c r="N4033" s="186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184" t="s">
        <v>345</v>
      </c>
      <c r="K4034" s="184" t="s">
        <v>318</v>
      </c>
      <c r="L4034" s="187">
        <f t="shared" si="127"/>
        <v>0</v>
      </c>
      <c r="M4034" s="187">
        <f t="shared" si="128"/>
        <v>0</v>
      </c>
      <c r="N4034" s="186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184" t="s">
        <v>268</v>
      </c>
      <c r="K4035" s="184" t="s">
        <v>318</v>
      </c>
      <c r="L4035" s="187">
        <f t="shared" si="127"/>
        <v>0.30199999999999999</v>
      </c>
      <c r="M4035" s="187">
        <f t="shared" si="128"/>
        <v>634.32799999999997</v>
      </c>
      <c r="N4035" s="186" t="s">
        <v>1492</v>
      </c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184" t="s">
        <v>292</v>
      </c>
      <c r="K4036" s="184" t="s">
        <v>318</v>
      </c>
      <c r="L4036" s="187">
        <f t="shared" si="127"/>
        <v>0</v>
      </c>
      <c r="M4036" s="187">
        <f t="shared" si="128"/>
        <v>0</v>
      </c>
      <c r="N4036" s="186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184" t="s">
        <v>293</v>
      </c>
      <c r="K4037" s="184" t="s">
        <v>318</v>
      </c>
      <c r="L4037" s="187">
        <f t="shared" si="127"/>
        <v>4.6600000000000003E-2</v>
      </c>
      <c r="M4037" s="187">
        <f t="shared" si="128"/>
        <v>397.94</v>
      </c>
      <c r="N4037" s="186" t="s">
        <v>1491</v>
      </c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184" t="s">
        <v>269</v>
      </c>
      <c r="K4038" s="184" t="s">
        <v>320</v>
      </c>
      <c r="L4038" s="187">
        <f t="shared" ref="L4038:L4101" si="129">SUM(R4038,W4038,AB4038,AG4038,AL4038,AQ4038,AV4038,BA4038,BF4038,BK4038,BP4038,BU4038)</f>
        <v>0</v>
      </c>
      <c r="M4038" s="187">
        <f t="shared" ref="M4038:M4101" si="130">SUM(S4038,X4038,AC4038,AH4038,AM4038,AR4038,AW4038,BB4038,BG4038,BL4038,BQ4038,BV4038)</f>
        <v>0</v>
      </c>
      <c r="N4038" s="186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184" t="s">
        <v>270</v>
      </c>
      <c r="K4039" s="184" t="s">
        <v>320</v>
      </c>
      <c r="L4039" s="187">
        <f t="shared" si="129"/>
        <v>0</v>
      </c>
      <c r="M4039" s="187">
        <f t="shared" si="130"/>
        <v>0</v>
      </c>
      <c r="N4039" s="186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184" t="s">
        <v>271</v>
      </c>
      <c r="K4040" s="184" t="s">
        <v>321</v>
      </c>
      <c r="L4040" s="187">
        <f t="shared" si="129"/>
        <v>0</v>
      </c>
      <c r="M4040" s="187">
        <f t="shared" si="130"/>
        <v>0</v>
      </c>
      <c r="N4040" s="186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184" t="s">
        <v>294</v>
      </c>
      <c r="K4041" s="184" t="s">
        <v>320</v>
      </c>
      <c r="L4041" s="187">
        <f t="shared" si="129"/>
        <v>0</v>
      </c>
      <c r="M4041" s="187">
        <f t="shared" si="130"/>
        <v>0</v>
      </c>
      <c r="N4041" s="186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t="28.8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184" t="s">
        <v>346</v>
      </c>
      <c r="K4042" s="184" t="s">
        <v>320</v>
      </c>
      <c r="L4042" s="187">
        <f t="shared" si="129"/>
        <v>0</v>
      </c>
      <c r="M4042" s="187">
        <f t="shared" si="130"/>
        <v>0</v>
      </c>
      <c r="N4042" s="186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184" t="s">
        <v>295</v>
      </c>
      <c r="K4043" s="184" t="s">
        <v>320</v>
      </c>
      <c r="L4043" s="187">
        <f t="shared" si="129"/>
        <v>0</v>
      </c>
      <c r="M4043" s="187">
        <f t="shared" si="130"/>
        <v>0</v>
      </c>
      <c r="N4043" s="186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t="28.8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184" t="s">
        <v>299</v>
      </c>
      <c r="K4044" s="184" t="s">
        <v>318</v>
      </c>
      <c r="L4044" s="187">
        <f t="shared" si="129"/>
        <v>0</v>
      </c>
      <c r="M4044" s="187">
        <f t="shared" si="130"/>
        <v>0</v>
      </c>
      <c r="N4044" s="186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184" t="s">
        <v>347</v>
      </c>
      <c r="K4045" s="184" t="s">
        <v>320</v>
      </c>
      <c r="L4045" s="187">
        <f t="shared" si="129"/>
        <v>0</v>
      </c>
      <c r="M4045" s="187">
        <f t="shared" si="130"/>
        <v>0</v>
      </c>
      <c r="N4045" s="186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t="28.8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184" t="s">
        <v>296</v>
      </c>
      <c r="K4046" s="184" t="s">
        <v>321</v>
      </c>
      <c r="L4046" s="187">
        <f t="shared" si="129"/>
        <v>0</v>
      </c>
      <c r="M4046" s="187">
        <f t="shared" si="130"/>
        <v>0</v>
      </c>
      <c r="N4046" s="186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t="28.8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184" t="s">
        <v>297</v>
      </c>
      <c r="K4047" s="184" t="s">
        <v>318</v>
      </c>
      <c r="L4047" s="187">
        <f t="shared" si="129"/>
        <v>0</v>
      </c>
      <c r="M4047" s="187">
        <f t="shared" si="130"/>
        <v>0</v>
      </c>
      <c r="N4047" s="186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185" t="s">
        <v>348</v>
      </c>
      <c r="K4048" s="185" t="s">
        <v>320</v>
      </c>
      <c r="L4048" s="187">
        <f t="shared" si="129"/>
        <v>0</v>
      </c>
      <c r="M4048" s="187">
        <f t="shared" si="130"/>
        <v>0</v>
      </c>
      <c r="N4048" s="186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184" t="s">
        <v>272</v>
      </c>
      <c r="K4049" s="184" t="s">
        <v>321</v>
      </c>
      <c r="L4049" s="187">
        <f t="shared" si="129"/>
        <v>0</v>
      </c>
      <c r="M4049" s="187">
        <f t="shared" si="130"/>
        <v>0</v>
      </c>
      <c r="N4049" s="186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184" t="s">
        <v>273</v>
      </c>
      <c r="K4050" s="184" t="s">
        <v>321</v>
      </c>
      <c r="L4050" s="187">
        <f t="shared" si="129"/>
        <v>0</v>
      </c>
      <c r="M4050" s="187">
        <f t="shared" si="130"/>
        <v>0</v>
      </c>
      <c r="N4050" s="186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184" t="s">
        <v>274</v>
      </c>
      <c r="K4051" s="184" t="s">
        <v>321</v>
      </c>
      <c r="L4051" s="187">
        <f t="shared" si="129"/>
        <v>0</v>
      </c>
      <c r="M4051" s="187">
        <f t="shared" si="130"/>
        <v>0</v>
      </c>
      <c r="N4051" s="186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184" t="s">
        <v>275</v>
      </c>
      <c r="K4052" s="184" t="s">
        <v>321</v>
      </c>
      <c r="L4052" s="187">
        <f t="shared" si="129"/>
        <v>0</v>
      </c>
      <c r="M4052" s="187">
        <f t="shared" si="130"/>
        <v>0</v>
      </c>
      <c r="N4052" s="186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184" t="s">
        <v>276</v>
      </c>
      <c r="K4053" s="184" t="s">
        <v>320</v>
      </c>
      <c r="L4053" s="187">
        <f t="shared" si="129"/>
        <v>0</v>
      </c>
      <c r="M4053" s="187">
        <f t="shared" si="130"/>
        <v>0</v>
      </c>
      <c r="N4053" s="186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184" t="s">
        <v>277</v>
      </c>
      <c r="K4054" s="184" t="s">
        <v>320</v>
      </c>
      <c r="L4054" s="187">
        <f t="shared" si="129"/>
        <v>0</v>
      </c>
      <c r="M4054" s="187">
        <f t="shared" si="130"/>
        <v>0</v>
      </c>
      <c r="N4054" s="186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184" t="s">
        <v>298</v>
      </c>
      <c r="K4055" s="184" t="s">
        <v>321</v>
      </c>
      <c r="L4055" s="187">
        <f t="shared" si="129"/>
        <v>0.28000000000000003</v>
      </c>
      <c r="M4055" s="187">
        <f t="shared" si="130"/>
        <v>137.172</v>
      </c>
      <c r="N4055" s="186" t="s">
        <v>1493</v>
      </c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184" t="s">
        <v>278</v>
      </c>
      <c r="K4056" s="184" t="s">
        <v>320</v>
      </c>
      <c r="L4056" s="187">
        <f t="shared" si="129"/>
        <v>0</v>
      </c>
      <c r="M4056" s="187">
        <f t="shared" si="130"/>
        <v>0</v>
      </c>
      <c r="N4056" s="186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184" t="s">
        <v>279</v>
      </c>
      <c r="K4057" s="184" t="s">
        <v>320</v>
      </c>
      <c r="L4057" s="187">
        <f t="shared" si="129"/>
        <v>12</v>
      </c>
      <c r="M4057" s="187">
        <f t="shared" si="130"/>
        <v>87.522000000000006</v>
      </c>
      <c r="N4057" s="186" t="s">
        <v>1493</v>
      </c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184" t="s">
        <v>280</v>
      </c>
      <c r="K4058" s="184" t="s">
        <v>319</v>
      </c>
      <c r="L4058" s="187">
        <f t="shared" si="129"/>
        <v>0</v>
      </c>
      <c r="M4058" s="187">
        <f t="shared" si="130"/>
        <v>0</v>
      </c>
      <c r="N4058" s="186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184" t="s">
        <v>281</v>
      </c>
      <c r="K4059" s="184" t="s">
        <v>319</v>
      </c>
      <c r="L4059" s="187">
        <f t="shared" si="129"/>
        <v>0</v>
      </c>
      <c r="M4059" s="187">
        <f t="shared" si="130"/>
        <v>0</v>
      </c>
      <c r="N4059" s="186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184" t="s">
        <v>267</v>
      </c>
      <c r="K4061" s="184" t="s">
        <v>318</v>
      </c>
      <c r="L4061" s="187">
        <f t="shared" si="129"/>
        <v>0</v>
      </c>
      <c r="M4061" s="187">
        <f t="shared" si="130"/>
        <v>0</v>
      </c>
      <c r="N4061" s="186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184" t="s">
        <v>291</v>
      </c>
      <c r="K4062" s="184" t="s">
        <v>319</v>
      </c>
      <c r="L4062" s="187">
        <f t="shared" si="129"/>
        <v>0</v>
      </c>
      <c r="M4062" s="187">
        <f t="shared" si="130"/>
        <v>0</v>
      </c>
      <c r="N4062" s="186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184" t="s">
        <v>336</v>
      </c>
      <c r="K4063" s="184" t="s">
        <v>319</v>
      </c>
      <c r="L4063" s="187">
        <f t="shared" si="129"/>
        <v>0</v>
      </c>
      <c r="M4063" s="187">
        <f t="shared" si="130"/>
        <v>0</v>
      </c>
      <c r="N4063" s="186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185" t="s">
        <v>337</v>
      </c>
      <c r="K4064" s="185" t="s">
        <v>318</v>
      </c>
      <c r="L4064" s="187">
        <f t="shared" si="129"/>
        <v>0</v>
      </c>
      <c r="M4064" s="187">
        <f t="shared" si="130"/>
        <v>0</v>
      </c>
      <c r="N4064" s="186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t="28.8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185" t="s">
        <v>338</v>
      </c>
      <c r="K4065" s="185" t="s">
        <v>339</v>
      </c>
      <c r="L4065" s="187">
        <f t="shared" si="129"/>
        <v>0</v>
      </c>
      <c r="M4065" s="187">
        <f t="shared" si="130"/>
        <v>0</v>
      </c>
      <c r="N4065" s="186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t="28.8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185" t="s">
        <v>340</v>
      </c>
      <c r="K4066" s="185" t="s">
        <v>318</v>
      </c>
      <c r="L4066" s="187">
        <f t="shared" si="129"/>
        <v>0</v>
      </c>
      <c r="M4066" s="187">
        <f t="shared" si="130"/>
        <v>0</v>
      </c>
      <c r="N4066" s="186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185" t="s">
        <v>341</v>
      </c>
      <c r="K4067" s="185" t="s">
        <v>320</v>
      </c>
      <c r="L4067" s="187">
        <f t="shared" si="129"/>
        <v>0</v>
      </c>
      <c r="M4067" s="187">
        <f t="shared" si="130"/>
        <v>0</v>
      </c>
      <c r="N4067" s="186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t="28.8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185" t="s">
        <v>342</v>
      </c>
      <c r="K4068" s="185" t="s">
        <v>320</v>
      </c>
      <c r="L4068" s="187">
        <f t="shared" si="129"/>
        <v>0</v>
      </c>
      <c r="M4068" s="187">
        <f t="shared" si="130"/>
        <v>0</v>
      </c>
      <c r="N4068" s="186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185" t="s">
        <v>343</v>
      </c>
      <c r="K4069" s="185" t="s">
        <v>339</v>
      </c>
      <c r="L4069" s="187">
        <f t="shared" si="129"/>
        <v>0</v>
      </c>
      <c r="M4069" s="187">
        <f t="shared" si="130"/>
        <v>0</v>
      </c>
      <c r="N4069" s="186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185" t="s">
        <v>344</v>
      </c>
      <c r="K4070" s="185" t="s">
        <v>318</v>
      </c>
      <c r="L4070" s="187">
        <f t="shared" si="129"/>
        <v>0.112</v>
      </c>
      <c r="M4070" s="187">
        <f t="shared" si="130"/>
        <v>125.188</v>
      </c>
      <c r="N4070" s="186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184" t="s">
        <v>351</v>
      </c>
      <c r="K4071" s="184" t="s">
        <v>318</v>
      </c>
      <c r="L4071" s="187">
        <f t="shared" si="129"/>
        <v>0</v>
      </c>
      <c r="M4071" s="187">
        <f t="shared" si="130"/>
        <v>0</v>
      </c>
      <c r="N4071" s="186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t="28.8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184" t="s">
        <v>352</v>
      </c>
      <c r="K4072" s="184" t="s">
        <v>321</v>
      </c>
      <c r="L4072" s="187">
        <f t="shared" si="129"/>
        <v>0</v>
      </c>
      <c r="M4072" s="187">
        <f t="shared" si="130"/>
        <v>0</v>
      </c>
      <c r="N4072" s="186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184" t="s">
        <v>345</v>
      </c>
      <c r="K4073" s="184" t="s">
        <v>318</v>
      </c>
      <c r="L4073" s="187">
        <f t="shared" si="129"/>
        <v>0</v>
      </c>
      <c r="M4073" s="187">
        <f t="shared" si="130"/>
        <v>0</v>
      </c>
      <c r="N4073" s="186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184" t="s">
        <v>268</v>
      </c>
      <c r="K4074" s="184" t="s">
        <v>318</v>
      </c>
      <c r="L4074" s="187">
        <f t="shared" si="129"/>
        <v>0.19400000000000001</v>
      </c>
      <c r="M4074" s="187">
        <f t="shared" si="130"/>
        <v>398.63800000000003</v>
      </c>
      <c r="N4074" s="186" t="s">
        <v>516</v>
      </c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184" t="s">
        <v>292</v>
      </c>
      <c r="K4075" s="184" t="s">
        <v>318</v>
      </c>
      <c r="L4075" s="187">
        <f t="shared" si="129"/>
        <v>0</v>
      </c>
      <c r="M4075" s="187">
        <f t="shared" si="130"/>
        <v>0</v>
      </c>
      <c r="N4075" s="186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184" t="s">
        <v>293</v>
      </c>
      <c r="K4076" s="184" t="s">
        <v>318</v>
      </c>
      <c r="L4076" s="187">
        <f t="shared" si="129"/>
        <v>0</v>
      </c>
      <c r="M4076" s="187">
        <f t="shared" si="130"/>
        <v>0</v>
      </c>
      <c r="N4076" s="186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184" t="s">
        <v>269</v>
      </c>
      <c r="K4077" s="184" t="s">
        <v>320</v>
      </c>
      <c r="L4077" s="187">
        <f t="shared" si="129"/>
        <v>0</v>
      </c>
      <c r="M4077" s="187">
        <f t="shared" si="130"/>
        <v>0</v>
      </c>
      <c r="N4077" s="186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184" t="s">
        <v>270</v>
      </c>
      <c r="K4078" s="184" t="s">
        <v>320</v>
      </c>
      <c r="L4078" s="187">
        <f t="shared" si="129"/>
        <v>0</v>
      </c>
      <c r="M4078" s="187">
        <f t="shared" si="130"/>
        <v>0</v>
      </c>
      <c r="N4078" s="186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184" t="s">
        <v>271</v>
      </c>
      <c r="K4079" s="184" t="s">
        <v>321</v>
      </c>
      <c r="L4079" s="187">
        <f t="shared" si="129"/>
        <v>0</v>
      </c>
      <c r="M4079" s="187">
        <f t="shared" si="130"/>
        <v>0</v>
      </c>
      <c r="N4079" s="186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184" t="s">
        <v>294</v>
      </c>
      <c r="K4080" s="184" t="s">
        <v>320</v>
      </c>
      <c r="L4080" s="187">
        <f t="shared" si="129"/>
        <v>0</v>
      </c>
      <c r="M4080" s="187">
        <f t="shared" si="130"/>
        <v>0</v>
      </c>
      <c r="N4080" s="186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t="28.8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184" t="s">
        <v>346</v>
      </c>
      <c r="K4081" s="184" t="s">
        <v>320</v>
      </c>
      <c r="L4081" s="187">
        <f t="shared" si="129"/>
        <v>0</v>
      </c>
      <c r="M4081" s="187">
        <f t="shared" si="130"/>
        <v>0</v>
      </c>
      <c r="N4081" s="186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184" t="s">
        <v>295</v>
      </c>
      <c r="K4082" s="184" t="s">
        <v>320</v>
      </c>
      <c r="L4082" s="187">
        <f t="shared" si="129"/>
        <v>0</v>
      </c>
      <c r="M4082" s="187">
        <f t="shared" si="130"/>
        <v>0</v>
      </c>
      <c r="N4082" s="186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t="28.8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184" t="s">
        <v>299</v>
      </c>
      <c r="K4083" s="184" t="s">
        <v>318</v>
      </c>
      <c r="L4083" s="187">
        <f t="shared" si="129"/>
        <v>0</v>
      </c>
      <c r="M4083" s="187">
        <f t="shared" si="130"/>
        <v>0</v>
      </c>
      <c r="N4083" s="186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184" t="s">
        <v>347</v>
      </c>
      <c r="K4084" s="184" t="s">
        <v>320</v>
      </c>
      <c r="L4084" s="187">
        <f t="shared" si="129"/>
        <v>0</v>
      </c>
      <c r="M4084" s="187">
        <f t="shared" si="130"/>
        <v>0</v>
      </c>
      <c r="N4084" s="186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t="28.8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184" t="s">
        <v>296</v>
      </c>
      <c r="K4085" s="184" t="s">
        <v>321</v>
      </c>
      <c r="L4085" s="187">
        <f t="shared" si="129"/>
        <v>0</v>
      </c>
      <c r="M4085" s="187">
        <f t="shared" si="130"/>
        <v>0</v>
      </c>
      <c r="N4085" s="186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t="28.8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184" t="s">
        <v>297</v>
      </c>
      <c r="K4086" s="184" t="s">
        <v>318</v>
      </c>
      <c r="L4086" s="187">
        <f t="shared" si="129"/>
        <v>0</v>
      </c>
      <c r="M4086" s="187">
        <f t="shared" si="130"/>
        <v>0</v>
      </c>
      <c r="N4086" s="186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185" t="s">
        <v>348</v>
      </c>
      <c r="K4087" s="185" t="s">
        <v>320</v>
      </c>
      <c r="L4087" s="187">
        <f t="shared" si="129"/>
        <v>4</v>
      </c>
      <c r="M4087" s="187">
        <f t="shared" si="130"/>
        <v>15.454000000000001</v>
      </c>
      <c r="N4087" s="186" t="s">
        <v>516</v>
      </c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184" t="s">
        <v>272</v>
      </c>
      <c r="K4088" s="184" t="s">
        <v>321</v>
      </c>
      <c r="L4088" s="187">
        <f t="shared" si="129"/>
        <v>0</v>
      </c>
      <c r="M4088" s="187">
        <f t="shared" si="130"/>
        <v>0</v>
      </c>
      <c r="N4088" s="186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184" t="s">
        <v>273</v>
      </c>
      <c r="K4089" s="184" t="s">
        <v>321</v>
      </c>
      <c r="L4089" s="187">
        <f t="shared" si="129"/>
        <v>0</v>
      </c>
      <c r="M4089" s="187">
        <f t="shared" si="130"/>
        <v>0</v>
      </c>
      <c r="N4089" s="186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184" t="s">
        <v>274</v>
      </c>
      <c r="K4090" s="184" t="s">
        <v>321</v>
      </c>
      <c r="L4090" s="187">
        <f t="shared" si="129"/>
        <v>0</v>
      </c>
      <c r="M4090" s="187">
        <f t="shared" si="130"/>
        <v>0</v>
      </c>
      <c r="N4090" s="186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184" t="s">
        <v>275</v>
      </c>
      <c r="K4091" s="184" t="s">
        <v>321</v>
      </c>
      <c r="L4091" s="187">
        <f t="shared" si="129"/>
        <v>0</v>
      </c>
      <c r="M4091" s="187">
        <f t="shared" si="130"/>
        <v>0</v>
      </c>
      <c r="N4091" s="186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184" t="s">
        <v>276</v>
      </c>
      <c r="K4092" s="184" t="s">
        <v>320</v>
      </c>
      <c r="L4092" s="187">
        <f t="shared" si="129"/>
        <v>0</v>
      </c>
      <c r="M4092" s="187">
        <f t="shared" si="130"/>
        <v>0</v>
      </c>
      <c r="N4092" s="186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184" t="s">
        <v>277</v>
      </c>
      <c r="K4093" s="184" t="s">
        <v>320</v>
      </c>
      <c r="L4093" s="187">
        <f t="shared" si="129"/>
        <v>0</v>
      </c>
      <c r="M4093" s="187">
        <f t="shared" si="130"/>
        <v>0</v>
      </c>
      <c r="N4093" s="186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184" t="s">
        <v>298</v>
      </c>
      <c r="K4094" s="184" t="s">
        <v>321</v>
      </c>
      <c r="L4094" s="187">
        <f t="shared" si="129"/>
        <v>0.1</v>
      </c>
      <c r="M4094" s="187">
        <f t="shared" si="130"/>
        <v>48.405999999999999</v>
      </c>
      <c r="N4094" s="186" t="s">
        <v>513</v>
      </c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184" t="s">
        <v>278</v>
      </c>
      <c r="K4095" s="184" t="s">
        <v>320</v>
      </c>
      <c r="L4095" s="187">
        <f t="shared" si="129"/>
        <v>13</v>
      </c>
      <c r="M4095" s="187">
        <f t="shared" si="130"/>
        <v>16.542999999999999</v>
      </c>
      <c r="N4095" s="186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184" t="s">
        <v>279</v>
      </c>
      <c r="K4096" s="184" t="s">
        <v>320</v>
      </c>
      <c r="L4096" s="187">
        <f t="shared" si="129"/>
        <v>5</v>
      </c>
      <c r="M4096" s="187">
        <f t="shared" si="130"/>
        <v>37.555999999999997</v>
      </c>
      <c r="N4096" s="186" t="s">
        <v>513</v>
      </c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184" t="s">
        <v>280</v>
      </c>
      <c r="K4097" s="184" t="s">
        <v>319</v>
      </c>
      <c r="L4097" s="187">
        <f t="shared" si="129"/>
        <v>0</v>
      </c>
      <c r="M4097" s="187">
        <f t="shared" si="130"/>
        <v>0</v>
      </c>
      <c r="N4097" s="186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184" t="s">
        <v>281</v>
      </c>
      <c r="K4098" s="184" t="s">
        <v>319</v>
      </c>
      <c r="L4098" s="187">
        <f t="shared" si="129"/>
        <v>0</v>
      </c>
      <c r="M4098" s="187">
        <f t="shared" si="130"/>
        <v>2.3650000000000002</v>
      </c>
      <c r="N4098" s="186" t="s">
        <v>727</v>
      </c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184" t="s">
        <v>267</v>
      </c>
      <c r="K4100" s="184" t="s">
        <v>318</v>
      </c>
      <c r="L4100" s="187">
        <f t="shared" si="129"/>
        <v>0</v>
      </c>
      <c r="M4100" s="187">
        <f t="shared" si="130"/>
        <v>0</v>
      </c>
      <c r="N4100" s="186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184" t="s">
        <v>291</v>
      </c>
      <c r="K4101" s="184" t="s">
        <v>319</v>
      </c>
      <c r="L4101" s="187">
        <f t="shared" si="129"/>
        <v>0</v>
      </c>
      <c r="M4101" s="187">
        <f t="shared" si="130"/>
        <v>0</v>
      </c>
      <c r="N4101" s="186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184" t="s">
        <v>336</v>
      </c>
      <c r="K4102" s="184" t="s">
        <v>319</v>
      </c>
      <c r="L4102" s="187">
        <f t="shared" ref="L4102:L4165" si="131">SUM(R4102,W4102,AB4102,AG4102,AL4102,AQ4102,AV4102,BA4102,BF4102,BK4102,BP4102,BU4102)</f>
        <v>0</v>
      </c>
      <c r="M4102" s="187">
        <f t="shared" ref="M4102:M4165" si="132">SUM(S4102,X4102,AC4102,AH4102,AM4102,AR4102,AW4102,BB4102,BG4102,BL4102,BQ4102,BV4102)</f>
        <v>0</v>
      </c>
      <c r="N4102" s="186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185" t="s">
        <v>337</v>
      </c>
      <c r="K4103" s="185" t="s">
        <v>318</v>
      </c>
      <c r="L4103" s="187">
        <f t="shared" si="131"/>
        <v>0</v>
      </c>
      <c r="M4103" s="187">
        <f t="shared" si="132"/>
        <v>0</v>
      </c>
      <c r="N4103" s="186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t="28.8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185" t="s">
        <v>338</v>
      </c>
      <c r="K4104" s="185" t="s">
        <v>339</v>
      </c>
      <c r="L4104" s="187">
        <f t="shared" si="131"/>
        <v>0</v>
      </c>
      <c r="M4104" s="187">
        <f t="shared" si="132"/>
        <v>0</v>
      </c>
      <c r="N4104" s="186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t="28.8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185" t="s">
        <v>340</v>
      </c>
      <c r="K4105" s="185" t="s">
        <v>318</v>
      </c>
      <c r="L4105" s="187">
        <f t="shared" si="131"/>
        <v>0</v>
      </c>
      <c r="M4105" s="187">
        <f t="shared" si="132"/>
        <v>0</v>
      </c>
      <c r="N4105" s="186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185" t="s">
        <v>341</v>
      </c>
      <c r="K4106" s="185" t="s">
        <v>320</v>
      </c>
      <c r="L4106" s="187">
        <f t="shared" si="131"/>
        <v>0</v>
      </c>
      <c r="M4106" s="187">
        <f t="shared" si="132"/>
        <v>0</v>
      </c>
      <c r="N4106" s="186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t="28.8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185" t="s">
        <v>342</v>
      </c>
      <c r="K4107" s="185" t="s">
        <v>320</v>
      </c>
      <c r="L4107" s="187">
        <f t="shared" si="131"/>
        <v>0</v>
      </c>
      <c r="M4107" s="187">
        <f t="shared" si="132"/>
        <v>0</v>
      </c>
      <c r="N4107" s="186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185" t="s">
        <v>343</v>
      </c>
      <c r="K4108" s="185" t="s">
        <v>339</v>
      </c>
      <c r="L4108" s="187">
        <f t="shared" si="131"/>
        <v>0</v>
      </c>
      <c r="M4108" s="187">
        <f t="shared" si="132"/>
        <v>0</v>
      </c>
      <c r="N4108" s="186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185" t="s">
        <v>344</v>
      </c>
      <c r="K4109" s="185" t="s">
        <v>318</v>
      </c>
      <c r="L4109" s="187">
        <f t="shared" si="131"/>
        <v>4.8599999999999997E-2</v>
      </c>
      <c r="M4109" s="187">
        <f t="shared" si="132"/>
        <v>62.527999999999999</v>
      </c>
      <c r="N4109" s="186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184" t="s">
        <v>351</v>
      </c>
      <c r="K4110" s="184" t="s">
        <v>318</v>
      </c>
      <c r="L4110" s="187">
        <f t="shared" si="131"/>
        <v>0</v>
      </c>
      <c r="M4110" s="187">
        <f t="shared" si="132"/>
        <v>0</v>
      </c>
      <c r="N4110" s="186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t="28.8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184" t="s">
        <v>352</v>
      </c>
      <c r="K4111" s="184" t="s">
        <v>321</v>
      </c>
      <c r="L4111" s="187">
        <f t="shared" si="131"/>
        <v>0</v>
      </c>
      <c r="M4111" s="187">
        <f t="shared" si="132"/>
        <v>0</v>
      </c>
      <c r="N4111" s="186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184" t="s">
        <v>345</v>
      </c>
      <c r="K4112" s="184" t="s">
        <v>318</v>
      </c>
      <c r="L4112" s="187">
        <f t="shared" si="131"/>
        <v>0</v>
      </c>
      <c r="M4112" s="187">
        <f t="shared" si="132"/>
        <v>0</v>
      </c>
      <c r="N4112" s="186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184" t="s">
        <v>268</v>
      </c>
      <c r="K4113" s="184" t="s">
        <v>318</v>
      </c>
      <c r="L4113" s="187">
        <f t="shared" si="131"/>
        <v>0.159</v>
      </c>
      <c r="M4113" s="187">
        <f t="shared" si="132"/>
        <v>454.15300000000002</v>
      </c>
      <c r="N4113" s="186" t="s">
        <v>517</v>
      </c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184" t="s">
        <v>292</v>
      </c>
      <c r="K4114" s="184" t="s">
        <v>318</v>
      </c>
      <c r="L4114" s="187">
        <f t="shared" si="131"/>
        <v>0</v>
      </c>
      <c r="M4114" s="187">
        <f t="shared" si="132"/>
        <v>0</v>
      </c>
      <c r="N4114" s="186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184" t="s">
        <v>293</v>
      </c>
      <c r="K4115" s="184" t="s">
        <v>318</v>
      </c>
      <c r="L4115" s="187">
        <f t="shared" si="131"/>
        <v>2E-3</v>
      </c>
      <c r="M4115" s="187">
        <f t="shared" si="132"/>
        <v>20.971</v>
      </c>
      <c r="N4115" s="186" t="s">
        <v>517</v>
      </c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184" t="s">
        <v>269</v>
      </c>
      <c r="K4116" s="184" t="s">
        <v>320</v>
      </c>
      <c r="L4116" s="187">
        <f t="shared" si="131"/>
        <v>0</v>
      </c>
      <c r="M4116" s="187">
        <f t="shared" si="132"/>
        <v>0</v>
      </c>
      <c r="N4116" s="186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184" t="s">
        <v>270</v>
      </c>
      <c r="K4117" s="184" t="s">
        <v>320</v>
      </c>
      <c r="L4117" s="187">
        <f t="shared" si="131"/>
        <v>0</v>
      </c>
      <c r="M4117" s="187">
        <f t="shared" si="132"/>
        <v>0</v>
      </c>
      <c r="N4117" s="186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184" t="s">
        <v>271</v>
      </c>
      <c r="K4118" s="184" t="s">
        <v>321</v>
      </c>
      <c r="L4118" s="187">
        <f t="shared" si="131"/>
        <v>0</v>
      </c>
      <c r="M4118" s="187">
        <f t="shared" si="132"/>
        <v>0</v>
      </c>
      <c r="N4118" s="186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184" t="s">
        <v>294</v>
      </c>
      <c r="K4119" s="184" t="s">
        <v>320</v>
      </c>
      <c r="L4119" s="187">
        <f t="shared" si="131"/>
        <v>0</v>
      </c>
      <c r="M4119" s="187">
        <f t="shared" si="132"/>
        <v>0</v>
      </c>
      <c r="N4119" s="186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t="28.8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184" t="s">
        <v>346</v>
      </c>
      <c r="K4120" s="184" t="s">
        <v>320</v>
      </c>
      <c r="L4120" s="187">
        <f t="shared" si="131"/>
        <v>0</v>
      </c>
      <c r="M4120" s="187">
        <f t="shared" si="132"/>
        <v>0</v>
      </c>
      <c r="N4120" s="186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184" t="s">
        <v>295</v>
      </c>
      <c r="K4121" s="184" t="s">
        <v>320</v>
      </c>
      <c r="L4121" s="187">
        <f t="shared" si="131"/>
        <v>0</v>
      </c>
      <c r="M4121" s="187">
        <f t="shared" si="132"/>
        <v>0</v>
      </c>
      <c r="N4121" s="186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t="28.8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184" t="s">
        <v>299</v>
      </c>
      <c r="K4122" s="184" t="s">
        <v>318</v>
      </c>
      <c r="L4122" s="187">
        <f t="shared" si="131"/>
        <v>0</v>
      </c>
      <c r="M4122" s="187">
        <f t="shared" si="132"/>
        <v>0</v>
      </c>
      <c r="N4122" s="186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184" t="s">
        <v>347</v>
      </c>
      <c r="K4123" s="184" t="s">
        <v>320</v>
      </c>
      <c r="L4123" s="187">
        <f t="shared" si="131"/>
        <v>0</v>
      </c>
      <c r="M4123" s="187">
        <f t="shared" si="132"/>
        <v>0</v>
      </c>
      <c r="N4123" s="186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t="28.8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184" t="s">
        <v>296</v>
      </c>
      <c r="K4124" s="184" t="s">
        <v>321</v>
      </c>
      <c r="L4124" s="187">
        <f t="shared" si="131"/>
        <v>0</v>
      </c>
      <c r="M4124" s="187">
        <f t="shared" si="132"/>
        <v>0</v>
      </c>
      <c r="N4124" s="186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t="28.8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184" t="s">
        <v>297</v>
      </c>
      <c r="K4125" s="184" t="s">
        <v>318</v>
      </c>
      <c r="L4125" s="187">
        <f t="shared" si="131"/>
        <v>0</v>
      </c>
      <c r="M4125" s="187">
        <f t="shared" si="132"/>
        <v>0</v>
      </c>
      <c r="N4125" s="186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185" t="s">
        <v>348</v>
      </c>
      <c r="K4126" s="185" t="s">
        <v>320</v>
      </c>
      <c r="L4126" s="187">
        <f t="shared" si="131"/>
        <v>0</v>
      </c>
      <c r="M4126" s="187">
        <f t="shared" si="132"/>
        <v>0</v>
      </c>
      <c r="N4126" s="186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184" t="s">
        <v>272</v>
      </c>
      <c r="K4127" s="184" t="s">
        <v>321</v>
      </c>
      <c r="L4127" s="187">
        <f t="shared" si="131"/>
        <v>0</v>
      </c>
      <c r="M4127" s="187">
        <f t="shared" si="132"/>
        <v>0</v>
      </c>
      <c r="N4127" s="186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184" t="s">
        <v>273</v>
      </c>
      <c r="K4128" s="184" t="s">
        <v>321</v>
      </c>
      <c r="L4128" s="187">
        <f t="shared" si="131"/>
        <v>0</v>
      </c>
      <c r="M4128" s="187">
        <f t="shared" si="132"/>
        <v>0</v>
      </c>
      <c r="N4128" s="186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184" t="s">
        <v>274</v>
      </c>
      <c r="K4129" s="184" t="s">
        <v>321</v>
      </c>
      <c r="L4129" s="187">
        <f t="shared" si="131"/>
        <v>0</v>
      </c>
      <c r="M4129" s="187">
        <f t="shared" si="132"/>
        <v>0</v>
      </c>
      <c r="N4129" s="186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184" t="s">
        <v>275</v>
      </c>
      <c r="K4130" s="184" t="s">
        <v>321</v>
      </c>
      <c r="L4130" s="187">
        <f t="shared" si="131"/>
        <v>0</v>
      </c>
      <c r="M4130" s="187">
        <f t="shared" si="132"/>
        <v>0</v>
      </c>
      <c r="N4130" s="186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184" t="s">
        <v>276</v>
      </c>
      <c r="K4131" s="184" t="s">
        <v>320</v>
      </c>
      <c r="L4131" s="187">
        <f t="shared" si="131"/>
        <v>0</v>
      </c>
      <c r="M4131" s="187">
        <f t="shared" si="132"/>
        <v>0</v>
      </c>
      <c r="N4131" s="186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184" t="s">
        <v>277</v>
      </c>
      <c r="K4132" s="184" t="s">
        <v>320</v>
      </c>
      <c r="L4132" s="187">
        <f t="shared" si="131"/>
        <v>0</v>
      </c>
      <c r="M4132" s="187">
        <f t="shared" si="132"/>
        <v>0</v>
      </c>
      <c r="N4132" s="186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184" t="s">
        <v>298</v>
      </c>
      <c r="K4133" s="184" t="s">
        <v>321</v>
      </c>
      <c r="L4133" s="187">
        <f t="shared" si="131"/>
        <v>0</v>
      </c>
      <c r="M4133" s="187">
        <f t="shared" si="132"/>
        <v>0</v>
      </c>
      <c r="N4133" s="186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184" t="s">
        <v>278</v>
      </c>
      <c r="K4134" s="184" t="s">
        <v>320</v>
      </c>
      <c r="L4134" s="187">
        <f t="shared" si="131"/>
        <v>8</v>
      </c>
      <c r="M4134" s="187">
        <f t="shared" si="132"/>
        <v>10.176</v>
      </c>
      <c r="N4134" s="186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184" t="s">
        <v>279</v>
      </c>
      <c r="K4135" s="184" t="s">
        <v>320</v>
      </c>
      <c r="L4135" s="187">
        <f t="shared" si="131"/>
        <v>0</v>
      </c>
      <c r="M4135" s="187">
        <f t="shared" si="132"/>
        <v>0</v>
      </c>
      <c r="N4135" s="186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184" t="s">
        <v>280</v>
      </c>
      <c r="K4136" s="184" t="s">
        <v>319</v>
      </c>
      <c r="L4136" s="187">
        <f t="shared" si="131"/>
        <v>0</v>
      </c>
      <c r="M4136" s="187">
        <f t="shared" si="132"/>
        <v>0</v>
      </c>
      <c r="N4136" s="186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184" t="s">
        <v>281</v>
      </c>
      <c r="K4137" s="184" t="s">
        <v>319</v>
      </c>
      <c r="L4137" s="187">
        <f t="shared" si="131"/>
        <v>0</v>
      </c>
      <c r="M4137" s="187">
        <f t="shared" si="132"/>
        <v>9</v>
      </c>
      <c r="N4137" s="186" t="s">
        <v>1397</v>
      </c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184" t="s">
        <v>267</v>
      </c>
      <c r="K4139" s="184" t="s">
        <v>318</v>
      </c>
      <c r="L4139" s="187">
        <f t="shared" si="131"/>
        <v>0</v>
      </c>
      <c r="M4139" s="187">
        <f t="shared" si="132"/>
        <v>0</v>
      </c>
      <c r="N4139" s="186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184" t="s">
        <v>291</v>
      </c>
      <c r="K4140" s="184" t="s">
        <v>319</v>
      </c>
      <c r="L4140" s="187">
        <f t="shared" si="131"/>
        <v>0</v>
      </c>
      <c r="M4140" s="187">
        <f t="shared" si="132"/>
        <v>0</v>
      </c>
      <c r="N4140" s="186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184" t="s">
        <v>336</v>
      </c>
      <c r="K4141" s="184" t="s">
        <v>319</v>
      </c>
      <c r="L4141" s="187">
        <f t="shared" si="131"/>
        <v>0</v>
      </c>
      <c r="M4141" s="187">
        <f t="shared" si="132"/>
        <v>0</v>
      </c>
      <c r="N4141" s="186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185" t="s">
        <v>337</v>
      </c>
      <c r="K4142" s="185" t="s">
        <v>318</v>
      </c>
      <c r="L4142" s="187">
        <f t="shared" si="131"/>
        <v>0</v>
      </c>
      <c r="M4142" s="187">
        <f t="shared" si="132"/>
        <v>0</v>
      </c>
      <c r="N4142" s="186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t="28.8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185" t="s">
        <v>338</v>
      </c>
      <c r="K4143" s="185" t="s">
        <v>339</v>
      </c>
      <c r="L4143" s="187">
        <f t="shared" si="131"/>
        <v>0</v>
      </c>
      <c r="M4143" s="187">
        <f t="shared" si="132"/>
        <v>0</v>
      </c>
      <c r="N4143" s="186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t="28.8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185" t="s">
        <v>340</v>
      </c>
      <c r="K4144" s="185" t="s">
        <v>318</v>
      </c>
      <c r="L4144" s="187">
        <f t="shared" si="131"/>
        <v>0</v>
      </c>
      <c r="M4144" s="187">
        <f t="shared" si="132"/>
        <v>0</v>
      </c>
      <c r="N4144" s="186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185" t="s">
        <v>341</v>
      </c>
      <c r="K4145" s="185" t="s">
        <v>320</v>
      </c>
      <c r="L4145" s="187">
        <f t="shared" si="131"/>
        <v>0</v>
      </c>
      <c r="M4145" s="187">
        <f t="shared" si="132"/>
        <v>0</v>
      </c>
      <c r="N4145" s="186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t="28.8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185" t="s">
        <v>342</v>
      </c>
      <c r="K4146" s="185" t="s">
        <v>320</v>
      </c>
      <c r="L4146" s="187">
        <f t="shared" si="131"/>
        <v>0</v>
      </c>
      <c r="M4146" s="187">
        <f t="shared" si="132"/>
        <v>0</v>
      </c>
      <c r="N4146" s="186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185" t="s">
        <v>343</v>
      </c>
      <c r="K4147" s="185" t="s">
        <v>339</v>
      </c>
      <c r="L4147" s="187">
        <f t="shared" si="131"/>
        <v>0</v>
      </c>
      <c r="M4147" s="187">
        <f t="shared" si="132"/>
        <v>0</v>
      </c>
      <c r="N4147" s="186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185" t="s">
        <v>344</v>
      </c>
      <c r="K4148" s="185" t="s">
        <v>318</v>
      </c>
      <c r="L4148" s="187">
        <f t="shared" si="131"/>
        <v>0</v>
      </c>
      <c r="M4148" s="187">
        <f t="shared" si="132"/>
        <v>0</v>
      </c>
      <c r="N4148" s="186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184" t="s">
        <v>351</v>
      </c>
      <c r="K4149" s="184" t="s">
        <v>318</v>
      </c>
      <c r="L4149" s="187">
        <f t="shared" si="131"/>
        <v>0</v>
      </c>
      <c r="M4149" s="187">
        <f t="shared" si="132"/>
        <v>0</v>
      </c>
      <c r="N4149" s="186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t="28.8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184" t="s">
        <v>352</v>
      </c>
      <c r="K4150" s="184" t="s">
        <v>321</v>
      </c>
      <c r="L4150" s="187">
        <f t="shared" si="131"/>
        <v>0</v>
      </c>
      <c r="M4150" s="187">
        <f t="shared" si="132"/>
        <v>0</v>
      </c>
      <c r="N4150" s="186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184" t="s">
        <v>345</v>
      </c>
      <c r="K4151" s="184" t="s">
        <v>318</v>
      </c>
      <c r="L4151" s="187">
        <f t="shared" si="131"/>
        <v>0</v>
      </c>
      <c r="M4151" s="187">
        <f t="shared" si="132"/>
        <v>0</v>
      </c>
      <c r="N4151" s="186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184" t="s">
        <v>268</v>
      </c>
      <c r="K4152" s="184" t="s">
        <v>318</v>
      </c>
      <c r="L4152" s="187">
        <f t="shared" si="131"/>
        <v>0</v>
      </c>
      <c r="M4152" s="187">
        <f t="shared" si="132"/>
        <v>0</v>
      </c>
      <c r="N4152" s="186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184" t="s">
        <v>292</v>
      </c>
      <c r="K4153" s="184" t="s">
        <v>318</v>
      </c>
      <c r="L4153" s="187">
        <f t="shared" si="131"/>
        <v>0</v>
      </c>
      <c r="M4153" s="187">
        <f t="shared" si="132"/>
        <v>0</v>
      </c>
      <c r="N4153" s="186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184" t="s">
        <v>293</v>
      </c>
      <c r="K4154" s="184" t="s">
        <v>318</v>
      </c>
      <c r="L4154" s="187">
        <f t="shared" si="131"/>
        <v>0</v>
      </c>
      <c r="M4154" s="187">
        <f t="shared" si="132"/>
        <v>0</v>
      </c>
      <c r="N4154" s="186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184" t="s">
        <v>269</v>
      </c>
      <c r="K4155" s="184" t="s">
        <v>320</v>
      </c>
      <c r="L4155" s="187">
        <f t="shared" si="131"/>
        <v>2</v>
      </c>
      <c r="M4155" s="187">
        <f t="shared" si="132"/>
        <v>2.3940000000000001</v>
      </c>
      <c r="N4155" s="186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184" t="s">
        <v>270</v>
      </c>
      <c r="K4156" s="184" t="s">
        <v>320</v>
      </c>
      <c r="L4156" s="187">
        <f t="shared" si="131"/>
        <v>0</v>
      </c>
      <c r="M4156" s="187">
        <f t="shared" si="132"/>
        <v>0</v>
      </c>
      <c r="N4156" s="186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184" t="s">
        <v>271</v>
      </c>
      <c r="K4157" s="184" t="s">
        <v>321</v>
      </c>
      <c r="L4157" s="187">
        <f t="shared" si="131"/>
        <v>0</v>
      </c>
      <c r="M4157" s="187">
        <f t="shared" si="132"/>
        <v>0</v>
      </c>
      <c r="N4157" s="186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184" t="s">
        <v>294</v>
      </c>
      <c r="K4158" s="184" t="s">
        <v>320</v>
      </c>
      <c r="L4158" s="187">
        <f t="shared" si="131"/>
        <v>0</v>
      </c>
      <c r="M4158" s="187">
        <f t="shared" si="132"/>
        <v>0</v>
      </c>
      <c r="N4158" s="186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t="28.8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184" t="s">
        <v>346</v>
      </c>
      <c r="K4159" s="184" t="s">
        <v>320</v>
      </c>
      <c r="L4159" s="187">
        <f t="shared" si="131"/>
        <v>0</v>
      </c>
      <c r="M4159" s="187">
        <f t="shared" si="132"/>
        <v>0</v>
      </c>
      <c r="N4159" s="186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184" t="s">
        <v>295</v>
      </c>
      <c r="K4160" s="184" t="s">
        <v>320</v>
      </c>
      <c r="L4160" s="187">
        <f t="shared" si="131"/>
        <v>0</v>
      </c>
      <c r="M4160" s="187">
        <f t="shared" si="132"/>
        <v>0</v>
      </c>
      <c r="N4160" s="186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t="28.8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184" t="s">
        <v>299</v>
      </c>
      <c r="K4161" s="184" t="s">
        <v>318</v>
      </c>
      <c r="L4161" s="187">
        <f t="shared" si="131"/>
        <v>0</v>
      </c>
      <c r="M4161" s="187">
        <f t="shared" si="132"/>
        <v>0</v>
      </c>
      <c r="N4161" s="186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184" t="s">
        <v>347</v>
      </c>
      <c r="K4162" s="184" t="s">
        <v>320</v>
      </c>
      <c r="L4162" s="187">
        <f t="shared" si="131"/>
        <v>0</v>
      </c>
      <c r="M4162" s="187">
        <f t="shared" si="132"/>
        <v>0</v>
      </c>
      <c r="N4162" s="186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t="28.8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184" t="s">
        <v>296</v>
      </c>
      <c r="K4163" s="184" t="s">
        <v>321</v>
      </c>
      <c r="L4163" s="187">
        <f t="shared" si="131"/>
        <v>0</v>
      </c>
      <c r="M4163" s="187">
        <f t="shared" si="132"/>
        <v>0</v>
      </c>
      <c r="N4163" s="186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t="28.8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184" t="s">
        <v>297</v>
      </c>
      <c r="K4164" s="184" t="s">
        <v>318</v>
      </c>
      <c r="L4164" s="187">
        <f t="shared" si="131"/>
        <v>0</v>
      </c>
      <c r="M4164" s="187">
        <f t="shared" si="132"/>
        <v>0</v>
      </c>
      <c r="N4164" s="186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185" t="s">
        <v>348</v>
      </c>
      <c r="K4165" s="185" t="s">
        <v>320</v>
      </c>
      <c r="L4165" s="187">
        <f t="shared" si="131"/>
        <v>0</v>
      </c>
      <c r="M4165" s="187">
        <f t="shared" si="132"/>
        <v>0</v>
      </c>
      <c r="N4165" s="186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184" t="s">
        <v>272</v>
      </c>
      <c r="K4166" s="184" t="s">
        <v>321</v>
      </c>
      <c r="L4166" s="187">
        <f t="shared" ref="L4166:L4229" si="133">SUM(R4166,W4166,AB4166,AG4166,AL4166,AQ4166,AV4166,BA4166,BF4166,BK4166,BP4166,BU4166)</f>
        <v>0</v>
      </c>
      <c r="M4166" s="187">
        <f t="shared" ref="M4166:M4229" si="134">SUM(S4166,X4166,AC4166,AH4166,AM4166,AR4166,AW4166,BB4166,BG4166,BL4166,BQ4166,BV4166)</f>
        <v>0</v>
      </c>
      <c r="N4166" s="186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184" t="s">
        <v>273</v>
      </c>
      <c r="K4167" s="184" t="s">
        <v>321</v>
      </c>
      <c r="L4167" s="187">
        <f t="shared" si="133"/>
        <v>1.7000000000000001E-2</v>
      </c>
      <c r="M4167" s="187">
        <f t="shared" si="134"/>
        <v>37.146999999999998</v>
      </c>
      <c r="N4167" s="186" t="s">
        <v>1495</v>
      </c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184" t="s">
        <v>274</v>
      </c>
      <c r="K4168" s="184" t="s">
        <v>321</v>
      </c>
      <c r="L4168" s="187">
        <f t="shared" si="133"/>
        <v>0</v>
      </c>
      <c r="M4168" s="187">
        <f t="shared" si="134"/>
        <v>0</v>
      </c>
      <c r="N4168" s="186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184" t="s">
        <v>275</v>
      </c>
      <c r="K4169" s="184" t="s">
        <v>321</v>
      </c>
      <c r="L4169" s="187">
        <f t="shared" si="133"/>
        <v>5.4999999999999997E-3</v>
      </c>
      <c r="M4169" s="187">
        <f t="shared" si="134"/>
        <v>4.6909999999999998</v>
      </c>
      <c r="N4169" s="186" t="s">
        <v>702</v>
      </c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184" t="s">
        <v>276</v>
      </c>
      <c r="K4170" s="184" t="s">
        <v>320</v>
      </c>
      <c r="L4170" s="187">
        <f t="shared" si="133"/>
        <v>0</v>
      </c>
      <c r="M4170" s="187">
        <f t="shared" si="134"/>
        <v>0</v>
      </c>
      <c r="N4170" s="186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184" t="s">
        <v>277</v>
      </c>
      <c r="K4171" s="184" t="s">
        <v>320</v>
      </c>
      <c r="L4171" s="187">
        <f t="shared" si="133"/>
        <v>1</v>
      </c>
      <c r="M4171" s="187">
        <f t="shared" si="134"/>
        <v>7.2430000000000003</v>
      </c>
      <c r="N4171" s="186" t="s">
        <v>977</v>
      </c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184" t="s">
        <v>298</v>
      </c>
      <c r="K4172" s="184" t="s">
        <v>321</v>
      </c>
      <c r="L4172" s="187">
        <f t="shared" si="133"/>
        <v>0</v>
      </c>
      <c r="M4172" s="187">
        <f t="shared" si="134"/>
        <v>0</v>
      </c>
      <c r="N4172" s="186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184" t="s">
        <v>278</v>
      </c>
      <c r="K4173" s="184" t="s">
        <v>320</v>
      </c>
      <c r="L4173" s="187">
        <f t="shared" si="133"/>
        <v>0</v>
      </c>
      <c r="M4173" s="187">
        <f t="shared" si="134"/>
        <v>0</v>
      </c>
      <c r="N4173" s="186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184" t="s">
        <v>279</v>
      </c>
      <c r="K4174" s="184" t="s">
        <v>320</v>
      </c>
      <c r="L4174" s="187">
        <f t="shared" si="133"/>
        <v>0</v>
      </c>
      <c r="M4174" s="187">
        <f t="shared" si="134"/>
        <v>0</v>
      </c>
      <c r="N4174" s="186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184" t="s">
        <v>280</v>
      </c>
      <c r="K4175" s="184" t="s">
        <v>319</v>
      </c>
      <c r="L4175" s="187">
        <f t="shared" si="133"/>
        <v>0</v>
      </c>
      <c r="M4175" s="187">
        <f t="shared" si="134"/>
        <v>0</v>
      </c>
      <c r="N4175" s="186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t="57.6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184" t="s">
        <v>281</v>
      </c>
      <c r="K4176" s="184" t="s">
        <v>319</v>
      </c>
      <c r="L4176" s="187">
        <f t="shared" si="133"/>
        <v>0</v>
      </c>
      <c r="M4176" s="187">
        <f t="shared" si="134"/>
        <v>480.53800000000001</v>
      </c>
      <c r="N4176" s="186" t="s">
        <v>1494</v>
      </c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1274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184" t="s">
        <v>267</v>
      </c>
      <c r="K4178" s="184" t="s">
        <v>318</v>
      </c>
      <c r="L4178" s="187">
        <f t="shared" si="133"/>
        <v>0</v>
      </c>
      <c r="M4178" s="187">
        <f t="shared" si="134"/>
        <v>0</v>
      </c>
      <c r="N4178" s="186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184" t="s">
        <v>291</v>
      </c>
      <c r="K4179" s="184" t="s">
        <v>319</v>
      </c>
      <c r="L4179" s="187">
        <f t="shared" si="133"/>
        <v>0</v>
      </c>
      <c r="M4179" s="187">
        <f t="shared" si="134"/>
        <v>0</v>
      </c>
      <c r="N4179" s="186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184" t="s">
        <v>336</v>
      </c>
      <c r="K4180" s="184" t="s">
        <v>319</v>
      </c>
      <c r="L4180" s="187">
        <f t="shared" si="133"/>
        <v>0</v>
      </c>
      <c r="M4180" s="187">
        <f t="shared" si="134"/>
        <v>0</v>
      </c>
      <c r="N4180" s="186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185" t="s">
        <v>337</v>
      </c>
      <c r="K4181" s="185" t="s">
        <v>318</v>
      </c>
      <c r="L4181" s="187">
        <f t="shared" si="133"/>
        <v>0</v>
      </c>
      <c r="M4181" s="187">
        <f t="shared" si="134"/>
        <v>0</v>
      </c>
      <c r="N4181" s="186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t="28.8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185" t="s">
        <v>338</v>
      </c>
      <c r="K4182" s="185" t="s">
        <v>339</v>
      </c>
      <c r="L4182" s="187">
        <f t="shared" si="133"/>
        <v>0</v>
      </c>
      <c r="M4182" s="187">
        <f t="shared" si="134"/>
        <v>0</v>
      </c>
      <c r="N4182" s="186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t="28.8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185" t="s">
        <v>340</v>
      </c>
      <c r="K4183" s="185" t="s">
        <v>318</v>
      </c>
      <c r="L4183" s="187">
        <f t="shared" si="133"/>
        <v>0</v>
      </c>
      <c r="M4183" s="187">
        <f t="shared" si="134"/>
        <v>0</v>
      </c>
      <c r="N4183" s="186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185" t="s">
        <v>341</v>
      </c>
      <c r="K4184" s="185" t="s">
        <v>320</v>
      </c>
      <c r="L4184" s="187">
        <f t="shared" si="133"/>
        <v>0</v>
      </c>
      <c r="M4184" s="187">
        <f t="shared" si="134"/>
        <v>0</v>
      </c>
      <c r="N4184" s="186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t="28.8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185" t="s">
        <v>342</v>
      </c>
      <c r="K4185" s="185" t="s">
        <v>320</v>
      </c>
      <c r="L4185" s="187">
        <f t="shared" si="133"/>
        <v>0</v>
      </c>
      <c r="M4185" s="187">
        <f t="shared" si="134"/>
        <v>0</v>
      </c>
      <c r="N4185" s="186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185" t="s">
        <v>343</v>
      </c>
      <c r="K4186" s="185" t="s">
        <v>339</v>
      </c>
      <c r="L4186" s="187">
        <f t="shared" si="133"/>
        <v>0</v>
      </c>
      <c r="M4186" s="187">
        <f t="shared" si="134"/>
        <v>0</v>
      </c>
      <c r="N4186" s="186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185" t="s">
        <v>344</v>
      </c>
      <c r="K4187" s="185" t="s">
        <v>318</v>
      </c>
      <c r="L4187" s="187">
        <f t="shared" si="133"/>
        <v>0</v>
      </c>
      <c r="M4187" s="187">
        <f t="shared" si="134"/>
        <v>0</v>
      </c>
      <c r="N4187" s="186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184" t="s">
        <v>351</v>
      </c>
      <c r="K4188" s="184" t="s">
        <v>318</v>
      </c>
      <c r="L4188" s="187">
        <f t="shared" si="133"/>
        <v>0</v>
      </c>
      <c r="M4188" s="187">
        <f t="shared" si="134"/>
        <v>0</v>
      </c>
      <c r="N4188" s="186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t="28.8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184" t="s">
        <v>352</v>
      </c>
      <c r="K4189" s="184" t="s">
        <v>321</v>
      </c>
      <c r="L4189" s="187">
        <f t="shared" si="133"/>
        <v>0</v>
      </c>
      <c r="M4189" s="187">
        <f t="shared" si="134"/>
        <v>0</v>
      </c>
      <c r="N4189" s="186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184" t="s">
        <v>345</v>
      </c>
      <c r="K4190" s="184" t="s">
        <v>318</v>
      </c>
      <c r="L4190" s="187">
        <f t="shared" si="133"/>
        <v>0</v>
      </c>
      <c r="M4190" s="187">
        <f t="shared" si="134"/>
        <v>0</v>
      </c>
      <c r="N4190" s="186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184" t="s">
        <v>268</v>
      </c>
      <c r="K4191" s="184" t="s">
        <v>318</v>
      </c>
      <c r="L4191" s="187">
        <f t="shared" si="133"/>
        <v>7.6999999999999999E-2</v>
      </c>
      <c r="M4191" s="187">
        <f t="shared" si="134"/>
        <v>230.31</v>
      </c>
      <c r="N4191" s="186" t="s">
        <v>517</v>
      </c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184" t="s">
        <v>292</v>
      </c>
      <c r="K4192" s="184" t="s">
        <v>318</v>
      </c>
      <c r="L4192" s="187">
        <f t="shared" si="133"/>
        <v>0</v>
      </c>
      <c r="M4192" s="187">
        <f t="shared" si="134"/>
        <v>0</v>
      </c>
      <c r="N4192" s="186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184" t="s">
        <v>293</v>
      </c>
      <c r="K4193" s="184" t="s">
        <v>318</v>
      </c>
      <c r="L4193" s="187">
        <f t="shared" si="133"/>
        <v>0</v>
      </c>
      <c r="M4193" s="187">
        <f t="shared" si="134"/>
        <v>0</v>
      </c>
      <c r="N4193" s="186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184" t="s">
        <v>269</v>
      </c>
      <c r="K4194" s="184" t="s">
        <v>320</v>
      </c>
      <c r="L4194" s="187">
        <f t="shared" si="133"/>
        <v>0</v>
      </c>
      <c r="M4194" s="187">
        <f t="shared" si="134"/>
        <v>0</v>
      </c>
      <c r="N4194" s="186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184" t="s">
        <v>270</v>
      </c>
      <c r="K4195" s="184" t="s">
        <v>320</v>
      </c>
      <c r="L4195" s="187">
        <f t="shared" si="133"/>
        <v>0</v>
      </c>
      <c r="M4195" s="187">
        <f t="shared" si="134"/>
        <v>0</v>
      </c>
      <c r="N4195" s="186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184" t="s">
        <v>271</v>
      </c>
      <c r="K4196" s="184" t="s">
        <v>321</v>
      </c>
      <c r="L4196" s="187">
        <f t="shared" si="133"/>
        <v>0</v>
      </c>
      <c r="M4196" s="187">
        <f t="shared" si="134"/>
        <v>0</v>
      </c>
      <c r="N4196" s="186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184" t="s">
        <v>294</v>
      </c>
      <c r="K4197" s="184" t="s">
        <v>320</v>
      </c>
      <c r="L4197" s="187">
        <f t="shared" si="133"/>
        <v>0</v>
      </c>
      <c r="M4197" s="187">
        <f t="shared" si="134"/>
        <v>0</v>
      </c>
      <c r="N4197" s="186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t="28.8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184" t="s">
        <v>346</v>
      </c>
      <c r="K4198" s="184" t="s">
        <v>320</v>
      </c>
      <c r="L4198" s="187">
        <f t="shared" si="133"/>
        <v>0</v>
      </c>
      <c r="M4198" s="187">
        <f t="shared" si="134"/>
        <v>0</v>
      </c>
      <c r="N4198" s="186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184" t="s">
        <v>295</v>
      </c>
      <c r="K4199" s="184" t="s">
        <v>320</v>
      </c>
      <c r="L4199" s="187">
        <f t="shared" si="133"/>
        <v>0</v>
      </c>
      <c r="M4199" s="187">
        <f t="shared" si="134"/>
        <v>0</v>
      </c>
      <c r="N4199" s="186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t="28.8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184" t="s">
        <v>299</v>
      </c>
      <c r="K4200" s="184" t="s">
        <v>318</v>
      </c>
      <c r="L4200" s="187">
        <f t="shared" si="133"/>
        <v>0</v>
      </c>
      <c r="M4200" s="187">
        <f t="shared" si="134"/>
        <v>0</v>
      </c>
      <c r="N4200" s="186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184" t="s">
        <v>347</v>
      </c>
      <c r="K4201" s="184" t="s">
        <v>320</v>
      </c>
      <c r="L4201" s="187">
        <f t="shared" si="133"/>
        <v>0</v>
      </c>
      <c r="M4201" s="187">
        <f t="shared" si="134"/>
        <v>0</v>
      </c>
      <c r="N4201" s="186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t="28.8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184" t="s">
        <v>296</v>
      </c>
      <c r="K4202" s="184" t="s">
        <v>321</v>
      </c>
      <c r="L4202" s="187">
        <f t="shared" si="133"/>
        <v>0</v>
      </c>
      <c r="M4202" s="187">
        <f t="shared" si="134"/>
        <v>0</v>
      </c>
      <c r="N4202" s="186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t="28.8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184" t="s">
        <v>297</v>
      </c>
      <c r="K4203" s="184" t="s">
        <v>318</v>
      </c>
      <c r="L4203" s="187">
        <f t="shared" si="133"/>
        <v>0</v>
      </c>
      <c r="M4203" s="187">
        <f t="shared" si="134"/>
        <v>0</v>
      </c>
      <c r="N4203" s="186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185" t="s">
        <v>348</v>
      </c>
      <c r="K4204" s="185" t="s">
        <v>320</v>
      </c>
      <c r="L4204" s="187">
        <f t="shared" si="133"/>
        <v>0</v>
      </c>
      <c r="M4204" s="187">
        <f t="shared" si="134"/>
        <v>0</v>
      </c>
      <c r="N4204" s="186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184" t="s">
        <v>272</v>
      </c>
      <c r="K4205" s="184" t="s">
        <v>321</v>
      </c>
      <c r="L4205" s="187">
        <f t="shared" si="133"/>
        <v>0</v>
      </c>
      <c r="M4205" s="187">
        <f t="shared" si="134"/>
        <v>0</v>
      </c>
      <c r="N4205" s="186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184" t="s">
        <v>273</v>
      </c>
      <c r="K4206" s="184" t="s">
        <v>321</v>
      </c>
      <c r="L4206" s="187">
        <f t="shared" si="133"/>
        <v>0</v>
      </c>
      <c r="M4206" s="187">
        <f t="shared" si="134"/>
        <v>0</v>
      </c>
      <c r="N4206" s="186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184" t="s">
        <v>274</v>
      </c>
      <c r="K4207" s="184" t="s">
        <v>321</v>
      </c>
      <c r="L4207" s="187">
        <f t="shared" si="133"/>
        <v>0</v>
      </c>
      <c r="M4207" s="187">
        <f t="shared" si="134"/>
        <v>0</v>
      </c>
      <c r="N4207" s="186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184" t="s">
        <v>275</v>
      </c>
      <c r="K4208" s="184" t="s">
        <v>321</v>
      </c>
      <c r="L4208" s="187">
        <f t="shared" si="133"/>
        <v>0</v>
      </c>
      <c r="M4208" s="187">
        <f t="shared" si="134"/>
        <v>0</v>
      </c>
      <c r="N4208" s="186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184" t="s">
        <v>276</v>
      </c>
      <c r="K4209" s="184" t="s">
        <v>320</v>
      </c>
      <c r="L4209" s="187">
        <f t="shared" si="133"/>
        <v>0</v>
      </c>
      <c r="M4209" s="187">
        <f t="shared" si="134"/>
        <v>0</v>
      </c>
      <c r="N4209" s="186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184" t="s">
        <v>277</v>
      </c>
      <c r="K4210" s="184" t="s">
        <v>320</v>
      </c>
      <c r="L4210" s="187">
        <f t="shared" si="133"/>
        <v>0</v>
      </c>
      <c r="M4210" s="187">
        <f t="shared" si="134"/>
        <v>0</v>
      </c>
      <c r="N4210" s="186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184" t="s">
        <v>298</v>
      </c>
      <c r="K4211" s="184" t="s">
        <v>321</v>
      </c>
      <c r="L4211" s="187">
        <f t="shared" si="133"/>
        <v>0</v>
      </c>
      <c r="M4211" s="187">
        <f t="shared" si="134"/>
        <v>0</v>
      </c>
      <c r="N4211" s="186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184" t="s">
        <v>278</v>
      </c>
      <c r="K4212" s="184" t="s">
        <v>320</v>
      </c>
      <c r="L4212" s="187">
        <f t="shared" si="133"/>
        <v>0</v>
      </c>
      <c r="M4212" s="187">
        <f t="shared" si="134"/>
        <v>0</v>
      </c>
      <c r="N4212" s="186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184" t="s">
        <v>279</v>
      </c>
      <c r="K4213" s="184" t="s">
        <v>320</v>
      </c>
      <c r="L4213" s="187">
        <f t="shared" si="133"/>
        <v>0</v>
      </c>
      <c r="M4213" s="187">
        <f t="shared" si="134"/>
        <v>0</v>
      </c>
      <c r="N4213" s="186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184" t="s">
        <v>280</v>
      </c>
      <c r="K4214" s="184" t="s">
        <v>319</v>
      </c>
      <c r="L4214" s="187">
        <f t="shared" si="133"/>
        <v>0</v>
      </c>
      <c r="M4214" s="187">
        <f t="shared" si="134"/>
        <v>0</v>
      </c>
      <c r="N4214" s="186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184" t="s">
        <v>281</v>
      </c>
      <c r="K4215" s="184" t="s">
        <v>319</v>
      </c>
      <c r="L4215" s="187">
        <f t="shared" si="133"/>
        <v>0</v>
      </c>
      <c r="M4215" s="187">
        <f t="shared" si="134"/>
        <v>37.728000000000002</v>
      </c>
      <c r="N4215" s="186" t="s">
        <v>1397</v>
      </c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184" t="s">
        <v>267</v>
      </c>
      <c r="K4217" s="184" t="s">
        <v>318</v>
      </c>
      <c r="L4217" s="187">
        <f t="shared" si="133"/>
        <v>0</v>
      </c>
      <c r="M4217" s="187">
        <f t="shared" si="134"/>
        <v>0</v>
      </c>
      <c r="N4217" s="186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184" t="s">
        <v>291</v>
      </c>
      <c r="K4218" s="184" t="s">
        <v>319</v>
      </c>
      <c r="L4218" s="187">
        <f t="shared" si="133"/>
        <v>0</v>
      </c>
      <c r="M4218" s="187">
        <f t="shared" si="134"/>
        <v>0</v>
      </c>
      <c r="N4218" s="186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184" t="s">
        <v>336</v>
      </c>
      <c r="K4219" s="184" t="s">
        <v>319</v>
      </c>
      <c r="L4219" s="187">
        <f t="shared" si="133"/>
        <v>0</v>
      </c>
      <c r="M4219" s="187">
        <f t="shared" si="134"/>
        <v>0</v>
      </c>
      <c r="N4219" s="186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185" t="s">
        <v>337</v>
      </c>
      <c r="K4220" s="185" t="s">
        <v>318</v>
      </c>
      <c r="L4220" s="187">
        <f t="shared" si="133"/>
        <v>0</v>
      </c>
      <c r="M4220" s="187">
        <f t="shared" si="134"/>
        <v>0</v>
      </c>
      <c r="N4220" s="186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t="28.8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185" t="s">
        <v>338</v>
      </c>
      <c r="K4221" s="185" t="s">
        <v>339</v>
      </c>
      <c r="L4221" s="187">
        <f t="shared" si="133"/>
        <v>0</v>
      </c>
      <c r="M4221" s="187">
        <f t="shared" si="134"/>
        <v>0</v>
      </c>
      <c r="N4221" s="186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t="28.8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185" t="s">
        <v>340</v>
      </c>
      <c r="K4222" s="185" t="s">
        <v>318</v>
      </c>
      <c r="L4222" s="187">
        <f t="shared" si="133"/>
        <v>0</v>
      </c>
      <c r="M4222" s="187">
        <f t="shared" si="134"/>
        <v>0</v>
      </c>
      <c r="N4222" s="186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185" t="s">
        <v>341</v>
      </c>
      <c r="K4223" s="185" t="s">
        <v>320</v>
      </c>
      <c r="L4223" s="187">
        <f t="shared" si="133"/>
        <v>0</v>
      </c>
      <c r="M4223" s="187">
        <f t="shared" si="134"/>
        <v>0</v>
      </c>
      <c r="N4223" s="186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t="28.8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185" t="s">
        <v>342</v>
      </c>
      <c r="K4224" s="185" t="s">
        <v>320</v>
      </c>
      <c r="L4224" s="187">
        <f t="shared" si="133"/>
        <v>0</v>
      </c>
      <c r="M4224" s="187">
        <f t="shared" si="134"/>
        <v>0</v>
      </c>
      <c r="N4224" s="186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185" t="s">
        <v>343</v>
      </c>
      <c r="K4225" s="185" t="s">
        <v>339</v>
      </c>
      <c r="L4225" s="187">
        <f t="shared" si="133"/>
        <v>0</v>
      </c>
      <c r="M4225" s="187">
        <f t="shared" si="134"/>
        <v>0</v>
      </c>
      <c r="N4225" s="186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185" t="s">
        <v>344</v>
      </c>
      <c r="K4226" s="185" t="s">
        <v>318</v>
      </c>
      <c r="L4226" s="187">
        <f t="shared" si="133"/>
        <v>5.8599999999999999E-2</v>
      </c>
      <c r="M4226" s="187">
        <f t="shared" si="134"/>
        <v>88.997</v>
      </c>
      <c r="N4226" s="186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184" t="s">
        <v>351</v>
      </c>
      <c r="K4227" s="184" t="s">
        <v>318</v>
      </c>
      <c r="L4227" s="187">
        <f t="shared" si="133"/>
        <v>0</v>
      </c>
      <c r="M4227" s="187">
        <f t="shared" si="134"/>
        <v>0</v>
      </c>
      <c r="N4227" s="186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t="28.8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184" t="s">
        <v>352</v>
      </c>
      <c r="K4228" s="184" t="s">
        <v>321</v>
      </c>
      <c r="L4228" s="187">
        <f t="shared" si="133"/>
        <v>0</v>
      </c>
      <c r="M4228" s="187">
        <f t="shared" si="134"/>
        <v>0</v>
      </c>
      <c r="N4228" s="186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184" t="s">
        <v>345</v>
      </c>
      <c r="K4229" s="184" t="s">
        <v>318</v>
      </c>
      <c r="L4229" s="187">
        <f t="shared" si="133"/>
        <v>0</v>
      </c>
      <c r="M4229" s="187">
        <f t="shared" si="134"/>
        <v>0</v>
      </c>
      <c r="N4229" s="186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184" t="s">
        <v>268</v>
      </c>
      <c r="K4230" s="184" t="s">
        <v>318</v>
      </c>
      <c r="L4230" s="187">
        <f t="shared" ref="L4230:L4293" si="135">SUM(R4230,W4230,AB4230,AG4230,AL4230,AQ4230,AV4230,BA4230,BF4230,BK4230,BP4230,BU4230)</f>
        <v>0.13400000000000001</v>
      </c>
      <c r="M4230" s="187">
        <f t="shared" ref="M4230:M4293" si="136">SUM(S4230,X4230,AC4230,AH4230,AM4230,AR4230,AW4230,BB4230,BG4230,BL4230,BQ4230,BV4230)</f>
        <v>314.27800000000002</v>
      </c>
      <c r="N4230" s="186" t="s">
        <v>515</v>
      </c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184" t="s">
        <v>292</v>
      </c>
      <c r="K4231" s="184" t="s">
        <v>318</v>
      </c>
      <c r="L4231" s="187">
        <f t="shared" si="135"/>
        <v>0</v>
      </c>
      <c r="M4231" s="187">
        <f t="shared" si="136"/>
        <v>0</v>
      </c>
      <c r="N4231" s="186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184" t="s">
        <v>293</v>
      </c>
      <c r="K4232" s="184" t="s">
        <v>318</v>
      </c>
      <c r="L4232" s="187">
        <f t="shared" si="135"/>
        <v>0</v>
      </c>
      <c r="M4232" s="187">
        <f t="shared" si="136"/>
        <v>0</v>
      </c>
      <c r="N4232" s="186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184" t="s">
        <v>269</v>
      </c>
      <c r="K4233" s="184" t="s">
        <v>320</v>
      </c>
      <c r="L4233" s="187">
        <f t="shared" si="135"/>
        <v>0</v>
      </c>
      <c r="M4233" s="187">
        <f t="shared" si="136"/>
        <v>0</v>
      </c>
      <c r="N4233" s="186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184" t="s">
        <v>270</v>
      </c>
      <c r="K4234" s="184" t="s">
        <v>320</v>
      </c>
      <c r="L4234" s="187">
        <f t="shared" si="135"/>
        <v>0</v>
      </c>
      <c r="M4234" s="187">
        <f t="shared" si="136"/>
        <v>0</v>
      </c>
      <c r="N4234" s="186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184" t="s">
        <v>271</v>
      </c>
      <c r="K4235" s="184" t="s">
        <v>321</v>
      </c>
      <c r="L4235" s="187">
        <f t="shared" si="135"/>
        <v>0</v>
      </c>
      <c r="M4235" s="187">
        <f t="shared" si="136"/>
        <v>0</v>
      </c>
      <c r="N4235" s="186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184" t="s">
        <v>294</v>
      </c>
      <c r="K4236" s="184" t="s">
        <v>320</v>
      </c>
      <c r="L4236" s="187">
        <f t="shared" si="135"/>
        <v>0</v>
      </c>
      <c r="M4236" s="187">
        <f t="shared" si="136"/>
        <v>0</v>
      </c>
      <c r="N4236" s="186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t="28.8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184" t="s">
        <v>346</v>
      </c>
      <c r="K4237" s="184" t="s">
        <v>320</v>
      </c>
      <c r="L4237" s="187">
        <f t="shared" si="135"/>
        <v>0</v>
      </c>
      <c r="M4237" s="187">
        <f t="shared" si="136"/>
        <v>0</v>
      </c>
      <c r="N4237" s="186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184" t="s">
        <v>295</v>
      </c>
      <c r="K4238" s="184" t="s">
        <v>320</v>
      </c>
      <c r="L4238" s="187">
        <f t="shared" si="135"/>
        <v>0</v>
      </c>
      <c r="M4238" s="187">
        <f t="shared" si="136"/>
        <v>0</v>
      </c>
      <c r="N4238" s="186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t="28.8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184" t="s">
        <v>299</v>
      </c>
      <c r="K4239" s="184" t="s">
        <v>318</v>
      </c>
      <c r="L4239" s="187">
        <f t="shared" si="135"/>
        <v>0</v>
      </c>
      <c r="M4239" s="187">
        <f t="shared" si="136"/>
        <v>0</v>
      </c>
      <c r="N4239" s="186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184" t="s">
        <v>347</v>
      </c>
      <c r="K4240" s="184" t="s">
        <v>320</v>
      </c>
      <c r="L4240" s="187">
        <f t="shared" si="135"/>
        <v>0</v>
      </c>
      <c r="M4240" s="187">
        <f t="shared" si="136"/>
        <v>0</v>
      </c>
      <c r="N4240" s="186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t="28.8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184" t="s">
        <v>296</v>
      </c>
      <c r="K4241" s="184" t="s">
        <v>321</v>
      </c>
      <c r="L4241" s="187">
        <f t="shared" si="135"/>
        <v>0</v>
      </c>
      <c r="M4241" s="187">
        <f t="shared" si="136"/>
        <v>0</v>
      </c>
      <c r="N4241" s="186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t="28.8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184" t="s">
        <v>297</v>
      </c>
      <c r="K4242" s="184" t="s">
        <v>318</v>
      </c>
      <c r="L4242" s="187">
        <f t="shared" si="135"/>
        <v>0</v>
      </c>
      <c r="M4242" s="187">
        <f t="shared" si="136"/>
        <v>0</v>
      </c>
      <c r="N4242" s="186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185" t="s">
        <v>348</v>
      </c>
      <c r="K4243" s="185" t="s">
        <v>320</v>
      </c>
      <c r="L4243" s="187">
        <f t="shared" si="135"/>
        <v>0</v>
      </c>
      <c r="M4243" s="187">
        <f t="shared" si="136"/>
        <v>0</v>
      </c>
      <c r="N4243" s="186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184" t="s">
        <v>272</v>
      </c>
      <c r="K4244" s="184" t="s">
        <v>321</v>
      </c>
      <c r="L4244" s="187">
        <f t="shared" si="135"/>
        <v>0</v>
      </c>
      <c r="M4244" s="187">
        <f t="shared" si="136"/>
        <v>0</v>
      </c>
      <c r="N4244" s="186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184" t="s">
        <v>273</v>
      </c>
      <c r="K4245" s="184" t="s">
        <v>321</v>
      </c>
      <c r="L4245" s="187">
        <f t="shared" si="135"/>
        <v>0</v>
      </c>
      <c r="M4245" s="187">
        <f t="shared" si="136"/>
        <v>0</v>
      </c>
      <c r="N4245" s="186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184" t="s">
        <v>274</v>
      </c>
      <c r="K4246" s="184" t="s">
        <v>321</v>
      </c>
      <c r="L4246" s="187">
        <f t="shared" si="135"/>
        <v>0</v>
      </c>
      <c r="M4246" s="187">
        <f t="shared" si="136"/>
        <v>0</v>
      </c>
      <c r="N4246" s="186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184" t="s">
        <v>275</v>
      </c>
      <c r="K4247" s="184" t="s">
        <v>321</v>
      </c>
      <c r="L4247" s="187">
        <f t="shared" si="135"/>
        <v>2E-3</v>
      </c>
      <c r="M4247" s="187">
        <f t="shared" si="136"/>
        <v>2.1949999999999998</v>
      </c>
      <c r="N4247" s="186" t="s">
        <v>1496</v>
      </c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184" t="s">
        <v>276</v>
      </c>
      <c r="K4248" s="184" t="s">
        <v>320</v>
      </c>
      <c r="L4248" s="187">
        <f t="shared" si="135"/>
        <v>0</v>
      </c>
      <c r="M4248" s="187">
        <f t="shared" si="136"/>
        <v>0</v>
      </c>
      <c r="N4248" s="186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184" t="s">
        <v>277</v>
      </c>
      <c r="K4249" s="184" t="s">
        <v>320</v>
      </c>
      <c r="L4249" s="187">
        <f t="shared" si="135"/>
        <v>0</v>
      </c>
      <c r="M4249" s="187">
        <f t="shared" si="136"/>
        <v>0</v>
      </c>
      <c r="N4249" s="186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184" t="s">
        <v>298</v>
      </c>
      <c r="K4250" s="184" t="s">
        <v>321</v>
      </c>
      <c r="L4250" s="187">
        <f t="shared" si="135"/>
        <v>0</v>
      </c>
      <c r="M4250" s="187">
        <f t="shared" si="136"/>
        <v>0</v>
      </c>
      <c r="N4250" s="186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184" t="s">
        <v>278</v>
      </c>
      <c r="K4251" s="184" t="s">
        <v>320</v>
      </c>
      <c r="L4251" s="187">
        <f t="shared" si="135"/>
        <v>0</v>
      </c>
      <c r="M4251" s="187">
        <f t="shared" si="136"/>
        <v>0</v>
      </c>
      <c r="N4251" s="186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184" t="s">
        <v>279</v>
      </c>
      <c r="K4252" s="184" t="s">
        <v>320</v>
      </c>
      <c r="L4252" s="187">
        <f t="shared" si="135"/>
        <v>0</v>
      </c>
      <c r="M4252" s="187">
        <f t="shared" si="136"/>
        <v>0</v>
      </c>
      <c r="N4252" s="186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184" t="s">
        <v>280</v>
      </c>
      <c r="K4253" s="184" t="s">
        <v>319</v>
      </c>
      <c r="L4253" s="187">
        <f t="shared" si="135"/>
        <v>0</v>
      </c>
      <c r="M4253" s="187">
        <f t="shared" si="136"/>
        <v>0</v>
      </c>
      <c r="N4253" s="186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t="28.8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184" t="s">
        <v>281</v>
      </c>
      <c r="K4254" s="184" t="s">
        <v>319</v>
      </c>
      <c r="L4254" s="187">
        <f t="shared" si="135"/>
        <v>0</v>
      </c>
      <c r="M4254" s="187">
        <f t="shared" si="136"/>
        <v>11.654</v>
      </c>
      <c r="N4254" s="186" t="s">
        <v>1497</v>
      </c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184" t="s">
        <v>267</v>
      </c>
      <c r="K4256" s="184" t="s">
        <v>318</v>
      </c>
      <c r="L4256" s="187">
        <f t="shared" si="135"/>
        <v>0</v>
      </c>
      <c r="M4256" s="187">
        <f t="shared" si="136"/>
        <v>0</v>
      </c>
      <c r="N4256" s="186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184" t="s">
        <v>291</v>
      </c>
      <c r="K4257" s="184" t="s">
        <v>319</v>
      </c>
      <c r="L4257" s="187">
        <f t="shared" si="135"/>
        <v>0</v>
      </c>
      <c r="M4257" s="187">
        <f t="shared" si="136"/>
        <v>0</v>
      </c>
      <c r="N4257" s="186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184" t="s">
        <v>336</v>
      </c>
      <c r="K4258" s="184" t="s">
        <v>319</v>
      </c>
      <c r="L4258" s="187">
        <f t="shared" si="135"/>
        <v>0</v>
      </c>
      <c r="M4258" s="187">
        <f t="shared" si="136"/>
        <v>0</v>
      </c>
      <c r="N4258" s="186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185" t="s">
        <v>337</v>
      </c>
      <c r="K4259" s="185" t="s">
        <v>318</v>
      </c>
      <c r="L4259" s="187">
        <f t="shared" si="135"/>
        <v>0</v>
      </c>
      <c r="M4259" s="187">
        <f t="shared" si="136"/>
        <v>0</v>
      </c>
      <c r="N4259" s="186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t="28.8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185" t="s">
        <v>338</v>
      </c>
      <c r="K4260" s="185" t="s">
        <v>339</v>
      </c>
      <c r="L4260" s="187">
        <f t="shared" si="135"/>
        <v>0</v>
      </c>
      <c r="M4260" s="187">
        <f t="shared" si="136"/>
        <v>0</v>
      </c>
      <c r="N4260" s="186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t="28.8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185" t="s">
        <v>340</v>
      </c>
      <c r="K4261" s="185" t="s">
        <v>318</v>
      </c>
      <c r="L4261" s="187">
        <f t="shared" si="135"/>
        <v>0</v>
      </c>
      <c r="M4261" s="187">
        <f t="shared" si="136"/>
        <v>0</v>
      </c>
      <c r="N4261" s="186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185" t="s">
        <v>341</v>
      </c>
      <c r="K4262" s="185" t="s">
        <v>320</v>
      </c>
      <c r="L4262" s="187">
        <f t="shared" si="135"/>
        <v>0</v>
      </c>
      <c r="M4262" s="187">
        <f t="shared" si="136"/>
        <v>0</v>
      </c>
      <c r="N4262" s="186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t="28.8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185" t="s">
        <v>342</v>
      </c>
      <c r="K4263" s="185" t="s">
        <v>320</v>
      </c>
      <c r="L4263" s="187">
        <f t="shared" si="135"/>
        <v>0</v>
      </c>
      <c r="M4263" s="187">
        <f t="shared" si="136"/>
        <v>0</v>
      </c>
      <c r="N4263" s="186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185" t="s">
        <v>343</v>
      </c>
      <c r="K4264" s="185" t="s">
        <v>339</v>
      </c>
      <c r="L4264" s="187">
        <f t="shared" si="135"/>
        <v>0</v>
      </c>
      <c r="M4264" s="187">
        <f t="shared" si="136"/>
        <v>0</v>
      </c>
      <c r="N4264" s="186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185" t="s">
        <v>344</v>
      </c>
      <c r="K4265" s="185" t="s">
        <v>318</v>
      </c>
      <c r="L4265" s="187">
        <f t="shared" si="135"/>
        <v>0</v>
      </c>
      <c r="M4265" s="187">
        <f t="shared" si="136"/>
        <v>0</v>
      </c>
      <c r="N4265" s="186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184" t="s">
        <v>351</v>
      </c>
      <c r="K4266" s="184" t="s">
        <v>318</v>
      </c>
      <c r="L4266" s="187">
        <f t="shared" si="135"/>
        <v>0</v>
      </c>
      <c r="M4266" s="187">
        <f t="shared" si="136"/>
        <v>0</v>
      </c>
      <c r="N4266" s="186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t="28.8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184" t="s">
        <v>352</v>
      </c>
      <c r="K4267" s="184" t="s">
        <v>321</v>
      </c>
      <c r="L4267" s="187">
        <f t="shared" si="135"/>
        <v>0</v>
      </c>
      <c r="M4267" s="187">
        <f t="shared" si="136"/>
        <v>0</v>
      </c>
      <c r="N4267" s="186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184" t="s">
        <v>345</v>
      </c>
      <c r="K4268" s="184" t="s">
        <v>318</v>
      </c>
      <c r="L4268" s="187">
        <f t="shared" si="135"/>
        <v>0</v>
      </c>
      <c r="M4268" s="187">
        <f t="shared" si="136"/>
        <v>0</v>
      </c>
      <c r="N4268" s="186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184" t="s">
        <v>268</v>
      </c>
      <c r="K4269" s="184" t="s">
        <v>318</v>
      </c>
      <c r="L4269" s="187">
        <f t="shared" si="135"/>
        <v>0.154</v>
      </c>
      <c r="M4269" s="187">
        <f t="shared" si="136"/>
        <v>364.916</v>
      </c>
      <c r="N4269" s="186" t="s">
        <v>517</v>
      </c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184" t="s">
        <v>292</v>
      </c>
      <c r="K4270" s="184" t="s">
        <v>318</v>
      </c>
      <c r="L4270" s="187">
        <f t="shared" si="135"/>
        <v>0</v>
      </c>
      <c r="M4270" s="187">
        <f t="shared" si="136"/>
        <v>0</v>
      </c>
      <c r="N4270" s="186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184" t="s">
        <v>293</v>
      </c>
      <c r="K4271" s="184" t="s">
        <v>318</v>
      </c>
      <c r="L4271" s="187">
        <f t="shared" si="135"/>
        <v>0</v>
      </c>
      <c r="M4271" s="187">
        <f t="shared" si="136"/>
        <v>0</v>
      </c>
      <c r="N4271" s="186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184" t="s">
        <v>269</v>
      </c>
      <c r="K4272" s="184" t="s">
        <v>320</v>
      </c>
      <c r="L4272" s="187">
        <f t="shared" si="135"/>
        <v>0</v>
      </c>
      <c r="M4272" s="187">
        <f t="shared" si="136"/>
        <v>0</v>
      </c>
      <c r="N4272" s="186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184" t="s">
        <v>270</v>
      </c>
      <c r="K4273" s="184" t="s">
        <v>320</v>
      </c>
      <c r="L4273" s="187">
        <f t="shared" si="135"/>
        <v>0</v>
      </c>
      <c r="M4273" s="187">
        <f t="shared" si="136"/>
        <v>0</v>
      </c>
      <c r="N4273" s="186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184" t="s">
        <v>271</v>
      </c>
      <c r="K4274" s="184" t="s">
        <v>321</v>
      </c>
      <c r="L4274" s="187">
        <f t="shared" si="135"/>
        <v>0</v>
      </c>
      <c r="M4274" s="187">
        <f t="shared" si="136"/>
        <v>0</v>
      </c>
      <c r="N4274" s="186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184" t="s">
        <v>294</v>
      </c>
      <c r="K4275" s="184" t="s">
        <v>320</v>
      </c>
      <c r="L4275" s="187">
        <f t="shared" si="135"/>
        <v>0</v>
      </c>
      <c r="M4275" s="187">
        <f t="shared" si="136"/>
        <v>0</v>
      </c>
      <c r="N4275" s="186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t="28.8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184" t="s">
        <v>346</v>
      </c>
      <c r="K4276" s="184" t="s">
        <v>320</v>
      </c>
      <c r="L4276" s="187">
        <f t="shared" si="135"/>
        <v>0</v>
      </c>
      <c r="M4276" s="187">
        <f t="shared" si="136"/>
        <v>0</v>
      </c>
      <c r="N4276" s="186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184" t="s">
        <v>295</v>
      </c>
      <c r="K4277" s="184" t="s">
        <v>320</v>
      </c>
      <c r="L4277" s="187">
        <f t="shared" si="135"/>
        <v>0</v>
      </c>
      <c r="M4277" s="187">
        <f t="shared" si="136"/>
        <v>0</v>
      </c>
      <c r="N4277" s="186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t="28.8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184" t="s">
        <v>299</v>
      </c>
      <c r="K4278" s="184" t="s">
        <v>318</v>
      </c>
      <c r="L4278" s="187">
        <f t="shared" si="135"/>
        <v>0</v>
      </c>
      <c r="M4278" s="187">
        <f t="shared" si="136"/>
        <v>0</v>
      </c>
      <c r="N4278" s="186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184" t="s">
        <v>347</v>
      </c>
      <c r="K4279" s="184" t="s">
        <v>320</v>
      </c>
      <c r="L4279" s="187">
        <f t="shared" si="135"/>
        <v>0</v>
      </c>
      <c r="M4279" s="187">
        <f t="shared" si="136"/>
        <v>0</v>
      </c>
      <c r="N4279" s="186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t="28.8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184" t="s">
        <v>296</v>
      </c>
      <c r="K4280" s="184" t="s">
        <v>321</v>
      </c>
      <c r="L4280" s="187">
        <f t="shared" si="135"/>
        <v>0</v>
      </c>
      <c r="M4280" s="187">
        <f t="shared" si="136"/>
        <v>0</v>
      </c>
      <c r="N4280" s="186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t="28.8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184" t="s">
        <v>297</v>
      </c>
      <c r="K4281" s="184" t="s">
        <v>318</v>
      </c>
      <c r="L4281" s="187">
        <f t="shared" si="135"/>
        <v>0</v>
      </c>
      <c r="M4281" s="187">
        <f t="shared" si="136"/>
        <v>0</v>
      </c>
      <c r="N4281" s="186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185" t="s">
        <v>348</v>
      </c>
      <c r="K4282" s="185" t="s">
        <v>320</v>
      </c>
      <c r="L4282" s="187">
        <f t="shared" si="135"/>
        <v>0</v>
      </c>
      <c r="M4282" s="187">
        <f t="shared" si="136"/>
        <v>0</v>
      </c>
      <c r="N4282" s="186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184" t="s">
        <v>272</v>
      </c>
      <c r="K4283" s="184" t="s">
        <v>321</v>
      </c>
      <c r="L4283" s="187">
        <f t="shared" si="135"/>
        <v>0</v>
      </c>
      <c r="M4283" s="187">
        <f t="shared" si="136"/>
        <v>0</v>
      </c>
      <c r="N4283" s="186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184" t="s">
        <v>273</v>
      </c>
      <c r="K4284" s="184" t="s">
        <v>321</v>
      </c>
      <c r="L4284" s="187">
        <f t="shared" si="135"/>
        <v>0</v>
      </c>
      <c r="M4284" s="187">
        <f t="shared" si="136"/>
        <v>0</v>
      </c>
      <c r="N4284" s="186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184" t="s">
        <v>274</v>
      </c>
      <c r="K4285" s="184" t="s">
        <v>321</v>
      </c>
      <c r="L4285" s="187">
        <f t="shared" si="135"/>
        <v>0</v>
      </c>
      <c r="M4285" s="187">
        <f t="shared" si="136"/>
        <v>0</v>
      </c>
      <c r="N4285" s="186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184" t="s">
        <v>275</v>
      </c>
      <c r="K4286" s="184" t="s">
        <v>321</v>
      </c>
      <c r="L4286" s="187">
        <f t="shared" si="135"/>
        <v>0</v>
      </c>
      <c r="M4286" s="187">
        <f t="shared" si="136"/>
        <v>0</v>
      </c>
      <c r="N4286" s="186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184" t="s">
        <v>276</v>
      </c>
      <c r="K4287" s="184" t="s">
        <v>320</v>
      </c>
      <c r="L4287" s="187">
        <f t="shared" si="135"/>
        <v>0</v>
      </c>
      <c r="M4287" s="187">
        <f t="shared" si="136"/>
        <v>0</v>
      </c>
      <c r="N4287" s="186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184" t="s">
        <v>277</v>
      </c>
      <c r="K4288" s="184" t="s">
        <v>320</v>
      </c>
      <c r="L4288" s="187">
        <f t="shared" si="135"/>
        <v>0</v>
      </c>
      <c r="M4288" s="187">
        <f t="shared" si="136"/>
        <v>0</v>
      </c>
      <c r="N4288" s="186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184" t="s">
        <v>298</v>
      </c>
      <c r="K4289" s="184" t="s">
        <v>321</v>
      </c>
      <c r="L4289" s="187">
        <f t="shared" si="135"/>
        <v>0</v>
      </c>
      <c r="M4289" s="187">
        <f t="shared" si="136"/>
        <v>0</v>
      </c>
      <c r="N4289" s="186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184" t="s">
        <v>278</v>
      </c>
      <c r="K4290" s="184" t="s">
        <v>320</v>
      </c>
      <c r="L4290" s="187">
        <f t="shared" si="135"/>
        <v>7</v>
      </c>
      <c r="M4290" s="187">
        <f t="shared" si="136"/>
        <v>10.124000000000001</v>
      </c>
      <c r="N4290" s="186" t="s">
        <v>517</v>
      </c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184" t="s">
        <v>279</v>
      </c>
      <c r="K4291" s="184" t="s">
        <v>320</v>
      </c>
      <c r="L4291" s="187">
        <f t="shared" si="135"/>
        <v>0</v>
      </c>
      <c r="M4291" s="187">
        <f t="shared" si="136"/>
        <v>0</v>
      </c>
      <c r="N4291" s="186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184" t="s">
        <v>280</v>
      </c>
      <c r="K4292" s="184" t="s">
        <v>319</v>
      </c>
      <c r="L4292" s="187">
        <f t="shared" si="135"/>
        <v>0</v>
      </c>
      <c r="M4292" s="187">
        <f t="shared" si="136"/>
        <v>0</v>
      </c>
      <c r="N4292" s="186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184" t="s">
        <v>281</v>
      </c>
      <c r="K4293" s="184" t="s">
        <v>319</v>
      </c>
      <c r="L4293" s="187">
        <f t="shared" si="135"/>
        <v>0</v>
      </c>
      <c r="M4293" s="187">
        <f t="shared" si="136"/>
        <v>4.5</v>
      </c>
      <c r="N4293" s="186" t="s">
        <v>1061</v>
      </c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184" t="s">
        <v>267</v>
      </c>
      <c r="K4295" s="184" t="s">
        <v>318</v>
      </c>
      <c r="L4295" s="187">
        <f t="shared" ref="L4295:L4357" si="137">SUM(R4295,W4295,AB4295,AG4295,AL4295,AQ4295,AV4295,BA4295,BF4295,BK4295,BP4295,BU4295)</f>
        <v>0</v>
      </c>
      <c r="M4295" s="187">
        <f t="shared" ref="M4295:M4357" si="138">SUM(S4295,X4295,AC4295,AH4295,AM4295,AR4295,AW4295,BB4295,BG4295,BL4295,BQ4295,BV4295)</f>
        <v>0</v>
      </c>
      <c r="N4295" s="186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184" t="s">
        <v>291</v>
      </c>
      <c r="K4296" s="184" t="s">
        <v>319</v>
      </c>
      <c r="L4296" s="187">
        <f t="shared" si="137"/>
        <v>0</v>
      </c>
      <c r="M4296" s="187">
        <f t="shared" si="138"/>
        <v>0</v>
      </c>
      <c r="N4296" s="186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184" t="s">
        <v>336</v>
      </c>
      <c r="K4297" s="184" t="s">
        <v>319</v>
      </c>
      <c r="L4297" s="187">
        <f t="shared" si="137"/>
        <v>0</v>
      </c>
      <c r="M4297" s="187">
        <f t="shared" si="138"/>
        <v>0</v>
      </c>
      <c r="N4297" s="186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185" t="s">
        <v>337</v>
      </c>
      <c r="K4298" s="185" t="s">
        <v>318</v>
      </c>
      <c r="L4298" s="187">
        <f t="shared" si="137"/>
        <v>0</v>
      </c>
      <c r="M4298" s="187">
        <f t="shared" si="138"/>
        <v>0</v>
      </c>
      <c r="N4298" s="186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t="28.8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185" t="s">
        <v>338</v>
      </c>
      <c r="K4299" s="185" t="s">
        <v>339</v>
      </c>
      <c r="L4299" s="187">
        <f t="shared" si="137"/>
        <v>0</v>
      </c>
      <c r="M4299" s="187">
        <f t="shared" si="138"/>
        <v>0</v>
      </c>
      <c r="N4299" s="186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t="28.8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185" t="s">
        <v>340</v>
      </c>
      <c r="K4300" s="185" t="s">
        <v>318</v>
      </c>
      <c r="L4300" s="187">
        <f t="shared" si="137"/>
        <v>0</v>
      </c>
      <c r="M4300" s="187">
        <f t="shared" si="138"/>
        <v>0</v>
      </c>
      <c r="N4300" s="186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185" t="s">
        <v>341</v>
      </c>
      <c r="K4301" s="185" t="s">
        <v>320</v>
      </c>
      <c r="L4301" s="187">
        <f t="shared" si="137"/>
        <v>0</v>
      </c>
      <c r="M4301" s="187">
        <f t="shared" si="138"/>
        <v>0</v>
      </c>
      <c r="N4301" s="186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t="28.8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185" t="s">
        <v>342</v>
      </c>
      <c r="K4302" s="185" t="s">
        <v>320</v>
      </c>
      <c r="L4302" s="187">
        <f t="shared" si="137"/>
        <v>0</v>
      </c>
      <c r="M4302" s="187">
        <f t="shared" si="138"/>
        <v>0</v>
      </c>
      <c r="N4302" s="186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185" t="s">
        <v>343</v>
      </c>
      <c r="K4303" s="185" t="s">
        <v>339</v>
      </c>
      <c r="L4303" s="187">
        <f t="shared" si="137"/>
        <v>0</v>
      </c>
      <c r="M4303" s="187">
        <f t="shared" si="138"/>
        <v>0</v>
      </c>
      <c r="N4303" s="186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185" t="s">
        <v>344</v>
      </c>
      <c r="K4304" s="185" t="s">
        <v>318</v>
      </c>
      <c r="L4304" s="187">
        <f t="shared" si="137"/>
        <v>4.8000000000000001E-2</v>
      </c>
      <c r="M4304" s="187">
        <f t="shared" si="138"/>
        <v>62.494999999999997</v>
      </c>
      <c r="N4304" s="186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184" t="s">
        <v>351</v>
      </c>
      <c r="K4305" s="184" t="s">
        <v>318</v>
      </c>
      <c r="L4305" s="187">
        <f t="shared" si="137"/>
        <v>0</v>
      </c>
      <c r="M4305" s="187">
        <f t="shared" si="138"/>
        <v>0</v>
      </c>
      <c r="N4305" s="186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t="28.8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184" t="s">
        <v>352</v>
      </c>
      <c r="K4306" s="184" t="s">
        <v>321</v>
      </c>
      <c r="L4306" s="187">
        <f t="shared" si="137"/>
        <v>0</v>
      </c>
      <c r="M4306" s="187">
        <f t="shared" si="138"/>
        <v>0</v>
      </c>
      <c r="N4306" s="186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184" t="s">
        <v>345</v>
      </c>
      <c r="K4307" s="184" t="s">
        <v>318</v>
      </c>
      <c r="L4307" s="187">
        <f t="shared" si="137"/>
        <v>0</v>
      </c>
      <c r="M4307" s="187">
        <f t="shared" si="138"/>
        <v>0</v>
      </c>
      <c r="N4307" s="186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184" t="s">
        <v>268</v>
      </c>
      <c r="K4308" s="184" t="s">
        <v>318</v>
      </c>
      <c r="L4308" s="187">
        <f t="shared" si="137"/>
        <v>0</v>
      </c>
      <c r="M4308" s="187">
        <f t="shared" si="138"/>
        <v>0</v>
      </c>
      <c r="N4308" s="186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184" t="s">
        <v>292</v>
      </c>
      <c r="K4309" s="184" t="s">
        <v>318</v>
      </c>
      <c r="L4309" s="187">
        <f t="shared" si="137"/>
        <v>0</v>
      </c>
      <c r="M4309" s="187">
        <f t="shared" si="138"/>
        <v>0</v>
      </c>
      <c r="N4309" s="186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184" t="s">
        <v>293</v>
      </c>
      <c r="K4310" s="184" t="s">
        <v>318</v>
      </c>
      <c r="L4310" s="187">
        <f t="shared" si="137"/>
        <v>0</v>
      </c>
      <c r="M4310" s="187">
        <f t="shared" si="138"/>
        <v>0</v>
      </c>
      <c r="N4310" s="186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184" t="s">
        <v>269</v>
      </c>
      <c r="K4311" s="184" t="s">
        <v>320</v>
      </c>
      <c r="L4311" s="187">
        <f t="shared" si="137"/>
        <v>0</v>
      </c>
      <c r="M4311" s="187">
        <f t="shared" si="138"/>
        <v>0</v>
      </c>
      <c r="N4311" s="186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184" t="s">
        <v>270</v>
      </c>
      <c r="K4312" s="184" t="s">
        <v>320</v>
      </c>
      <c r="L4312" s="187">
        <f t="shared" si="137"/>
        <v>0</v>
      </c>
      <c r="M4312" s="187">
        <f t="shared" si="138"/>
        <v>0</v>
      </c>
      <c r="N4312" s="186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184" t="s">
        <v>271</v>
      </c>
      <c r="K4313" s="184" t="s">
        <v>321</v>
      </c>
      <c r="L4313" s="187">
        <f t="shared" si="137"/>
        <v>0</v>
      </c>
      <c r="M4313" s="187">
        <f t="shared" si="138"/>
        <v>0</v>
      </c>
      <c r="N4313" s="186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184" t="s">
        <v>294</v>
      </c>
      <c r="K4314" s="184" t="s">
        <v>320</v>
      </c>
      <c r="L4314" s="187">
        <f t="shared" si="137"/>
        <v>0</v>
      </c>
      <c r="M4314" s="187">
        <f t="shared" si="138"/>
        <v>0</v>
      </c>
      <c r="N4314" s="186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t="28.8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184" t="s">
        <v>346</v>
      </c>
      <c r="K4315" s="184" t="s">
        <v>320</v>
      </c>
      <c r="L4315" s="187">
        <f t="shared" si="137"/>
        <v>0</v>
      </c>
      <c r="M4315" s="187">
        <f t="shared" si="138"/>
        <v>0</v>
      </c>
      <c r="N4315" s="186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184" t="s">
        <v>295</v>
      </c>
      <c r="K4316" s="184" t="s">
        <v>320</v>
      </c>
      <c r="L4316" s="187">
        <f t="shared" si="137"/>
        <v>0</v>
      </c>
      <c r="M4316" s="187">
        <f t="shared" si="138"/>
        <v>0</v>
      </c>
      <c r="N4316" s="186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t="28.8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184" t="s">
        <v>299</v>
      </c>
      <c r="K4317" s="184" t="s">
        <v>318</v>
      </c>
      <c r="L4317" s="187">
        <f t="shared" si="137"/>
        <v>0</v>
      </c>
      <c r="M4317" s="187">
        <f t="shared" si="138"/>
        <v>0</v>
      </c>
      <c r="N4317" s="186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184" t="s">
        <v>347</v>
      </c>
      <c r="K4318" s="184" t="s">
        <v>320</v>
      </c>
      <c r="L4318" s="187">
        <f t="shared" si="137"/>
        <v>0</v>
      </c>
      <c r="M4318" s="187">
        <f t="shared" si="138"/>
        <v>0</v>
      </c>
      <c r="N4318" s="186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t="28.8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184" t="s">
        <v>296</v>
      </c>
      <c r="K4319" s="184" t="s">
        <v>321</v>
      </c>
      <c r="L4319" s="187">
        <f t="shared" si="137"/>
        <v>0</v>
      </c>
      <c r="M4319" s="187">
        <f t="shared" si="138"/>
        <v>0</v>
      </c>
      <c r="N4319" s="186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t="28.8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184" t="s">
        <v>297</v>
      </c>
      <c r="K4320" s="184" t="s">
        <v>318</v>
      </c>
      <c r="L4320" s="187">
        <f t="shared" si="137"/>
        <v>0</v>
      </c>
      <c r="M4320" s="187">
        <f t="shared" si="138"/>
        <v>0</v>
      </c>
      <c r="N4320" s="186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185" t="s">
        <v>348</v>
      </c>
      <c r="K4321" s="185" t="s">
        <v>320</v>
      </c>
      <c r="L4321" s="187">
        <f t="shared" si="137"/>
        <v>0</v>
      </c>
      <c r="M4321" s="187">
        <f t="shared" si="138"/>
        <v>0</v>
      </c>
      <c r="N4321" s="186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184" t="s">
        <v>272</v>
      </c>
      <c r="K4322" s="184" t="s">
        <v>321</v>
      </c>
      <c r="L4322" s="187">
        <f t="shared" si="137"/>
        <v>0</v>
      </c>
      <c r="M4322" s="187">
        <f t="shared" si="138"/>
        <v>0</v>
      </c>
      <c r="N4322" s="186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184" t="s">
        <v>273</v>
      </c>
      <c r="K4323" s="184" t="s">
        <v>321</v>
      </c>
      <c r="L4323" s="187">
        <f t="shared" si="137"/>
        <v>0</v>
      </c>
      <c r="M4323" s="187">
        <f t="shared" si="138"/>
        <v>0</v>
      </c>
      <c r="N4323" s="186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184" t="s">
        <v>274</v>
      </c>
      <c r="K4324" s="184" t="s">
        <v>321</v>
      </c>
      <c r="L4324" s="187">
        <f t="shared" si="137"/>
        <v>0</v>
      </c>
      <c r="M4324" s="187">
        <f t="shared" si="138"/>
        <v>0</v>
      </c>
      <c r="N4324" s="186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184" t="s">
        <v>275</v>
      </c>
      <c r="K4325" s="184" t="s">
        <v>321</v>
      </c>
      <c r="L4325" s="187">
        <f t="shared" si="137"/>
        <v>6.0000000000000001E-3</v>
      </c>
      <c r="M4325" s="187">
        <f t="shared" si="138"/>
        <v>5.609</v>
      </c>
      <c r="N4325" s="186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184" t="s">
        <v>276</v>
      </c>
      <c r="K4326" s="184" t="s">
        <v>320</v>
      </c>
      <c r="L4326" s="187">
        <f t="shared" si="137"/>
        <v>0</v>
      </c>
      <c r="M4326" s="187">
        <f t="shared" si="138"/>
        <v>0</v>
      </c>
      <c r="N4326" s="186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184" t="s">
        <v>277</v>
      </c>
      <c r="K4327" s="184" t="s">
        <v>320</v>
      </c>
      <c r="L4327" s="187">
        <f t="shared" si="137"/>
        <v>0</v>
      </c>
      <c r="M4327" s="187">
        <f t="shared" si="138"/>
        <v>0</v>
      </c>
      <c r="N4327" s="186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184" t="s">
        <v>298</v>
      </c>
      <c r="K4328" s="184" t="s">
        <v>321</v>
      </c>
      <c r="L4328" s="187">
        <f t="shared" si="137"/>
        <v>0</v>
      </c>
      <c r="M4328" s="187">
        <f t="shared" si="138"/>
        <v>0</v>
      </c>
      <c r="N4328" s="186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184" t="s">
        <v>278</v>
      </c>
      <c r="K4329" s="184" t="s">
        <v>320</v>
      </c>
      <c r="L4329" s="187">
        <f t="shared" si="137"/>
        <v>0</v>
      </c>
      <c r="M4329" s="187">
        <f t="shared" si="138"/>
        <v>0</v>
      </c>
      <c r="N4329" s="186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184" t="s">
        <v>279</v>
      </c>
      <c r="K4330" s="184" t="s">
        <v>320</v>
      </c>
      <c r="L4330" s="187">
        <f t="shared" si="137"/>
        <v>0</v>
      </c>
      <c r="M4330" s="187">
        <f t="shared" si="138"/>
        <v>0</v>
      </c>
      <c r="N4330" s="186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184" t="s">
        <v>280</v>
      </c>
      <c r="K4331" s="184" t="s">
        <v>319</v>
      </c>
      <c r="L4331" s="187">
        <f t="shared" si="137"/>
        <v>0</v>
      </c>
      <c r="M4331" s="187">
        <f t="shared" si="138"/>
        <v>0</v>
      </c>
      <c r="N4331" s="186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t="43.2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184" t="s">
        <v>281</v>
      </c>
      <c r="K4332" s="184" t="s">
        <v>319</v>
      </c>
      <c r="L4332" s="187">
        <f t="shared" si="137"/>
        <v>0</v>
      </c>
      <c r="M4332" s="187">
        <f t="shared" si="138"/>
        <v>126.72900000000001</v>
      </c>
      <c r="N4332" s="186" t="s">
        <v>1498</v>
      </c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1155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184" t="s">
        <v>267</v>
      </c>
      <c r="K4334" s="184" t="s">
        <v>318</v>
      </c>
      <c r="L4334" s="187">
        <f t="shared" si="137"/>
        <v>0.13200000000000001</v>
      </c>
      <c r="M4334" s="187">
        <f t="shared" si="138"/>
        <v>372.80500000000001</v>
      </c>
      <c r="N4334" s="186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184" t="s">
        <v>291</v>
      </c>
      <c r="K4335" s="184" t="s">
        <v>319</v>
      </c>
      <c r="L4335" s="187">
        <f t="shared" si="137"/>
        <v>0</v>
      </c>
      <c r="M4335" s="187">
        <f t="shared" si="138"/>
        <v>0</v>
      </c>
      <c r="N4335" s="186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184" t="s">
        <v>336</v>
      </c>
      <c r="K4336" s="184" t="s">
        <v>319</v>
      </c>
      <c r="L4336" s="187">
        <f t="shared" si="137"/>
        <v>0</v>
      </c>
      <c r="M4336" s="187">
        <f t="shared" si="138"/>
        <v>0</v>
      </c>
      <c r="N4336" s="186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185" t="s">
        <v>337</v>
      </c>
      <c r="K4337" s="185" t="s">
        <v>318</v>
      </c>
      <c r="L4337" s="187">
        <f t="shared" si="137"/>
        <v>0</v>
      </c>
      <c r="M4337" s="187">
        <f t="shared" si="138"/>
        <v>0</v>
      </c>
      <c r="N4337" s="186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t="28.8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185" t="s">
        <v>338</v>
      </c>
      <c r="K4338" s="185" t="s">
        <v>339</v>
      </c>
      <c r="L4338" s="187">
        <f t="shared" si="137"/>
        <v>0</v>
      </c>
      <c r="M4338" s="187">
        <f t="shared" si="138"/>
        <v>0</v>
      </c>
      <c r="N4338" s="186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t="28.8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185" t="s">
        <v>340</v>
      </c>
      <c r="K4339" s="185" t="s">
        <v>318</v>
      </c>
      <c r="L4339" s="187">
        <f t="shared" si="137"/>
        <v>0</v>
      </c>
      <c r="M4339" s="187">
        <f t="shared" si="138"/>
        <v>0</v>
      </c>
      <c r="N4339" s="186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185" t="s">
        <v>341</v>
      </c>
      <c r="K4340" s="185" t="s">
        <v>320</v>
      </c>
      <c r="L4340" s="187">
        <f t="shared" si="137"/>
        <v>0</v>
      </c>
      <c r="M4340" s="187">
        <f t="shared" si="138"/>
        <v>0</v>
      </c>
      <c r="N4340" s="186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t="28.8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185" t="s">
        <v>342</v>
      </c>
      <c r="K4341" s="185" t="s">
        <v>320</v>
      </c>
      <c r="L4341" s="187">
        <f t="shared" si="137"/>
        <v>0</v>
      </c>
      <c r="M4341" s="187">
        <f t="shared" si="138"/>
        <v>0</v>
      </c>
      <c r="N4341" s="186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185" t="s">
        <v>343</v>
      </c>
      <c r="K4342" s="185" t="s">
        <v>339</v>
      </c>
      <c r="L4342" s="187">
        <f t="shared" si="137"/>
        <v>0</v>
      </c>
      <c r="M4342" s="187">
        <f t="shared" si="138"/>
        <v>0</v>
      </c>
      <c r="N4342" s="186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185" t="s">
        <v>344</v>
      </c>
      <c r="K4343" s="185" t="s">
        <v>318</v>
      </c>
      <c r="L4343" s="187">
        <f t="shared" si="137"/>
        <v>9.1999999999999998E-2</v>
      </c>
      <c r="M4343" s="187">
        <f t="shared" si="138"/>
        <v>252.16300000000001</v>
      </c>
      <c r="N4343" s="186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184" t="s">
        <v>351</v>
      </c>
      <c r="K4344" s="184" t="s">
        <v>318</v>
      </c>
      <c r="L4344" s="187">
        <f t="shared" si="137"/>
        <v>0</v>
      </c>
      <c r="M4344" s="187">
        <f t="shared" si="138"/>
        <v>0</v>
      </c>
      <c r="N4344" s="186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t="28.8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184" t="s">
        <v>352</v>
      </c>
      <c r="K4345" s="184" t="s">
        <v>321</v>
      </c>
      <c r="L4345" s="187">
        <f t="shared" si="137"/>
        <v>0</v>
      </c>
      <c r="M4345" s="187">
        <f t="shared" si="138"/>
        <v>0</v>
      </c>
      <c r="N4345" s="186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184" t="s">
        <v>345</v>
      </c>
      <c r="K4346" s="184" t="s">
        <v>318</v>
      </c>
      <c r="L4346" s="187">
        <f t="shared" si="137"/>
        <v>0</v>
      </c>
      <c r="M4346" s="187">
        <f t="shared" si="138"/>
        <v>0</v>
      </c>
      <c r="N4346" s="186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184" t="s">
        <v>268</v>
      </c>
      <c r="K4347" s="184" t="s">
        <v>318</v>
      </c>
      <c r="L4347" s="187">
        <f t="shared" si="137"/>
        <v>0</v>
      </c>
      <c r="M4347" s="187">
        <f t="shared" si="138"/>
        <v>0</v>
      </c>
      <c r="N4347" s="186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184" t="s">
        <v>292</v>
      </c>
      <c r="K4348" s="184" t="s">
        <v>318</v>
      </c>
      <c r="L4348" s="187">
        <f t="shared" si="137"/>
        <v>0</v>
      </c>
      <c r="M4348" s="187">
        <f t="shared" si="138"/>
        <v>0</v>
      </c>
      <c r="N4348" s="186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184" t="s">
        <v>293</v>
      </c>
      <c r="K4349" s="184" t="s">
        <v>318</v>
      </c>
      <c r="L4349" s="187">
        <f t="shared" si="137"/>
        <v>0</v>
      </c>
      <c r="M4349" s="187">
        <f t="shared" si="138"/>
        <v>0</v>
      </c>
      <c r="N4349" s="186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184" t="s">
        <v>269</v>
      </c>
      <c r="K4350" s="184" t="s">
        <v>320</v>
      </c>
      <c r="L4350" s="187">
        <f t="shared" si="137"/>
        <v>0</v>
      </c>
      <c r="M4350" s="187">
        <f t="shared" si="138"/>
        <v>0</v>
      </c>
      <c r="N4350" s="186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184" t="s">
        <v>270</v>
      </c>
      <c r="K4351" s="184" t="s">
        <v>320</v>
      </c>
      <c r="L4351" s="187">
        <f t="shared" si="137"/>
        <v>0</v>
      </c>
      <c r="M4351" s="187">
        <f t="shared" si="138"/>
        <v>0</v>
      </c>
      <c r="N4351" s="186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184" t="s">
        <v>271</v>
      </c>
      <c r="K4352" s="184" t="s">
        <v>321</v>
      </c>
      <c r="L4352" s="187">
        <f t="shared" si="137"/>
        <v>0</v>
      </c>
      <c r="M4352" s="187">
        <f t="shared" si="138"/>
        <v>0</v>
      </c>
      <c r="N4352" s="186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184" t="s">
        <v>294</v>
      </c>
      <c r="K4353" s="184" t="s">
        <v>320</v>
      </c>
      <c r="L4353" s="187">
        <f t="shared" si="137"/>
        <v>0</v>
      </c>
      <c r="M4353" s="187">
        <f t="shared" si="138"/>
        <v>0</v>
      </c>
      <c r="N4353" s="186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t="28.8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184" t="s">
        <v>346</v>
      </c>
      <c r="K4354" s="184" t="s">
        <v>320</v>
      </c>
      <c r="L4354" s="187">
        <f t="shared" si="137"/>
        <v>0</v>
      </c>
      <c r="M4354" s="187">
        <f t="shared" si="138"/>
        <v>0</v>
      </c>
      <c r="N4354" s="186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184" t="s">
        <v>295</v>
      </c>
      <c r="K4355" s="184" t="s">
        <v>320</v>
      </c>
      <c r="L4355" s="187">
        <f t="shared" si="137"/>
        <v>0</v>
      </c>
      <c r="M4355" s="187">
        <f t="shared" si="138"/>
        <v>0</v>
      </c>
      <c r="N4355" s="186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t="28.8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184" t="s">
        <v>299</v>
      </c>
      <c r="K4356" s="184" t="s">
        <v>318</v>
      </c>
      <c r="L4356" s="187">
        <f t="shared" si="137"/>
        <v>0</v>
      </c>
      <c r="M4356" s="187">
        <f t="shared" si="138"/>
        <v>0</v>
      </c>
      <c r="N4356" s="186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184" t="s">
        <v>347</v>
      </c>
      <c r="K4357" s="184" t="s">
        <v>320</v>
      </c>
      <c r="L4357" s="187">
        <f t="shared" si="137"/>
        <v>0</v>
      </c>
      <c r="M4357" s="187">
        <f t="shared" si="138"/>
        <v>0</v>
      </c>
      <c r="N4357" s="186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t="28.8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184" t="s">
        <v>296</v>
      </c>
      <c r="K4358" s="184" t="s">
        <v>321</v>
      </c>
      <c r="L4358" s="187">
        <f t="shared" ref="L4358:L4421" si="139">SUM(R4358,W4358,AB4358,AG4358,AL4358,AQ4358,AV4358,BA4358,BF4358,BK4358,BP4358,BU4358)</f>
        <v>0</v>
      </c>
      <c r="M4358" s="187">
        <f t="shared" ref="M4358:M4421" si="140">SUM(S4358,X4358,AC4358,AH4358,AM4358,AR4358,AW4358,BB4358,BG4358,BL4358,BQ4358,BV4358)</f>
        <v>0</v>
      </c>
      <c r="N4358" s="186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t="28.8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184" t="s">
        <v>297</v>
      </c>
      <c r="K4359" s="184" t="s">
        <v>318</v>
      </c>
      <c r="L4359" s="187">
        <f t="shared" si="139"/>
        <v>0</v>
      </c>
      <c r="M4359" s="187">
        <f t="shared" si="140"/>
        <v>0</v>
      </c>
      <c r="N4359" s="186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185" t="s">
        <v>348</v>
      </c>
      <c r="K4360" s="185" t="s">
        <v>320</v>
      </c>
      <c r="L4360" s="187">
        <f t="shared" si="139"/>
        <v>0</v>
      </c>
      <c r="M4360" s="187">
        <f t="shared" si="140"/>
        <v>0</v>
      </c>
      <c r="N4360" s="186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184" t="s">
        <v>272</v>
      </c>
      <c r="K4361" s="184" t="s">
        <v>321</v>
      </c>
      <c r="L4361" s="187">
        <f t="shared" si="139"/>
        <v>0</v>
      </c>
      <c r="M4361" s="187">
        <f t="shared" si="140"/>
        <v>0</v>
      </c>
      <c r="N4361" s="186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184" t="s">
        <v>273</v>
      </c>
      <c r="K4362" s="184" t="s">
        <v>321</v>
      </c>
      <c r="L4362" s="187">
        <f t="shared" si="139"/>
        <v>0</v>
      </c>
      <c r="M4362" s="187">
        <f t="shared" si="140"/>
        <v>0</v>
      </c>
      <c r="N4362" s="186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184" t="s">
        <v>274</v>
      </c>
      <c r="K4363" s="184" t="s">
        <v>321</v>
      </c>
      <c r="L4363" s="187">
        <f t="shared" si="139"/>
        <v>0</v>
      </c>
      <c r="M4363" s="187">
        <f t="shared" si="140"/>
        <v>0</v>
      </c>
      <c r="N4363" s="186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184" t="s">
        <v>275</v>
      </c>
      <c r="K4364" s="184" t="s">
        <v>321</v>
      </c>
      <c r="L4364" s="187">
        <f t="shared" si="139"/>
        <v>0</v>
      </c>
      <c r="M4364" s="187">
        <f t="shared" si="140"/>
        <v>0</v>
      </c>
      <c r="N4364" s="186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184" t="s">
        <v>276</v>
      </c>
      <c r="K4365" s="184" t="s">
        <v>320</v>
      </c>
      <c r="L4365" s="187">
        <f t="shared" si="139"/>
        <v>0</v>
      </c>
      <c r="M4365" s="187">
        <f t="shared" si="140"/>
        <v>0</v>
      </c>
      <c r="N4365" s="186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184" t="s">
        <v>277</v>
      </c>
      <c r="K4366" s="184" t="s">
        <v>320</v>
      </c>
      <c r="L4366" s="187">
        <f t="shared" si="139"/>
        <v>0</v>
      </c>
      <c r="M4366" s="187">
        <f t="shared" si="140"/>
        <v>0</v>
      </c>
      <c r="N4366" s="186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184" t="s">
        <v>298</v>
      </c>
      <c r="K4367" s="184" t="s">
        <v>321</v>
      </c>
      <c r="L4367" s="187">
        <f t="shared" si="139"/>
        <v>0</v>
      </c>
      <c r="M4367" s="187">
        <f t="shared" si="140"/>
        <v>0</v>
      </c>
      <c r="N4367" s="186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184" t="s">
        <v>278</v>
      </c>
      <c r="K4368" s="184" t="s">
        <v>320</v>
      </c>
      <c r="L4368" s="187">
        <f t="shared" si="139"/>
        <v>0</v>
      </c>
      <c r="M4368" s="187">
        <f t="shared" si="140"/>
        <v>0</v>
      </c>
      <c r="N4368" s="186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184" t="s">
        <v>279</v>
      </c>
      <c r="K4369" s="184" t="s">
        <v>320</v>
      </c>
      <c r="L4369" s="187">
        <f t="shared" si="139"/>
        <v>0</v>
      </c>
      <c r="M4369" s="187">
        <f t="shared" si="140"/>
        <v>0</v>
      </c>
      <c r="N4369" s="186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184" t="s">
        <v>280</v>
      </c>
      <c r="K4370" s="184" t="s">
        <v>319</v>
      </c>
      <c r="L4370" s="187">
        <f t="shared" si="139"/>
        <v>0</v>
      </c>
      <c r="M4370" s="187">
        <f t="shared" si="140"/>
        <v>0</v>
      </c>
      <c r="N4370" s="186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t="28.8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184" t="s">
        <v>281</v>
      </c>
      <c r="K4371" s="184" t="s">
        <v>319</v>
      </c>
      <c r="L4371" s="187">
        <f t="shared" si="139"/>
        <v>0</v>
      </c>
      <c r="M4371" s="187">
        <f t="shared" si="140"/>
        <v>135.749</v>
      </c>
      <c r="N4371" s="186" t="s">
        <v>1499</v>
      </c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184" t="s">
        <v>267</v>
      </c>
      <c r="K4373" s="184" t="s">
        <v>318</v>
      </c>
      <c r="L4373" s="187">
        <f t="shared" si="139"/>
        <v>0</v>
      </c>
      <c r="M4373" s="187">
        <f t="shared" si="140"/>
        <v>0</v>
      </c>
      <c r="N4373" s="186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184" t="s">
        <v>291</v>
      </c>
      <c r="K4374" s="184" t="s">
        <v>319</v>
      </c>
      <c r="L4374" s="187">
        <f t="shared" si="139"/>
        <v>0</v>
      </c>
      <c r="M4374" s="187">
        <f t="shared" si="140"/>
        <v>0</v>
      </c>
      <c r="N4374" s="186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184" t="s">
        <v>336</v>
      </c>
      <c r="K4375" s="184" t="s">
        <v>319</v>
      </c>
      <c r="L4375" s="187">
        <f t="shared" si="139"/>
        <v>0</v>
      </c>
      <c r="M4375" s="187">
        <f t="shared" si="140"/>
        <v>0</v>
      </c>
      <c r="N4375" s="186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185" t="s">
        <v>337</v>
      </c>
      <c r="K4376" s="185" t="s">
        <v>318</v>
      </c>
      <c r="L4376" s="187">
        <f t="shared" si="139"/>
        <v>0</v>
      </c>
      <c r="M4376" s="187">
        <f t="shared" si="140"/>
        <v>0</v>
      </c>
      <c r="N4376" s="186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t="28.8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185" t="s">
        <v>338</v>
      </c>
      <c r="K4377" s="185" t="s">
        <v>339</v>
      </c>
      <c r="L4377" s="187">
        <f t="shared" si="139"/>
        <v>0</v>
      </c>
      <c r="M4377" s="187">
        <f t="shared" si="140"/>
        <v>0</v>
      </c>
      <c r="N4377" s="186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t="28.8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185" t="s">
        <v>340</v>
      </c>
      <c r="K4378" s="185" t="s">
        <v>318</v>
      </c>
      <c r="L4378" s="187">
        <f t="shared" si="139"/>
        <v>0</v>
      </c>
      <c r="M4378" s="187">
        <f t="shared" si="140"/>
        <v>0</v>
      </c>
      <c r="N4378" s="186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185" t="s">
        <v>341</v>
      </c>
      <c r="K4379" s="185" t="s">
        <v>320</v>
      </c>
      <c r="L4379" s="187">
        <f t="shared" si="139"/>
        <v>0</v>
      </c>
      <c r="M4379" s="187">
        <f t="shared" si="140"/>
        <v>0</v>
      </c>
      <c r="N4379" s="186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t="28.8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185" t="s">
        <v>342</v>
      </c>
      <c r="K4380" s="185" t="s">
        <v>320</v>
      </c>
      <c r="L4380" s="187">
        <f t="shared" si="139"/>
        <v>0</v>
      </c>
      <c r="M4380" s="187">
        <f t="shared" si="140"/>
        <v>0</v>
      </c>
      <c r="N4380" s="186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185" t="s">
        <v>343</v>
      </c>
      <c r="K4381" s="185" t="s">
        <v>339</v>
      </c>
      <c r="L4381" s="187">
        <f t="shared" si="139"/>
        <v>0</v>
      </c>
      <c r="M4381" s="187">
        <f t="shared" si="140"/>
        <v>0</v>
      </c>
      <c r="N4381" s="186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185" t="s">
        <v>344</v>
      </c>
      <c r="K4382" s="185" t="s">
        <v>318</v>
      </c>
      <c r="L4382" s="187">
        <f t="shared" si="139"/>
        <v>0</v>
      </c>
      <c r="M4382" s="187">
        <f t="shared" si="140"/>
        <v>0</v>
      </c>
      <c r="N4382" s="186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184" t="s">
        <v>351</v>
      </c>
      <c r="K4383" s="184" t="s">
        <v>318</v>
      </c>
      <c r="L4383" s="187">
        <f t="shared" si="139"/>
        <v>0</v>
      </c>
      <c r="M4383" s="187">
        <f t="shared" si="140"/>
        <v>0</v>
      </c>
      <c r="N4383" s="186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t="28.8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184" t="s">
        <v>352</v>
      </c>
      <c r="K4384" s="184" t="s">
        <v>321</v>
      </c>
      <c r="L4384" s="187">
        <f t="shared" si="139"/>
        <v>0</v>
      </c>
      <c r="M4384" s="187">
        <f t="shared" si="140"/>
        <v>0</v>
      </c>
      <c r="N4384" s="186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184" t="s">
        <v>345</v>
      </c>
      <c r="K4385" s="184" t="s">
        <v>318</v>
      </c>
      <c r="L4385" s="187">
        <f t="shared" si="139"/>
        <v>0</v>
      </c>
      <c r="M4385" s="187">
        <f t="shared" si="140"/>
        <v>0</v>
      </c>
      <c r="N4385" s="186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184" t="s">
        <v>268</v>
      </c>
      <c r="K4386" s="184" t="s">
        <v>318</v>
      </c>
      <c r="L4386" s="187">
        <f t="shared" si="139"/>
        <v>7.0999999999999994E-2</v>
      </c>
      <c r="M4386" s="187">
        <f t="shared" si="140"/>
        <v>181.34299999999999</v>
      </c>
      <c r="N4386" s="186" t="s">
        <v>1500</v>
      </c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184" t="s">
        <v>292</v>
      </c>
      <c r="K4387" s="184" t="s">
        <v>318</v>
      </c>
      <c r="L4387" s="187">
        <f t="shared" si="139"/>
        <v>0</v>
      </c>
      <c r="M4387" s="187">
        <f t="shared" si="140"/>
        <v>0</v>
      </c>
      <c r="N4387" s="186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184" t="s">
        <v>293</v>
      </c>
      <c r="K4388" s="184" t="s">
        <v>318</v>
      </c>
      <c r="L4388" s="187">
        <f t="shared" si="139"/>
        <v>2.0799999999999999E-2</v>
      </c>
      <c r="M4388" s="187">
        <f t="shared" si="140"/>
        <v>183.61799999999999</v>
      </c>
      <c r="N4388" s="186" t="s">
        <v>1500</v>
      </c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184" t="s">
        <v>269</v>
      </c>
      <c r="K4389" s="184" t="s">
        <v>320</v>
      </c>
      <c r="L4389" s="187">
        <f t="shared" si="139"/>
        <v>1</v>
      </c>
      <c r="M4389" s="187">
        <f t="shared" si="140"/>
        <v>2.2370000000000001</v>
      </c>
      <c r="N4389" s="186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184" t="s">
        <v>270</v>
      </c>
      <c r="K4390" s="184" t="s">
        <v>320</v>
      </c>
      <c r="L4390" s="187">
        <f t="shared" si="139"/>
        <v>1</v>
      </c>
      <c r="M4390" s="187">
        <f t="shared" si="140"/>
        <v>3.0649999999999999</v>
      </c>
      <c r="N4390" s="186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184" t="s">
        <v>271</v>
      </c>
      <c r="K4391" s="184" t="s">
        <v>321</v>
      </c>
      <c r="L4391" s="187">
        <f t="shared" si="139"/>
        <v>0</v>
      </c>
      <c r="M4391" s="187">
        <f t="shared" si="140"/>
        <v>0</v>
      </c>
      <c r="N4391" s="186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184" t="s">
        <v>294</v>
      </c>
      <c r="K4392" s="184" t="s">
        <v>320</v>
      </c>
      <c r="L4392" s="187">
        <f t="shared" si="139"/>
        <v>0</v>
      </c>
      <c r="M4392" s="187">
        <f t="shared" si="140"/>
        <v>0</v>
      </c>
      <c r="N4392" s="186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t="28.8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184" t="s">
        <v>346</v>
      </c>
      <c r="K4393" s="184" t="s">
        <v>320</v>
      </c>
      <c r="L4393" s="187">
        <f t="shared" si="139"/>
        <v>0</v>
      </c>
      <c r="M4393" s="187">
        <f t="shared" si="140"/>
        <v>0</v>
      </c>
      <c r="N4393" s="186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184" t="s">
        <v>295</v>
      </c>
      <c r="K4394" s="184" t="s">
        <v>320</v>
      </c>
      <c r="L4394" s="187">
        <f t="shared" si="139"/>
        <v>0</v>
      </c>
      <c r="M4394" s="187">
        <f t="shared" si="140"/>
        <v>0</v>
      </c>
      <c r="N4394" s="186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t="28.8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184" t="s">
        <v>299</v>
      </c>
      <c r="K4395" s="184" t="s">
        <v>318</v>
      </c>
      <c r="L4395" s="187">
        <f t="shared" si="139"/>
        <v>0</v>
      </c>
      <c r="M4395" s="187">
        <f t="shared" si="140"/>
        <v>0</v>
      </c>
      <c r="N4395" s="186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184" t="s">
        <v>347</v>
      </c>
      <c r="K4396" s="184" t="s">
        <v>320</v>
      </c>
      <c r="L4396" s="187">
        <f t="shared" si="139"/>
        <v>0</v>
      </c>
      <c r="M4396" s="187">
        <f t="shared" si="140"/>
        <v>0</v>
      </c>
      <c r="N4396" s="186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t="28.8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184" t="s">
        <v>296</v>
      </c>
      <c r="K4397" s="184" t="s">
        <v>321</v>
      </c>
      <c r="L4397" s="187">
        <f t="shared" si="139"/>
        <v>0</v>
      </c>
      <c r="M4397" s="187">
        <f t="shared" si="140"/>
        <v>0</v>
      </c>
      <c r="N4397" s="186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t="28.8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184" t="s">
        <v>297</v>
      </c>
      <c r="K4398" s="184" t="s">
        <v>318</v>
      </c>
      <c r="L4398" s="187">
        <f t="shared" si="139"/>
        <v>0</v>
      </c>
      <c r="M4398" s="187">
        <f t="shared" si="140"/>
        <v>0</v>
      </c>
      <c r="N4398" s="186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185" t="s">
        <v>348</v>
      </c>
      <c r="K4399" s="185" t="s">
        <v>320</v>
      </c>
      <c r="L4399" s="187">
        <f t="shared" si="139"/>
        <v>0</v>
      </c>
      <c r="M4399" s="187">
        <f t="shared" si="140"/>
        <v>0</v>
      </c>
      <c r="N4399" s="186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184" t="s">
        <v>272</v>
      </c>
      <c r="K4400" s="184" t="s">
        <v>321</v>
      </c>
      <c r="L4400" s="187">
        <f t="shared" si="139"/>
        <v>0</v>
      </c>
      <c r="M4400" s="187">
        <f t="shared" si="140"/>
        <v>0</v>
      </c>
      <c r="N4400" s="186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184" t="s">
        <v>273</v>
      </c>
      <c r="K4401" s="184" t="s">
        <v>321</v>
      </c>
      <c r="L4401" s="187">
        <f t="shared" si="139"/>
        <v>0</v>
      </c>
      <c r="M4401" s="187">
        <f t="shared" si="140"/>
        <v>0</v>
      </c>
      <c r="N4401" s="186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184" t="s">
        <v>274</v>
      </c>
      <c r="K4402" s="184" t="s">
        <v>321</v>
      </c>
      <c r="L4402" s="187">
        <f t="shared" si="139"/>
        <v>0</v>
      </c>
      <c r="M4402" s="187">
        <f t="shared" si="140"/>
        <v>0</v>
      </c>
      <c r="N4402" s="186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184" t="s">
        <v>275</v>
      </c>
      <c r="K4403" s="184" t="s">
        <v>321</v>
      </c>
      <c r="L4403" s="187">
        <f t="shared" si="139"/>
        <v>0</v>
      </c>
      <c r="M4403" s="187">
        <f t="shared" si="140"/>
        <v>0</v>
      </c>
      <c r="N4403" s="186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184" t="s">
        <v>276</v>
      </c>
      <c r="K4404" s="184" t="s">
        <v>320</v>
      </c>
      <c r="L4404" s="187">
        <f t="shared" si="139"/>
        <v>0</v>
      </c>
      <c r="M4404" s="187">
        <f t="shared" si="140"/>
        <v>0</v>
      </c>
      <c r="N4404" s="186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184" t="s">
        <v>277</v>
      </c>
      <c r="K4405" s="184" t="s">
        <v>320</v>
      </c>
      <c r="L4405" s="187">
        <f t="shared" si="139"/>
        <v>0</v>
      </c>
      <c r="M4405" s="187">
        <f t="shared" si="140"/>
        <v>0</v>
      </c>
      <c r="N4405" s="186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184" t="s">
        <v>298</v>
      </c>
      <c r="K4406" s="184" t="s">
        <v>321</v>
      </c>
      <c r="L4406" s="187">
        <f t="shared" si="139"/>
        <v>0</v>
      </c>
      <c r="M4406" s="187">
        <f t="shared" si="140"/>
        <v>0</v>
      </c>
      <c r="N4406" s="186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184" t="s">
        <v>278</v>
      </c>
      <c r="K4407" s="184" t="s">
        <v>320</v>
      </c>
      <c r="L4407" s="187">
        <f t="shared" si="139"/>
        <v>0</v>
      </c>
      <c r="M4407" s="187">
        <f t="shared" si="140"/>
        <v>0</v>
      </c>
      <c r="N4407" s="186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184" t="s">
        <v>279</v>
      </c>
      <c r="K4408" s="184" t="s">
        <v>320</v>
      </c>
      <c r="L4408" s="187">
        <f t="shared" si="139"/>
        <v>0</v>
      </c>
      <c r="M4408" s="187">
        <f t="shared" si="140"/>
        <v>0</v>
      </c>
      <c r="N4408" s="186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184" t="s">
        <v>280</v>
      </c>
      <c r="K4409" s="184" t="s">
        <v>319</v>
      </c>
      <c r="L4409" s="187">
        <f t="shared" si="139"/>
        <v>0</v>
      </c>
      <c r="M4409" s="187">
        <f t="shared" si="140"/>
        <v>0</v>
      </c>
      <c r="N4409" s="186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184" t="s">
        <v>281</v>
      </c>
      <c r="K4410" s="184" t="s">
        <v>319</v>
      </c>
      <c r="L4410" s="187">
        <f t="shared" si="139"/>
        <v>0</v>
      </c>
      <c r="M4410" s="187">
        <f t="shared" si="140"/>
        <v>14.302</v>
      </c>
      <c r="N4410" s="186" t="s">
        <v>1501</v>
      </c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184" t="s">
        <v>267</v>
      </c>
      <c r="K4412" s="184" t="s">
        <v>318</v>
      </c>
      <c r="L4412" s="187">
        <f t="shared" si="139"/>
        <v>0</v>
      </c>
      <c r="M4412" s="187">
        <f t="shared" si="140"/>
        <v>0</v>
      </c>
      <c r="N4412" s="186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184" t="s">
        <v>291</v>
      </c>
      <c r="K4413" s="184" t="s">
        <v>319</v>
      </c>
      <c r="L4413" s="187">
        <f t="shared" si="139"/>
        <v>0</v>
      </c>
      <c r="M4413" s="187">
        <f t="shared" si="140"/>
        <v>0</v>
      </c>
      <c r="N4413" s="186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184" t="s">
        <v>336</v>
      </c>
      <c r="K4414" s="184" t="s">
        <v>319</v>
      </c>
      <c r="L4414" s="187">
        <f t="shared" si="139"/>
        <v>0</v>
      </c>
      <c r="M4414" s="187">
        <f t="shared" si="140"/>
        <v>0</v>
      </c>
      <c r="N4414" s="186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185" t="s">
        <v>337</v>
      </c>
      <c r="K4415" s="185" t="s">
        <v>318</v>
      </c>
      <c r="L4415" s="187">
        <f t="shared" si="139"/>
        <v>0</v>
      </c>
      <c r="M4415" s="187">
        <f t="shared" si="140"/>
        <v>0</v>
      </c>
      <c r="N4415" s="186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t="28.8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185" t="s">
        <v>338</v>
      </c>
      <c r="K4416" s="185" t="s">
        <v>339</v>
      </c>
      <c r="L4416" s="187">
        <f t="shared" si="139"/>
        <v>0</v>
      </c>
      <c r="M4416" s="187">
        <f t="shared" si="140"/>
        <v>0</v>
      </c>
      <c r="N4416" s="186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t="28.8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185" t="s">
        <v>340</v>
      </c>
      <c r="K4417" s="185" t="s">
        <v>318</v>
      </c>
      <c r="L4417" s="187">
        <f t="shared" si="139"/>
        <v>0</v>
      </c>
      <c r="M4417" s="187">
        <f t="shared" si="140"/>
        <v>0</v>
      </c>
      <c r="N4417" s="186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185" t="s">
        <v>341</v>
      </c>
      <c r="K4418" s="185" t="s">
        <v>320</v>
      </c>
      <c r="L4418" s="187">
        <f t="shared" si="139"/>
        <v>0</v>
      </c>
      <c r="M4418" s="187">
        <f t="shared" si="140"/>
        <v>0</v>
      </c>
      <c r="N4418" s="186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t="28.8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185" t="s">
        <v>342</v>
      </c>
      <c r="K4419" s="185" t="s">
        <v>320</v>
      </c>
      <c r="L4419" s="187">
        <f t="shared" si="139"/>
        <v>0</v>
      </c>
      <c r="M4419" s="187">
        <f t="shared" si="140"/>
        <v>0</v>
      </c>
      <c r="N4419" s="186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185" t="s">
        <v>343</v>
      </c>
      <c r="K4420" s="185" t="s">
        <v>339</v>
      </c>
      <c r="L4420" s="187">
        <f t="shared" si="139"/>
        <v>0</v>
      </c>
      <c r="M4420" s="187">
        <f t="shared" si="140"/>
        <v>0</v>
      </c>
      <c r="N4420" s="186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185" t="s">
        <v>344</v>
      </c>
      <c r="K4421" s="185" t="s">
        <v>318</v>
      </c>
      <c r="L4421" s="187">
        <f t="shared" si="139"/>
        <v>4.9000000000000002E-2</v>
      </c>
      <c r="M4421" s="187">
        <f t="shared" si="140"/>
        <v>57.048999999999999</v>
      </c>
      <c r="N4421" s="186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184" t="s">
        <v>351</v>
      </c>
      <c r="K4422" s="184" t="s">
        <v>318</v>
      </c>
      <c r="L4422" s="187">
        <f t="shared" ref="L4422:L4485" si="141">SUM(R4422,W4422,AB4422,AG4422,AL4422,AQ4422,AV4422,BA4422,BF4422,BK4422,BP4422,BU4422)</f>
        <v>0</v>
      </c>
      <c r="M4422" s="187">
        <f t="shared" ref="M4422:M4485" si="142">SUM(S4422,X4422,AC4422,AH4422,AM4422,AR4422,AW4422,BB4422,BG4422,BL4422,BQ4422,BV4422)</f>
        <v>0</v>
      </c>
      <c r="N4422" s="186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t="28.8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184" t="s">
        <v>352</v>
      </c>
      <c r="K4423" s="184" t="s">
        <v>321</v>
      </c>
      <c r="L4423" s="187">
        <f t="shared" si="141"/>
        <v>0</v>
      </c>
      <c r="M4423" s="187">
        <f t="shared" si="142"/>
        <v>0</v>
      </c>
      <c r="N4423" s="186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184" t="s">
        <v>345</v>
      </c>
      <c r="K4424" s="184" t="s">
        <v>318</v>
      </c>
      <c r="L4424" s="187">
        <f t="shared" si="141"/>
        <v>0</v>
      </c>
      <c r="M4424" s="187">
        <f t="shared" si="142"/>
        <v>0</v>
      </c>
      <c r="N4424" s="186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184" t="s">
        <v>268</v>
      </c>
      <c r="K4425" s="184" t="s">
        <v>318</v>
      </c>
      <c r="L4425" s="187">
        <f t="shared" si="141"/>
        <v>0</v>
      </c>
      <c r="M4425" s="187">
        <f t="shared" si="142"/>
        <v>0</v>
      </c>
      <c r="N4425" s="186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184" t="s">
        <v>292</v>
      </c>
      <c r="K4426" s="184" t="s">
        <v>318</v>
      </c>
      <c r="L4426" s="187">
        <f t="shared" si="141"/>
        <v>0</v>
      </c>
      <c r="M4426" s="187">
        <f t="shared" si="142"/>
        <v>0</v>
      </c>
      <c r="N4426" s="186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184" t="s">
        <v>293</v>
      </c>
      <c r="K4427" s="184" t="s">
        <v>318</v>
      </c>
      <c r="L4427" s="187">
        <f t="shared" si="141"/>
        <v>0</v>
      </c>
      <c r="M4427" s="187">
        <f t="shared" si="142"/>
        <v>0</v>
      </c>
      <c r="N4427" s="186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184" t="s">
        <v>269</v>
      </c>
      <c r="K4428" s="184" t="s">
        <v>320</v>
      </c>
      <c r="L4428" s="187">
        <f t="shared" si="141"/>
        <v>0</v>
      </c>
      <c r="M4428" s="187">
        <f t="shared" si="142"/>
        <v>0</v>
      </c>
      <c r="N4428" s="186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184" t="s">
        <v>270</v>
      </c>
      <c r="K4429" s="184" t="s">
        <v>320</v>
      </c>
      <c r="L4429" s="187">
        <f t="shared" si="141"/>
        <v>0</v>
      </c>
      <c r="M4429" s="187">
        <f t="shared" si="142"/>
        <v>0</v>
      </c>
      <c r="N4429" s="186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184" t="s">
        <v>271</v>
      </c>
      <c r="K4430" s="184" t="s">
        <v>321</v>
      </c>
      <c r="L4430" s="187">
        <f t="shared" si="141"/>
        <v>0</v>
      </c>
      <c r="M4430" s="187">
        <f t="shared" si="142"/>
        <v>0</v>
      </c>
      <c r="N4430" s="186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184" t="s">
        <v>294</v>
      </c>
      <c r="K4431" s="184" t="s">
        <v>320</v>
      </c>
      <c r="L4431" s="187">
        <f t="shared" si="141"/>
        <v>0</v>
      </c>
      <c r="M4431" s="187">
        <f t="shared" si="142"/>
        <v>0</v>
      </c>
      <c r="N4431" s="186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t="28.8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184" t="s">
        <v>346</v>
      </c>
      <c r="K4432" s="184" t="s">
        <v>320</v>
      </c>
      <c r="L4432" s="189">
        <f t="shared" si="141"/>
        <v>0</v>
      </c>
      <c r="M4432" s="187">
        <f t="shared" si="142"/>
        <v>0</v>
      </c>
      <c r="N4432" s="186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184" t="s">
        <v>295</v>
      </c>
      <c r="K4433" s="184" t="s">
        <v>320</v>
      </c>
      <c r="L4433" s="187">
        <f t="shared" si="141"/>
        <v>0</v>
      </c>
      <c r="M4433" s="187">
        <f t="shared" si="142"/>
        <v>0</v>
      </c>
      <c r="N4433" s="186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t="28.8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184" t="s">
        <v>299</v>
      </c>
      <c r="K4434" s="184" t="s">
        <v>318</v>
      </c>
      <c r="L4434" s="187">
        <f t="shared" si="141"/>
        <v>0</v>
      </c>
      <c r="M4434" s="187">
        <f t="shared" si="142"/>
        <v>0</v>
      </c>
      <c r="N4434" s="186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184" t="s">
        <v>347</v>
      </c>
      <c r="K4435" s="184" t="s">
        <v>320</v>
      </c>
      <c r="L4435" s="187">
        <f t="shared" si="141"/>
        <v>0</v>
      </c>
      <c r="M4435" s="187">
        <f t="shared" si="142"/>
        <v>0</v>
      </c>
      <c r="N4435" s="186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t="28.8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184" t="s">
        <v>296</v>
      </c>
      <c r="K4436" s="184" t="s">
        <v>321</v>
      </c>
      <c r="L4436" s="187">
        <f t="shared" si="141"/>
        <v>0</v>
      </c>
      <c r="M4436" s="187">
        <f t="shared" si="142"/>
        <v>0</v>
      </c>
      <c r="N4436" s="186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t="28.8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184" t="s">
        <v>297</v>
      </c>
      <c r="K4437" s="184" t="s">
        <v>318</v>
      </c>
      <c r="L4437" s="187">
        <f t="shared" si="141"/>
        <v>0</v>
      </c>
      <c r="M4437" s="187">
        <f t="shared" si="142"/>
        <v>0</v>
      </c>
      <c r="N4437" s="186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185" t="s">
        <v>348</v>
      </c>
      <c r="K4438" s="185" t="s">
        <v>320</v>
      </c>
      <c r="L4438" s="187">
        <f t="shared" si="141"/>
        <v>0</v>
      </c>
      <c r="M4438" s="187">
        <f t="shared" si="142"/>
        <v>0</v>
      </c>
      <c r="N4438" s="186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184" t="s">
        <v>272</v>
      </c>
      <c r="K4439" s="184" t="s">
        <v>321</v>
      </c>
      <c r="L4439" s="187">
        <f t="shared" si="141"/>
        <v>0</v>
      </c>
      <c r="M4439" s="187">
        <f t="shared" si="142"/>
        <v>0</v>
      </c>
      <c r="N4439" s="186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184" t="s">
        <v>273</v>
      </c>
      <c r="K4440" s="184" t="s">
        <v>321</v>
      </c>
      <c r="L4440" s="187">
        <f t="shared" si="141"/>
        <v>0</v>
      </c>
      <c r="M4440" s="187">
        <f t="shared" si="142"/>
        <v>0</v>
      </c>
      <c r="N4440" s="186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184" t="s">
        <v>274</v>
      </c>
      <c r="K4441" s="184" t="s">
        <v>321</v>
      </c>
      <c r="L4441" s="187">
        <f t="shared" si="141"/>
        <v>0</v>
      </c>
      <c r="M4441" s="187">
        <f t="shared" si="142"/>
        <v>0</v>
      </c>
      <c r="N4441" s="186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184" t="s">
        <v>275</v>
      </c>
      <c r="K4442" s="184" t="s">
        <v>321</v>
      </c>
      <c r="L4442" s="187">
        <f t="shared" si="141"/>
        <v>0</v>
      </c>
      <c r="M4442" s="187">
        <f t="shared" si="142"/>
        <v>0</v>
      </c>
      <c r="N4442" s="186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184" t="s">
        <v>276</v>
      </c>
      <c r="K4443" s="184" t="s">
        <v>320</v>
      </c>
      <c r="L4443" s="187">
        <f t="shared" si="141"/>
        <v>0</v>
      </c>
      <c r="M4443" s="187">
        <f t="shared" si="142"/>
        <v>0</v>
      </c>
      <c r="N4443" s="186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184" t="s">
        <v>277</v>
      </c>
      <c r="K4444" s="184" t="s">
        <v>320</v>
      </c>
      <c r="L4444" s="187">
        <f t="shared" si="141"/>
        <v>0</v>
      </c>
      <c r="M4444" s="187">
        <f t="shared" si="142"/>
        <v>0</v>
      </c>
      <c r="N4444" s="186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184" t="s">
        <v>298</v>
      </c>
      <c r="K4445" s="184" t="s">
        <v>321</v>
      </c>
      <c r="L4445" s="187">
        <f t="shared" si="141"/>
        <v>0</v>
      </c>
      <c r="M4445" s="187">
        <f t="shared" si="142"/>
        <v>0</v>
      </c>
      <c r="N4445" s="186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184" t="s">
        <v>278</v>
      </c>
      <c r="K4446" s="184" t="s">
        <v>320</v>
      </c>
      <c r="L4446" s="187">
        <f t="shared" si="141"/>
        <v>0</v>
      </c>
      <c r="M4446" s="187">
        <f t="shared" si="142"/>
        <v>0</v>
      </c>
      <c r="N4446" s="186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184" t="s">
        <v>279</v>
      </c>
      <c r="K4447" s="184" t="s">
        <v>320</v>
      </c>
      <c r="L4447" s="187">
        <f t="shared" si="141"/>
        <v>0</v>
      </c>
      <c r="M4447" s="187">
        <f t="shared" si="142"/>
        <v>0</v>
      </c>
      <c r="N4447" s="186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184" t="s">
        <v>280</v>
      </c>
      <c r="K4448" s="184" t="s">
        <v>319</v>
      </c>
      <c r="L4448" s="187">
        <f t="shared" si="141"/>
        <v>0</v>
      </c>
      <c r="M4448" s="187">
        <f t="shared" si="142"/>
        <v>0</v>
      </c>
      <c r="N4448" s="186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184" t="s">
        <v>281</v>
      </c>
      <c r="K4449" s="184" t="s">
        <v>319</v>
      </c>
      <c r="L4449" s="187">
        <f t="shared" si="141"/>
        <v>0</v>
      </c>
      <c r="M4449" s="187">
        <f t="shared" si="142"/>
        <v>6.09</v>
      </c>
      <c r="N4449" s="186" t="s">
        <v>1502</v>
      </c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184" t="s">
        <v>267</v>
      </c>
      <c r="K4451" s="184" t="s">
        <v>318</v>
      </c>
      <c r="L4451" s="187">
        <f t="shared" si="141"/>
        <v>0</v>
      </c>
      <c r="M4451" s="187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184" t="s">
        <v>291</v>
      </c>
      <c r="K4452" s="184" t="s">
        <v>319</v>
      </c>
      <c r="L4452" s="187">
        <f t="shared" si="141"/>
        <v>0</v>
      </c>
      <c r="M4452" s="187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184" t="s">
        <v>336</v>
      </c>
      <c r="K4453" s="184" t="s">
        <v>319</v>
      </c>
      <c r="L4453" s="187">
        <f t="shared" si="141"/>
        <v>0</v>
      </c>
      <c r="M4453" s="187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185" t="s">
        <v>337</v>
      </c>
      <c r="K4454" s="185" t="s">
        <v>318</v>
      </c>
      <c r="L4454" s="187">
        <f t="shared" si="141"/>
        <v>0</v>
      </c>
      <c r="M4454" s="187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t="28.8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185" t="s">
        <v>338</v>
      </c>
      <c r="K4455" s="185" t="s">
        <v>339</v>
      </c>
      <c r="L4455" s="187">
        <f t="shared" si="141"/>
        <v>0</v>
      </c>
      <c r="M4455" s="187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t="28.8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185" t="s">
        <v>340</v>
      </c>
      <c r="K4456" s="185" t="s">
        <v>318</v>
      </c>
      <c r="L4456" s="187">
        <f t="shared" si="141"/>
        <v>0</v>
      </c>
      <c r="M4456" s="187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185" t="s">
        <v>341</v>
      </c>
      <c r="K4457" s="185" t="s">
        <v>320</v>
      </c>
      <c r="L4457" s="187">
        <f t="shared" si="141"/>
        <v>0</v>
      </c>
      <c r="M4457" s="187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t="28.8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185" t="s">
        <v>342</v>
      </c>
      <c r="K4458" s="185" t="s">
        <v>320</v>
      </c>
      <c r="L4458" s="187">
        <f t="shared" si="141"/>
        <v>0</v>
      </c>
      <c r="M4458" s="187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185" t="s">
        <v>343</v>
      </c>
      <c r="K4459" s="185" t="s">
        <v>339</v>
      </c>
      <c r="L4459" s="187">
        <f t="shared" si="141"/>
        <v>0</v>
      </c>
      <c r="M4459" s="187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185" t="s">
        <v>344</v>
      </c>
      <c r="K4460" s="185" t="s">
        <v>318</v>
      </c>
      <c r="L4460" s="187">
        <f t="shared" si="141"/>
        <v>6.3600000000000004E-2</v>
      </c>
      <c r="M4460" s="187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184" t="s">
        <v>351</v>
      </c>
      <c r="K4461" s="184" t="s">
        <v>318</v>
      </c>
      <c r="L4461" s="187">
        <f t="shared" si="141"/>
        <v>0</v>
      </c>
      <c r="M4461" s="187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t="28.8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184" t="s">
        <v>352</v>
      </c>
      <c r="K4462" s="184" t="s">
        <v>321</v>
      </c>
      <c r="L4462" s="187">
        <f t="shared" si="141"/>
        <v>0</v>
      </c>
      <c r="M4462" s="187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184" t="s">
        <v>345</v>
      </c>
      <c r="K4463" s="184" t="s">
        <v>318</v>
      </c>
      <c r="L4463" s="187">
        <f t="shared" si="141"/>
        <v>0</v>
      </c>
      <c r="M4463" s="187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184" t="s">
        <v>268</v>
      </c>
      <c r="K4464" s="184" t="s">
        <v>318</v>
      </c>
      <c r="L4464" s="187">
        <f t="shared" si="141"/>
        <v>0</v>
      </c>
      <c r="M4464" s="187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184" t="s">
        <v>292</v>
      </c>
      <c r="K4465" s="184" t="s">
        <v>318</v>
      </c>
      <c r="L4465" s="187">
        <f t="shared" si="141"/>
        <v>0</v>
      </c>
      <c r="M4465" s="187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184" t="s">
        <v>293</v>
      </c>
      <c r="K4466" s="184" t="s">
        <v>318</v>
      </c>
      <c r="L4466" s="188">
        <f t="shared" si="141"/>
        <v>0</v>
      </c>
      <c r="M4466" s="187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184" t="s">
        <v>269</v>
      </c>
      <c r="K4467" s="184" t="s">
        <v>320</v>
      </c>
      <c r="L4467" s="187">
        <f t="shared" si="141"/>
        <v>0</v>
      </c>
      <c r="M4467" s="187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184" t="s">
        <v>270</v>
      </c>
      <c r="K4468" s="184" t="s">
        <v>320</v>
      </c>
      <c r="L4468" s="187">
        <f t="shared" si="141"/>
        <v>0</v>
      </c>
      <c r="M4468" s="187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184" t="s">
        <v>271</v>
      </c>
      <c r="K4469" s="184" t="s">
        <v>321</v>
      </c>
      <c r="L4469" s="187">
        <f t="shared" si="141"/>
        <v>0</v>
      </c>
      <c r="M4469" s="187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184" t="s">
        <v>294</v>
      </c>
      <c r="K4470" s="184" t="s">
        <v>320</v>
      </c>
      <c r="L4470" s="187">
        <f t="shared" si="141"/>
        <v>0</v>
      </c>
      <c r="M4470" s="187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t="28.8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184" t="s">
        <v>346</v>
      </c>
      <c r="K4471" s="184" t="s">
        <v>320</v>
      </c>
      <c r="L4471" s="187">
        <f t="shared" si="141"/>
        <v>0</v>
      </c>
      <c r="M4471" s="187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184" t="s">
        <v>295</v>
      </c>
      <c r="K4472" s="184" t="s">
        <v>320</v>
      </c>
      <c r="L4472" s="187">
        <f t="shared" si="141"/>
        <v>0</v>
      </c>
      <c r="M4472" s="187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t="28.8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184" t="s">
        <v>299</v>
      </c>
      <c r="K4473" s="184" t="s">
        <v>318</v>
      </c>
      <c r="L4473" s="187">
        <f t="shared" si="141"/>
        <v>0</v>
      </c>
      <c r="M4473" s="187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184" t="s">
        <v>347</v>
      </c>
      <c r="K4474" s="184" t="s">
        <v>320</v>
      </c>
      <c r="L4474" s="187">
        <f t="shared" si="141"/>
        <v>0</v>
      </c>
      <c r="M4474" s="187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t="28.8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184" t="s">
        <v>296</v>
      </c>
      <c r="K4475" s="184" t="s">
        <v>321</v>
      </c>
      <c r="L4475" s="187">
        <f t="shared" si="141"/>
        <v>0</v>
      </c>
      <c r="M4475" s="187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t="28.8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184" t="s">
        <v>297</v>
      </c>
      <c r="K4476" s="184" t="s">
        <v>318</v>
      </c>
      <c r="L4476" s="187">
        <f t="shared" si="141"/>
        <v>0</v>
      </c>
      <c r="M4476" s="187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185" t="s">
        <v>348</v>
      </c>
      <c r="K4477" s="185" t="s">
        <v>320</v>
      </c>
      <c r="L4477" s="187">
        <f t="shared" si="141"/>
        <v>0</v>
      </c>
      <c r="M4477" s="187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184" t="s">
        <v>272</v>
      </c>
      <c r="K4478" s="184" t="s">
        <v>321</v>
      </c>
      <c r="L4478" s="187">
        <f t="shared" si="141"/>
        <v>0</v>
      </c>
      <c r="M4478" s="187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184" t="s">
        <v>273</v>
      </c>
      <c r="K4479" s="184" t="s">
        <v>321</v>
      </c>
      <c r="L4479" s="187">
        <f t="shared" si="141"/>
        <v>0</v>
      </c>
      <c r="M4479" s="187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184" t="s">
        <v>274</v>
      </c>
      <c r="K4480" s="184" t="s">
        <v>321</v>
      </c>
      <c r="L4480" s="187">
        <f t="shared" si="141"/>
        <v>0</v>
      </c>
      <c r="M4480" s="187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184" t="s">
        <v>275</v>
      </c>
      <c r="K4481" s="184" t="s">
        <v>321</v>
      </c>
      <c r="L4481" s="187">
        <f t="shared" si="141"/>
        <v>0</v>
      </c>
      <c r="M4481" s="187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184" t="s">
        <v>276</v>
      </c>
      <c r="K4482" s="184" t="s">
        <v>320</v>
      </c>
      <c r="L4482" s="187">
        <f t="shared" si="141"/>
        <v>0</v>
      </c>
      <c r="M4482" s="187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184" t="s">
        <v>277</v>
      </c>
      <c r="K4483" s="184" t="s">
        <v>320</v>
      </c>
      <c r="L4483" s="187">
        <f t="shared" si="141"/>
        <v>0</v>
      </c>
      <c r="M4483" s="187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184" t="s">
        <v>298</v>
      </c>
      <c r="K4484" s="184" t="s">
        <v>321</v>
      </c>
      <c r="L4484" s="187">
        <f t="shared" si="141"/>
        <v>0</v>
      </c>
      <c r="M4484" s="187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184" t="s">
        <v>278</v>
      </c>
      <c r="K4485" s="184" t="s">
        <v>320</v>
      </c>
      <c r="L4485" s="187">
        <f t="shared" si="141"/>
        <v>0</v>
      </c>
      <c r="M4485" s="187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184" t="s">
        <v>279</v>
      </c>
      <c r="K4486" s="184" t="s">
        <v>320</v>
      </c>
      <c r="L4486" s="187">
        <f t="shared" ref="L4486:L4549" si="143">SUM(R4486,W4486,AB4486,AG4486,AL4486,AQ4486,AV4486,BA4486,BF4486,BK4486,BP4486,BU4486)</f>
        <v>0</v>
      </c>
      <c r="M4486" s="187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184" t="s">
        <v>280</v>
      </c>
      <c r="K4487" s="184" t="s">
        <v>319</v>
      </c>
      <c r="L4487" s="187">
        <f t="shared" si="143"/>
        <v>0</v>
      </c>
      <c r="M4487" s="187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184" t="s">
        <v>281</v>
      </c>
      <c r="K4488" s="184" t="s">
        <v>319</v>
      </c>
      <c r="L4488" s="187">
        <f t="shared" si="143"/>
        <v>0</v>
      </c>
      <c r="M4488" s="187">
        <f t="shared" si="144"/>
        <v>1.59</v>
      </c>
      <c r="N4488" s="181" t="s">
        <v>727</v>
      </c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184" t="s">
        <v>267</v>
      </c>
      <c r="K4529" s="184" t="s">
        <v>318</v>
      </c>
      <c r="L4529" s="187">
        <f t="shared" si="143"/>
        <v>0</v>
      </c>
      <c r="M4529" s="187">
        <f t="shared" si="144"/>
        <v>0</v>
      </c>
      <c r="N4529" s="186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184" t="s">
        <v>291</v>
      </c>
      <c r="K4530" s="184" t="s">
        <v>319</v>
      </c>
      <c r="L4530" s="187">
        <f t="shared" si="143"/>
        <v>0</v>
      </c>
      <c r="M4530" s="187">
        <f t="shared" si="144"/>
        <v>0</v>
      </c>
      <c r="N4530" s="186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184" t="s">
        <v>336</v>
      </c>
      <c r="K4531" s="184" t="s">
        <v>319</v>
      </c>
      <c r="L4531" s="187">
        <f t="shared" si="143"/>
        <v>0</v>
      </c>
      <c r="M4531" s="187">
        <f t="shared" si="144"/>
        <v>0</v>
      </c>
      <c r="N4531" s="186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185" t="s">
        <v>337</v>
      </c>
      <c r="K4532" s="185" t="s">
        <v>318</v>
      </c>
      <c r="L4532" s="187">
        <f t="shared" si="143"/>
        <v>0</v>
      </c>
      <c r="M4532" s="187">
        <f t="shared" si="144"/>
        <v>0</v>
      </c>
      <c r="N4532" s="186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t="28.8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185" t="s">
        <v>338</v>
      </c>
      <c r="K4533" s="185" t="s">
        <v>339</v>
      </c>
      <c r="L4533" s="187">
        <f t="shared" si="143"/>
        <v>0</v>
      </c>
      <c r="M4533" s="187">
        <f t="shared" si="144"/>
        <v>0</v>
      </c>
      <c r="N4533" s="186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t="28.8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185" t="s">
        <v>340</v>
      </c>
      <c r="K4534" s="185" t="s">
        <v>318</v>
      </c>
      <c r="L4534" s="187">
        <f t="shared" si="143"/>
        <v>0</v>
      </c>
      <c r="M4534" s="187">
        <f t="shared" si="144"/>
        <v>0</v>
      </c>
      <c r="N4534" s="186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185" t="s">
        <v>341</v>
      </c>
      <c r="K4535" s="185" t="s">
        <v>320</v>
      </c>
      <c r="L4535" s="187">
        <f t="shared" si="143"/>
        <v>0</v>
      </c>
      <c r="M4535" s="187">
        <f t="shared" si="144"/>
        <v>0</v>
      </c>
      <c r="N4535" s="186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t="28.8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185" t="s">
        <v>342</v>
      </c>
      <c r="K4536" s="185" t="s">
        <v>320</v>
      </c>
      <c r="L4536" s="187">
        <f t="shared" si="143"/>
        <v>0</v>
      </c>
      <c r="M4536" s="187">
        <f t="shared" si="144"/>
        <v>0</v>
      </c>
      <c r="N4536" s="186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185" t="s">
        <v>343</v>
      </c>
      <c r="K4537" s="185" t="s">
        <v>339</v>
      </c>
      <c r="L4537" s="187">
        <f t="shared" si="143"/>
        <v>0</v>
      </c>
      <c r="M4537" s="187">
        <f t="shared" si="144"/>
        <v>0</v>
      </c>
      <c r="N4537" s="186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185" t="s">
        <v>344</v>
      </c>
      <c r="K4538" s="185" t="s">
        <v>318</v>
      </c>
      <c r="L4538" s="187">
        <f t="shared" si="143"/>
        <v>0.13800000000000001</v>
      </c>
      <c r="M4538" s="187">
        <f t="shared" si="144"/>
        <v>134.42599999999999</v>
      </c>
      <c r="N4538" s="186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184" t="s">
        <v>351</v>
      </c>
      <c r="K4539" s="184" t="s">
        <v>318</v>
      </c>
      <c r="L4539" s="187">
        <f t="shared" si="143"/>
        <v>0</v>
      </c>
      <c r="M4539" s="187">
        <f t="shared" si="144"/>
        <v>0</v>
      </c>
      <c r="N4539" s="186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t="28.8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184" t="s">
        <v>352</v>
      </c>
      <c r="K4540" s="184" t="s">
        <v>321</v>
      </c>
      <c r="L4540" s="187">
        <f t="shared" si="143"/>
        <v>0</v>
      </c>
      <c r="M4540" s="187">
        <f t="shared" si="144"/>
        <v>0</v>
      </c>
      <c r="N4540" s="186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184" t="s">
        <v>345</v>
      </c>
      <c r="K4541" s="184" t="s">
        <v>318</v>
      </c>
      <c r="L4541" s="187">
        <f t="shared" si="143"/>
        <v>0</v>
      </c>
      <c r="M4541" s="187">
        <f t="shared" si="144"/>
        <v>0</v>
      </c>
      <c r="N4541" s="186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184" t="s">
        <v>268</v>
      </c>
      <c r="K4542" s="184" t="s">
        <v>318</v>
      </c>
      <c r="L4542" s="187">
        <f t="shared" si="143"/>
        <v>0</v>
      </c>
      <c r="M4542" s="187">
        <f t="shared" si="144"/>
        <v>0</v>
      </c>
      <c r="N4542" s="186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184" t="s">
        <v>292</v>
      </c>
      <c r="K4543" s="184" t="s">
        <v>318</v>
      </c>
      <c r="L4543" s="187">
        <f t="shared" si="143"/>
        <v>0</v>
      </c>
      <c r="M4543" s="187">
        <f t="shared" si="144"/>
        <v>0</v>
      </c>
      <c r="N4543" s="186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184" t="s">
        <v>293</v>
      </c>
      <c r="K4544" s="184" t="s">
        <v>318</v>
      </c>
      <c r="L4544" s="188">
        <f t="shared" si="143"/>
        <v>0</v>
      </c>
      <c r="M4544" s="187">
        <f t="shared" si="144"/>
        <v>0</v>
      </c>
      <c r="N4544" s="186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184" t="s">
        <v>269</v>
      </c>
      <c r="K4545" s="184" t="s">
        <v>320</v>
      </c>
      <c r="L4545" s="187">
        <f t="shared" si="143"/>
        <v>2</v>
      </c>
      <c r="M4545" s="187">
        <f t="shared" si="144"/>
        <v>2.605</v>
      </c>
      <c r="N4545" s="186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184" t="s">
        <v>270</v>
      </c>
      <c r="K4546" s="184" t="s">
        <v>320</v>
      </c>
      <c r="L4546" s="187">
        <f t="shared" si="143"/>
        <v>0</v>
      </c>
      <c r="M4546" s="187">
        <f t="shared" si="144"/>
        <v>0</v>
      </c>
      <c r="N4546" s="186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184" t="s">
        <v>271</v>
      </c>
      <c r="K4547" s="184" t="s">
        <v>321</v>
      </c>
      <c r="L4547" s="187">
        <f t="shared" si="143"/>
        <v>0</v>
      </c>
      <c r="M4547" s="187">
        <f t="shared" si="144"/>
        <v>0</v>
      </c>
      <c r="N4547" s="186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184" t="s">
        <v>294</v>
      </c>
      <c r="K4548" s="184" t="s">
        <v>320</v>
      </c>
      <c r="L4548" s="187">
        <f t="shared" si="143"/>
        <v>0</v>
      </c>
      <c r="M4548" s="187">
        <f t="shared" si="144"/>
        <v>0</v>
      </c>
      <c r="N4548" s="186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t="28.8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184" t="s">
        <v>346</v>
      </c>
      <c r="K4549" s="184" t="s">
        <v>320</v>
      </c>
      <c r="L4549" s="187">
        <f t="shared" si="143"/>
        <v>0</v>
      </c>
      <c r="M4549" s="187">
        <f t="shared" si="144"/>
        <v>0</v>
      </c>
      <c r="N4549" s="186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184" t="s">
        <v>295</v>
      </c>
      <c r="K4550" s="184" t="s">
        <v>320</v>
      </c>
      <c r="L4550" s="187">
        <f t="shared" ref="L4550:L4613" si="157">SUM(R4550,W4550,AB4550,AG4550,AL4550,AQ4550,AV4550,BA4550,BF4550,BK4550,BP4550,BU4550)</f>
        <v>0</v>
      </c>
      <c r="M4550" s="187">
        <f t="shared" ref="M4550:M4613" si="158">SUM(S4550,X4550,AC4550,AH4550,AM4550,AR4550,AW4550,BB4550,BG4550,BL4550,BQ4550,BV4550)</f>
        <v>0</v>
      </c>
      <c r="N4550" s="186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t="28.8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184" t="s">
        <v>299</v>
      </c>
      <c r="K4551" s="184" t="s">
        <v>318</v>
      </c>
      <c r="L4551" s="187">
        <f t="shared" si="157"/>
        <v>0</v>
      </c>
      <c r="M4551" s="187">
        <f t="shared" si="158"/>
        <v>0</v>
      </c>
      <c r="N4551" s="186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184" t="s">
        <v>347</v>
      </c>
      <c r="K4552" s="184" t="s">
        <v>320</v>
      </c>
      <c r="L4552" s="187">
        <f t="shared" si="157"/>
        <v>0</v>
      </c>
      <c r="M4552" s="187">
        <f t="shared" si="158"/>
        <v>0</v>
      </c>
      <c r="N4552" s="186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t="28.8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184" t="s">
        <v>296</v>
      </c>
      <c r="K4553" s="184" t="s">
        <v>321</v>
      </c>
      <c r="L4553" s="187">
        <f t="shared" si="157"/>
        <v>0</v>
      </c>
      <c r="M4553" s="187">
        <f t="shared" si="158"/>
        <v>0</v>
      </c>
      <c r="N4553" s="186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t="28.8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184" t="s">
        <v>297</v>
      </c>
      <c r="K4554" s="184" t="s">
        <v>318</v>
      </c>
      <c r="L4554" s="187">
        <f t="shared" si="157"/>
        <v>0</v>
      </c>
      <c r="M4554" s="187">
        <f t="shared" si="158"/>
        <v>0</v>
      </c>
      <c r="N4554" s="186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185" t="s">
        <v>348</v>
      </c>
      <c r="K4555" s="185" t="s">
        <v>320</v>
      </c>
      <c r="L4555" s="187">
        <f t="shared" si="157"/>
        <v>0</v>
      </c>
      <c r="M4555" s="187">
        <f t="shared" si="158"/>
        <v>0</v>
      </c>
      <c r="N4555" s="186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184" t="s">
        <v>272</v>
      </c>
      <c r="K4556" s="184" t="s">
        <v>321</v>
      </c>
      <c r="L4556" s="187">
        <f t="shared" si="157"/>
        <v>0</v>
      </c>
      <c r="M4556" s="187">
        <f t="shared" si="158"/>
        <v>0</v>
      </c>
      <c r="N4556" s="186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184" t="s">
        <v>273</v>
      </c>
      <c r="K4557" s="184" t="s">
        <v>321</v>
      </c>
      <c r="L4557" s="187">
        <f t="shared" si="157"/>
        <v>1.1999999999999999E-3</v>
      </c>
      <c r="M4557" s="187">
        <f t="shared" si="158"/>
        <v>4.9400000000000004</v>
      </c>
      <c r="N4557" s="186" t="s">
        <v>479</v>
      </c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184" t="s">
        <v>274</v>
      </c>
      <c r="K4558" s="184" t="s">
        <v>321</v>
      </c>
      <c r="L4558" s="187">
        <f t="shared" si="157"/>
        <v>0</v>
      </c>
      <c r="M4558" s="187">
        <f t="shared" si="158"/>
        <v>0</v>
      </c>
      <c r="N4558" s="186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184" t="s">
        <v>275</v>
      </c>
      <c r="K4559" s="184" t="s">
        <v>321</v>
      </c>
      <c r="L4559" s="187">
        <f t="shared" si="157"/>
        <v>0</v>
      </c>
      <c r="M4559" s="187">
        <f t="shared" si="158"/>
        <v>0</v>
      </c>
      <c r="N4559" s="186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184" t="s">
        <v>276</v>
      </c>
      <c r="K4560" s="184" t="s">
        <v>320</v>
      </c>
      <c r="L4560" s="187">
        <f t="shared" si="157"/>
        <v>0</v>
      </c>
      <c r="M4560" s="187">
        <f t="shared" si="158"/>
        <v>0</v>
      </c>
      <c r="N4560" s="186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184" t="s">
        <v>277</v>
      </c>
      <c r="K4561" s="184" t="s">
        <v>320</v>
      </c>
      <c r="L4561" s="187">
        <f t="shared" si="157"/>
        <v>2</v>
      </c>
      <c r="M4561" s="187">
        <f t="shared" si="158"/>
        <v>4.0359999999999996</v>
      </c>
      <c r="N4561" s="186" t="s">
        <v>640</v>
      </c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184" t="s">
        <v>298</v>
      </c>
      <c r="K4562" s="184" t="s">
        <v>321</v>
      </c>
      <c r="L4562" s="187">
        <f t="shared" si="157"/>
        <v>0</v>
      </c>
      <c r="M4562" s="187">
        <f t="shared" si="158"/>
        <v>0</v>
      </c>
      <c r="N4562" s="186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184" t="s">
        <v>278</v>
      </c>
      <c r="K4563" s="184" t="s">
        <v>320</v>
      </c>
      <c r="L4563" s="187">
        <f t="shared" si="157"/>
        <v>0</v>
      </c>
      <c r="M4563" s="187">
        <f t="shared" si="158"/>
        <v>0</v>
      </c>
      <c r="N4563" s="186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184" t="s">
        <v>279</v>
      </c>
      <c r="K4564" s="184" t="s">
        <v>320</v>
      </c>
      <c r="L4564" s="187">
        <f t="shared" si="157"/>
        <v>0</v>
      </c>
      <c r="M4564" s="187">
        <f t="shared" si="158"/>
        <v>0</v>
      </c>
      <c r="N4564" s="186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184" t="s">
        <v>280</v>
      </c>
      <c r="K4565" s="184" t="s">
        <v>319</v>
      </c>
      <c r="L4565" s="187">
        <f t="shared" si="157"/>
        <v>0</v>
      </c>
      <c r="M4565" s="187">
        <f t="shared" si="158"/>
        <v>0</v>
      </c>
      <c r="N4565" s="186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t="28.8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184" t="s">
        <v>281</v>
      </c>
      <c r="K4566" s="184" t="s">
        <v>319</v>
      </c>
      <c r="L4566" s="187">
        <f t="shared" si="157"/>
        <v>0</v>
      </c>
      <c r="M4566" s="187">
        <f t="shared" si="158"/>
        <v>18.195450000000001</v>
      </c>
      <c r="N4566" s="186" t="s">
        <v>1503</v>
      </c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184" t="s">
        <v>267</v>
      </c>
      <c r="K4568" s="184" t="s">
        <v>318</v>
      </c>
      <c r="L4568" s="187">
        <f t="shared" si="157"/>
        <v>0</v>
      </c>
      <c r="M4568" s="187">
        <f t="shared" si="158"/>
        <v>0</v>
      </c>
      <c r="N4568" s="186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184" t="s">
        <v>291</v>
      </c>
      <c r="K4569" s="184" t="s">
        <v>319</v>
      </c>
      <c r="L4569" s="187">
        <f t="shared" si="157"/>
        <v>0</v>
      </c>
      <c r="M4569" s="187">
        <f t="shared" si="158"/>
        <v>0</v>
      </c>
      <c r="N4569" s="186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184" t="s">
        <v>336</v>
      </c>
      <c r="K4570" s="184" t="s">
        <v>319</v>
      </c>
      <c r="L4570" s="187">
        <f t="shared" si="157"/>
        <v>0</v>
      </c>
      <c r="M4570" s="187">
        <f t="shared" si="158"/>
        <v>0</v>
      </c>
      <c r="N4570" s="186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185" t="s">
        <v>337</v>
      </c>
      <c r="K4571" s="185" t="s">
        <v>318</v>
      </c>
      <c r="L4571" s="187">
        <f t="shared" si="157"/>
        <v>0</v>
      </c>
      <c r="M4571" s="187">
        <f t="shared" si="158"/>
        <v>0</v>
      </c>
      <c r="N4571" s="186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t="28.8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185" t="s">
        <v>338</v>
      </c>
      <c r="K4572" s="185" t="s">
        <v>339</v>
      </c>
      <c r="L4572" s="187">
        <f t="shared" si="157"/>
        <v>0</v>
      </c>
      <c r="M4572" s="187">
        <f t="shared" si="158"/>
        <v>0</v>
      </c>
      <c r="N4572" s="186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t="28.8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185" t="s">
        <v>340</v>
      </c>
      <c r="K4573" s="185" t="s">
        <v>318</v>
      </c>
      <c r="L4573" s="187">
        <f t="shared" si="157"/>
        <v>0</v>
      </c>
      <c r="M4573" s="187">
        <f t="shared" si="158"/>
        <v>0</v>
      </c>
      <c r="N4573" s="186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185" t="s">
        <v>341</v>
      </c>
      <c r="K4574" s="185" t="s">
        <v>320</v>
      </c>
      <c r="L4574" s="187">
        <f t="shared" si="157"/>
        <v>0</v>
      </c>
      <c r="M4574" s="187">
        <f t="shared" si="158"/>
        <v>0</v>
      </c>
      <c r="N4574" s="186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t="28.8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185" t="s">
        <v>342</v>
      </c>
      <c r="K4575" s="185" t="s">
        <v>320</v>
      </c>
      <c r="L4575" s="187">
        <f t="shared" si="157"/>
        <v>0</v>
      </c>
      <c r="M4575" s="187">
        <f t="shared" si="158"/>
        <v>0</v>
      </c>
      <c r="N4575" s="186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185" t="s">
        <v>343</v>
      </c>
      <c r="K4576" s="185" t="s">
        <v>339</v>
      </c>
      <c r="L4576" s="187">
        <f t="shared" si="157"/>
        <v>0</v>
      </c>
      <c r="M4576" s="187">
        <f t="shared" si="158"/>
        <v>0</v>
      </c>
      <c r="N4576" s="186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185" t="s">
        <v>344</v>
      </c>
      <c r="K4577" s="185" t="s">
        <v>318</v>
      </c>
      <c r="L4577" s="187">
        <f t="shared" si="157"/>
        <v>0</v>
      </c>
      <c r="M4577" s="187">
        <f t="shared" si="158"/>
        <v>0</v>
      </c>
      <c r="N4577" s="186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184" t="s">
        <v>351</v>
      </c>
      <c r="K4578" s="184" t="s">
        <v>318</v>
      </c>
      <c r="L4578" s="187">
        <f t="shared" si="157"/>
        <v>0</v>
      </c>
      <c r="M4578" s="187">
        <f t="shared" si="158"/>
        <v>0</v>
      </c>
      <c r="N4578" s="186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t="28.8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184" t="s">
        <v>352</v>
      </c>
      <c r="K4579" s="184" t="s">
        <v>321</v>
      </c>
      <c r="L4579" s="187">
        <f t="shared" si="157"/>
        <v>0</v>
      </c>
      <c r="M4579" s="187">
        <f t="shared" si="158"/>
        <v>0</v>
      </c>
      <c r="N4579" s="186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184" t="s">
        <v>345</v>
      </c>
      <c r="K4580" s="184" t="s">
        <v>318</v>
      </c>
      <c r="L4580" s="187">
        <f t="shared" si="157"/>
        <v>0</v>
      </c>
      <c r="M4580" s="187">
        <f t="shared" si="158"/>
        <v>0</v>
      </c>
      <c r="N4580" s="186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184" t="s">
        <v>268</v>
      </c>
      <c r="K4581" s="184" t="s">
        <v>318</v>
      </c>
      <c r="L4581" s="187">
        <f t="shared" si="157"/>
        <v>0</v>
      </c>
      <c r="M4581" s="187">
        <f t="shared" si="158"/>
        <v>0</v>
      </c>
      <c r="N4581" s="186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184" t="s">
        <v>292</v>
      </c>
      <c r="K4582" s="184" t="s">
        <v>318</v>
      </c>
      <c r="L4582" s="187">
        <f t="shared" si="157"/>
        <v>0</v>
      </c>
      <c r="M4582" s="187">
        <f t="shared" si="158"/>
        <v>0</v>
      </c>
      <c r="N4582" s="186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184" t="s">
        <v>293</v>
      </c>
      <c r="K4583" s="184" t="s">
        <v>318</v>
      </c>
      <c r="L4583" s="187">
        <f t="shared" si="157"/>
        <v>0</v>
      </c>
      <c r="M4583" s="187">
        <f t="shared" si="158"/>
        <v>0</v>
      </c>
      <c r="N4583" s="186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184" t="s">
        <v>269</v>
      </c>
      <c r="K4584" s="184" t="s">
        <v>320</v>
      </c>
      <c r="L4584" s="187">
        <f>SUM(R4584,W4584,AB4584,AG4584,AL4584,AQ4584,AV4584,BA4584,BF4584,BK4584,BP4584,BU4584)</f>
        <v>0</v>
      </c>
      <c r="M4584" s="187">
        <f>SUM(S4584,X4584,AC4584,AH4584,AM4584,AR4584,AW4584,BB4584,BG4584,BL4584,BQ4584,BV4584)</f>
        <v>0</v>
      </c>
      <c r="N4584" s="186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184" t="s">
        <v>270</v>
      </c>
      <c r="K4585" s="184" t="s">
        <v>320</v>
      </c>
      <c r="L4585" s="187">
        <f t="shared" si="157"/>
        <v>0</v>
      </c>
      <c r="M4585" s="187">
        <f t="shared" si="158"/>
        <v>0</v>
      </c>
      <c r="N4585" s="186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184" t="s">
        <v>271</v>
      </c>
      <c r="K4586" s="184" t="s">
        <v>321</v>
      </c>
      <c r="L4586" s="187">
        <f t="shared" si="157"/>
        <v>0</v>
      </c>
      <c r="M4586" s="187">
        <f t="shared" si="158"/>
        <v>0</v>
      </c>
      <c r="N4586" s="186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184" t="s">
        <v>294</v>
      </c>
      <c r="K4587" s="184" t="s">
        <v>320</v>
      </c>
      <c r="L4587" s="187">
        <f t="shared" si="157"/>
        <v>0</v>
      </c>
      <c r="M4587" s="187">
        <f t="shared" si="158"/>
        <v>0</v>
      </c>
      <c r="N4587" s="186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t="28.8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184" t="s">
        <v>346</v>
      </c>
      <c r="K4588" s="184" t="s">
        <v>320</v>
      </c>
      <c r="L4588" s="187">
        <f t="shared" si="157"/>
        <v>0</v>
      </c>
      <c r="M4588" s="187">
        <f t="shared" si="158"/>
        <v>0</v>
      </c>
      <c r="N4588" s="186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184" t="s">
        <v>295</v>
      </c>
      <c r="K4589" s="184" t="s">
        <v>320</v>
      </c>
      <c r="L4589" s="187">
        <f t="shared" si="157"/>
        <v>0</v>
      </c>
      <c r="M4589" s="187">
        <f t="shared" si="158"/>
        <v>0</v>
      </c>
      <c r="N4589" s="186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t="28.8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184" t="s">
        <v>299</v>
      </c>
      <c r="K4590" s="184" t="s">
        <v>318</v>
      </c>
      <c r="L4590" s="187">
        <f t="shared" si="157"/>
        <v>0</v>
      </c>
      <c r="M4590" s="187">
        <f t="shared" si="158"/>
        <v>0</v>
      </c>
      <c r="N4590" s="186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184" t="s">
        <v>347</v>
      </c>
      <c r="K4591" s="184" t="s">
        <v>320</v>
      </c>
      <c r="L4591" s="187">
        <f t="shared" si="157"/>
        <v>0</v>
      </c>
      <c r="M4591" s="187">
        <f t="shared" si="158"/>
        <v>0</v>
      </c>
      <c r="N4591" s="186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t="28.8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184" t="s">
        <v>296</v>
      </c>
      <c r="K4592" s="184" t="s">
        <v>321</v>
      </c>
      <c r="L4592" s="187">
        <f t="shared" si="157"/>
        <v>0</v>
      </c>
      <c r="M4592" s="187">
        <f t="shared" si="158"/>
        <v>0</v>
      </c>
      <c r="N4592" s="186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t="28.8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184" t="s">
        <v>297</v>
      </c>
      <c r="K4593" s="184" t="s">
        <v>318</v>
      </c>
      <c r="L4593" s="187">
        <f t="shared" si="157"/>
        <v>0</v>
      </c>
      <c r="M4593" s="187">
        <f t="shared" si="158"/>
        <v>0</v>
      </c>
      <c r="N4593" s="186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185" t="s">
        <v>348</v>
      </c>
      <c r="K4594" s="185" t="s">
        <v>320</v>
      </c>
      <c r="L4594" s="187">
        <f t="shared" si="157"/>
        <v>0</v>
      </c>
      <c r="M4594" s="187">
        <f t="shared" si="158"/>
        <v>0</v>
      </c>
      <c r="N4594" s="186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184" t="s">
        <v>272</v>
      </c>
      <c r="K4595" s="184" t="s">
        <v>321</v>
      </c>
      <c r="L4595" s="187">
        <f t="shared" si="157"/>
        <v>0</v>
      </c>
      <c r="M4595" s="187">
        <f t="shared" si="158"/>
        <v>0</v>
      </c>
      <c r="N4595" s="186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184" t="s">
        <v>273</v>
      </c>
      <c r="K4596" s="184" t="s">
        <v>321</v>
      </c>
      <c r="L4596" s="187">
        <f t="shared" si="157"/>
        <v>0</v>
      </c>
      <c r="M4596" s="187">
        <f t="shared" si="158"/>
        <v>0</v>
      </c>
      <c r="N4596" s="186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184" t="s">
        <v>274</v>
      </c>
      <c r="K4597" s="184" t="s">
        <v>321</v>
      </c>
      <c r="L4597" s="187">
        <f t="shared" si="157"/>
        <v>0</v>
      </c>
      <c r="M4597" s="187">
        <f t="shared" si="158"/>
        <v>0</v>
      </c>
      <c r="N4597" s="186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184" t="s">
        <v>275</v>
      </c>
      <c r="K4598" s="184" t="s">
        <v>321</v>
      </c>
      <c r="L4598" s="187">
        <f t="shared" si="157"/>
        <v>0</v>
      </c>
      <c r="M4598" s="187">
        <f t="shared" si="158"/>
        <v>0</v>
      </c>
      <c r="N4598" s="186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184" t="s">
        <v>276</v>
      </c>
      <c r="K4599" s="184" t="s">
        <v>320</v>
      </c>
      <c r="L4599" s="187">
        <f t="shared" si="157"/>
        <v>0</v>
      </c>
      <c r="M4599" s="187">
        <f t="shared" si="158"/>
        <v>0</v>
      </c>
      <c r="N4599" s="186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184" t="s">
        <v>277</v>
      </c>
      <c r="K4600" s="184" t="s">
        <v>320</v>
      </c>
      <c r="L4600" s="187">
        <f t="shared" si="157"/>
        <v>0</v>
      </c>
      <c r="M4600" s="187">
        <f t="shared" si="158"/>
        <v>0</v>
      </c>
      <c r="N4600" s="186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184" t="s">
        <v>298</v>
      </c>
      <c r="K4601" s="184" t="s">
        <v>321</v>
      </c>
      <c r="L4601" s="187">
        <f t="shared" si="157"/>
        <v>0</v>
      </c>
      <c r="M4601" s="187">
        <f t="shared" si="158"/>
        <v>0</v>
      </c>
      <c r="N4601" s="186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184" t="s">
        <v>278</v>
      </c>
      <c r="K4602" s="184" t="s">
        <v>320</v>
      </c>
      <c r="L4602" s="187">
        <f t="shared" si="157"/>
        <v>1</v>
      </c>
      <c r="M4602" s="187">
        <f t="shared" si="158"/>
        <v>1.891</v>
      </c>
      <c r="N4602" s="186" t="s">
        <v>517</v>
      </c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184" t="s">
        <v>279</v>
      </c>
      <c r="K4603" s="184" t="s">
        <v>320</v>
      </c>
      <c r="L4603" s="187">
        <f t="shared" si="157"/>
        <v>0</v>
      </c>
      <c r="M4603" s="187">
        <f t="shared" si="158"/>
        <v>0</v>
      </c>
      <c r="N4603" s="186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184" t="s">
        <v>280</v>
      </c>
      <c r="K4604" s="184" t="s">
        <v>319</v>
      </c>
      <c r="L4604" s="187">
        <f t="shared" si="157"/>
        <v>0</v>
      </c>
      <c r="M4604" s="187">
        <f t="shared" si="158"/>
        <v>0</v>
      </c>
      <c r="N4604" s="186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184" t="s">
        <v>281</v>
      </c>
      <c r="K4605" s="184" t="s">
        <v>319</v>
      </c>
      <c r="L4605" s="187">
        <f t="shared" si="157"/>
        <v>0</v>
      </c>
      <c r="M4605" s="187">
        <f t="shared" si="158"/>
        <v>4.5</v>
      </c>
      <c r="N4605" s="186" t="s">
        <v>1061</v>
      </c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184" t="s">
        <v>267</v>
      </c>
      <c r="K4607" s="184" t="s">
        <v>318</v>
      </c>
      <c r="L4607" s="187">
        <f t="shared" si="157"/>
        <v>1.83E-2</v>
      </c>
      <c r="M4607" s="187">
        <f t="shared" si="158"/>
        <v>172.596</v>
      </c>
      <c r="N4607" s="186" t="s">
        <v>764</v>
      </c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184" t="s">
        <v>291</v>
      </c>
      <c r="K4608" s="184" t="s">
        <v>319</v>
      </c>
      <c r="L4608" s="187">
        <f t="shared" si="157"/>
        <v>0</v>
      </c>
      <c r="M4608" s="187">
        <f t="shared" si="158"/>
        <v>0</v>
      </c>
      <c r="N4608" s="186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184" t="s">
        <v>336</v>
      </c>
      <c r="K4609" s="184" t="s">
        <v>319</v>
      </c>
      <c r="L4609" s="187">
        <f t="shared" si="157"/>
        <v>0</v>
      </c>
      <c r="M4609" s="187">
        <f t="shared" si="158"/>
        <v>0</v>
      </c>
      <c r="N4609" s="186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185" t="s">
        <v>337</v>
      </c>
      <c r="K4610" s="185" t="s">
        <v>318</v>
      </c>
      <c r="L4610" s="187">
        <f t="shared" si="157"/>
        <v>0</v>
      </c>
      <c r="M4610" s="187">
        <f t="shared" si="158"/>
        <v>0</v>
      </c>
      <c r="N4610" s="186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t="28.8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185" t="s">
        <v>338</v>
      </c>
      <c r="K4611" s="185" t="s">
        <v>339</v>
      </c>
      <c r="L4611" s="187">
        <f t="shared" si="157"/>
        <v>0</v>
      </c>
      <c r="M4611" s="187">
        <f t="shared" si="158"/>
        <v>0</v>
      </c>
      <c r="N4611" s="186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t="28.8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185" t="s">
        <v>340</v>
      </c>
      <c r="K4612" s="185" t="s">
        <v>318</v>
      </c>
      <c r="L4612" s="187">
        <f t="shared" si="157"/>
        <v>0</v>
      </c>
      <c r="M4612" s="187">
        <f t="shared" si="158"/>
        <v>0</v>
      </c>
      <c r="N4612" s="186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185" t="s">
        <v>341</v>
      </c>
      <c r="K4613" s="185" t="s">
        <v>320</v>
      </c>
      <c r="L4613" s="187">
        <f t="shared" si="157"/>
        <v>0</v>
      </c>
      <c r="M4613" s="187">
        <f t="shared" si="158"/>
        <v>0</v>
      </c>
      <c r="N4613" s="186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t="28.8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185" t="s">
        <v>342</v>
      </c>
      <c r="K4614" s="185" t="s">
        <v>320</v>
      </c>
      <c r="L4614" s="187">
        <f t="shared" ref="L4614:L4677" si="159">SUM(R4614,W4614,AB4614,AG4614,AL4614,AQ4614,AV4614,BA4614,BF4614,BK4614,BP4614,BU4614)</f>
        <v>0</v>
      </c>
      <c r="M4614" s="187">
        <f t="shared" ref="M4614:M4677" si="160">SUM(S4614,X4614,AC4614,AH4614,AM4614,AR4614,AW4614,BB4614,BG4614,BL4614,BQ4614,BV4614)</f>
        <v>0</v>
      </c>
      <c r="N4614" s="186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185" t="s">
        <v>343</v>
      </c>
      <c r="K4615" s="185" t="s">
        <v>339</v>
      </c>
      <c r="L4615" s="187">
        <f t="shared" si="159"/>
        <v>0</v>
      </c>
      <c r="M4615" s="187">
        <f t="shared" si="160"/>
        <v>0</v>
      </c>
      <c r="N4615" s="186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185" t="s">
        <v>344</v>
      </c>
      <c r="K4616" s="185" t="s">
        <v>318</v>
      </c>
      <c r="L4616" s="187">
        <f t="shared" si="159"/>
        <v>0</v>
      </c>
      <c r="M4616" s="187">
        <f t="shared" si="160"/>
        <v>0</v>
      </c>
      <c r="N4616" s="186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184" t="s">
        <v>351</v>
      </c>
      <c r="K4617" s="184" t="s">
        <v>318</v>
      </c>
      <c r="L4617" s="187">
        <f t="shared" si="159"/>
        <v>0</v>
      </c>
      <c r="M4617" s="187">
        <f t="shared" si="160"/>
        <v>0</v>
      </c>
      <c r="N4617" s="186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t="28.8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184" t="s">
        <v>352</v>
      </c>
      <c r="K4618" s="184" t="s">
        <v>321</v>
      </c>
      <c r="L4618" s="187">
        <f t="shared" si="159"/>
        <v>0</v>
      </c>
      <c r="M4618" s="187">
        <f t="shared" si="160"/>
        <v>0</v>
      </c>
      <c r="N4618" s="186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184" t="s">
        <v>345</v>
      </c>
      <c r="K4619" s="184" t="s">
        <v>318</v>
      </c>
      <c r="L4619" s="187">
        <f t="shared" si="159"/>
        <v>0</v>
      </c>
      <c r="M4619" s="187">
        <f t="shared" si="160"/>
        <v>0</v>
      </c>
      <c r="N4619" s="186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184" t="s">
        <v>268</v>
      </c>
      <c r="K4620" s="184" t="s">
        <v>318</v>
      </c>
      <c r="L4620" s="187">
        <f t="shared" si="159"/>
        <v>0.47399999999999998</v>
      </c>
      <c r="M4620" s="187">
        <f t="shared" si="160"/>
        <v>1013.8069999999999</v>
      </c>
      <c r="N4620" s="2" t="s">
        <v>1505</v>
      </c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184" t="s">
        <v>292</v>
      </c>
      <c r="K4621" s="184" t="s">
        <v>318</v>
      </c>
      <c r="L4621" s="187">
        <f t="shared" si="159"/>
        <v>0</v>
      </c>
      <c r="M4621" s="187">
        <f t="shared" si="160"/>
        <v>0</v>
      </c>
      <c r="N4621" s="186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184" t="s">
        <v>293</v>
      </c>
      <c r="K4622" s="184" t="s">
        <v>318</v>
      </c>
      <c r="L4622" s="187">
        <f t="shared" si="159"/>
        <v>0</v>
      </c>
      <c r="M4622" s="187">
        <f t="shared" si="160"/>
        <v>0</v>
      </c>
      <c r="N4622" s="186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184" t="s">
        <v>269</v>
      </c>
      <c r="K4623" s="184" t="s">
        <v>320</v>
      </c>
      <c r="L4623" s="187">
        <f>SUM(R4623,W4623,AB4623,AG4623,AL4623,AQ4623,AV4623,BA4623,BF4623,BK4623,BP4623,BU4623)</f>
        <v>12</v>
      </c>
      <c r="M4623" s="187">
        <f>SUM(S4623,X4623,AC4623,AH4623,AM4623,AR4623,AW4623,BB4623,BG4623,BL4623,BQ4623,BV4623)</f>
        <v>22.411000000000001</v>
      </c>
      <c r="N4623" s="186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184" t="s">
        <v>270</v>
      </c>
      <c r="K4624" s="184" t="s">
        <v>320</v>
      </c>
      <c r="L4624" s="187">
        <f t="shared" si="159"/>
        <v>1</v>
      </c>
      <c r="M4624" s="187">
        <f t="shared" si="160"/>
        <v>3.0649999999999999</v>
      </c>
      <c r="N4624" s="186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184" t="s">
        <v>271</v>
      </c>
      <c r="K4625" s="184" t="s">
        <v>321</v>
      </c>
      <c r="L4625" s="187">
        <f t="shared" si="159"/>
        <v>0</v>
      </c>
      <c r="M4625" s="187">
        <f t="shared" si="160"/>
        <v>0</v>
      </c>
      <c r="N4625" s="186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184" t="s">
        <v>294</v>
      </c>
      <c r="K4626" s="184" t="s">
        <v>320</v>
      </c>
      <c r="L4626" s="187">
        <f t="shared" si="159"/>
        <v>0</v>
      </c>
      <c r="M4626" s="187">
        <f t="shared" si="160"/>
        <v>0</v>
      </c>
      <c r="N4626" s="186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t="28.8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184" t="s">
        <v>346</v>
      </c>
      <c r="K4627" s="184" t="s">
        <v>320</v>
      </c>
      <c r="L4627" s="189">
        <f t="shared" si="159"/>
        <v>0</v>
      </c>
      <c r="M4627" s="187">
        <f t="shared" si="160"/>
        <v>0</v>
      </c>
      <c r="N4627" s="186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184" t="s">
        <v>295</v>
      </c>
      <c r="K4628" s="184" t="s">
        <v>320</v>
      </c>
      <c r="L4628" s="187">
        <f t="shared" si="159"/>
        <v>0</v>
      </c>
      <c r="M4628" s="187">
        <f t="shared" si="160"/>
        <v>0</v>
      </c>
      <c r="N4628" s="186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t="28.8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184" t="s">
        <v>299</v>
      </c>
      <c r="K4629" s="184" t="s">
        <v>318</v>
      </c>
      <c r="L4629" s="187">
        <f t="shared" si="159"/>
        <v>0</v>
      </c>
      <c r="M4629" s="187">
        <f t="shared" si="160"/>
        <v>0</v>
      </c>
      <c r="N4629" s="186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184" t="s">
        <v>347</v>
      </c>
      <c r="K4630" s="184" t="s">
        <v>320</v>
      </c>
      <c r="L4630" s="187">
        <f t="shared" si="159"/>
        <v>0</v>
      </c>
      <c r="M4630" s="187">
        <f t="shared" si="160"/>
        <v>0</v>
      </c>
      <c r="N4630" s="186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t="28.8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184" t="s">
        <v>296</v>
      </c>
      <c r="K4631" s="184" t="s">
        <v>321</v>
      </c>
      <c r="L4631" s="187">
        <f t="shared" si="159"/>
        <v>0</v>
      </c>
      <c r="M4631" s="187">
        <f t="shared" si="160"/>
        <v>0</v>
      </c>
      <c r="N4631" s="186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t="28.8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184" t="s">
        <v>297</v>
      </c>
      <c r="K4632" s="184" t="s">
        <v>318</v>
      </c>
      <c r="L4632" s="187">
        <f t="shared" si="159"/>
        <v>0</v>
      </c>
      <c r="M4632" s="187">
        <f t="shared" si="160"/>
        <v>0</v>
      </c>
      <c r="N4632" s="186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185" t="s">
        <v>348</v>
      </c>
      <c r="K4633" s="185" t="s">
        <v>320</v>
      </c>
      <c r="L4633" s="187">
        <f t="shared" si="159"/>
        <v>0</v>
      </c>
      <c r="M4633" s="187">
        <f t="shared" si="160"/>
        <v>0</v>
      </c>
      <c r="N4633" s="186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184" t="s">
        <v>272</v>
      </c>
      <c r="K4634" s="184" t="s">
        <v>321</v>
      </c>
      <c r="L4634" s="187">
        <f t="shared" si="159"/>
        <v>0</v>
      </c>
      <c r="M4634" s="187">
        <f t="shared" si="160"/>
        <v>0</v>
      </c>
      <c r="N4634" s="186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184" t="s">
        <v>273</v>
      </c>
      <c r="K4635" s="184" t="s">
        <v>321</v>
      </c>
      <c r="L4635" s="187">
        <f t="shared" si="159"/>
        <v>3.0000000000000001E-3</v>
      </c>
      <c r="M4635" s="187">
        <f t="shared" si="160"/>
        <v>8.5549999999999997</v>
      </c>
      <c r="N4635" s="2" t="s">
        <v>533</v>
      </c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184" t="s">
        <v>274</v>
      </c>
      <c r="K4636" s="184" t="s">
        <v>321</v>
      </c>
      <c r="L4636" s="187">
        <f t="shared" si="159"/>
        <v>6.0000000000000001E-3</v>
      </c>
      <c r="M4636" s="187">
        <f t="shared" si="160"/>
        <v>15.137</v>
      </c>
      <c r="N4636" s="186" t="s">
        <v>1223</v>
      </c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1223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184" t="s">
        <v>275</v>
      </c>
      <c r="K4637" s="184" t="s">
        <v>321</v>
      </c>
      <c r="L4637" s="187">
        <f t="shared" si="159"/>
        <v>4.0000000000000001E-3</v>
      </c>
      <c r="M4637" s="187">
        <f t="shared" si="160"/>
        <v>3.3639999999999999</v>
      </c>
      <c r="N4637" s="186" t="s">
        <v>703</v>
      </c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184" t="s">
        <v>276</v>
      </c>
      <c r="K4638" s="184" t="s">
        <v>320</v>
      </c>
      <c r="L4638" s="187">
        <f t="shared" si="159"/>
        <v>0</v>
      </c>
      <c r="M4638" s="187">
        <f t="shared" si="160"/>
        <v>0</v>
      </c>
      <c r="N4638" s="186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184" t="s">
        <v>277</v>
      </c>
      <c r="K4639" s="184" t="s">
        <v>320</v>
      </c>
      <c r="L4639" s="187">
        <f t="shared" si="159"/>
        <v>0</v>
      </c>
      <c r="M4639" s="187">
        <f t="shared" si="160"/>
        <v>0</v>
      </c>
      <c r="N4639" s="186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184" t="s">
        <v>298</v>
      </c>
      <c r="K4640" s="184" t="s">
        <v>321</v>
      </c>
      <c r="L4640" s="187">
        <f t="shared" si="159"/>
        <v>5.0000000000000001E-3</v>
      </c>
      <c r="M4640" s="187">
        <f t="shared" si="160"/>
        <v>2.8730000000000002</v>
      </c>
      <c r="N4640" s="186" t="s">
        <v>567</v>
      </c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184" t="s">
        <v>278</v>
      </c>
      <c r="K4641" s="184" t="s">
        <v>320</v>
      </c>
      <c r="L4641" s="187">
        <f t="shared" si="159"/>
        <v>0</v>
      </c>
      <c r="M4641" s="187">
        <f t="shared" si="160"/>
        <v>0</v>
      </c>
      <c r="N4641" s="186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184" t="s">
        <v>279</v>
      </c>
      <c r="K4642" s="184" t="s">
        <v>320</v>
      </c>
      <c r="L4642" s="187">
        <f t="shared" si="159"/>
        <v>2</v>
      </c>
      <c r="M4642" s="187">
        <f t="shared" si="160"/>
        <v>15.634</v>
      </c>
      <c r="N4642" s="186" t="s">
        <v>567</v>
      </c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184" t="s">
        <v>280</v>
      </c>
      <c r="K4643" s="184" t="s">
        <v>319</v>
      </c>
      <c r="L4643" s="187">
        <f t="shared" si="159"/>
        <v>0</v>
      </c>
      <c r="M4643" s="187">
        <f t="shared" si="160"/>
        <v>0</v>
      </c>
      <c r="N4643" s="186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t="72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184" t="s">
        <v>281</v>
      </c>
      <c r="K4644" s="184" t="s">
        <v>319</v>
      </c>
      <c r="L4644" s="187">
        <f t="shared" si="159"/>
        <v>0</v>
      </c>
      <c r="M4644" s="187">
        <f t="shared" si="160"/>
        <v>59.886449999999996</v>
      </c>
      <c r="N4644" s="186" t="s">
        <v>1506</v>
      </c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1156</v>
      </c>
      <c r="BN4644" s="48"/>
      <c r="BO4644" s="48"/>
      <c r="BP4644" s="48"/>
      <c r="BQ4644" s="117">
        <v>14.678000000000001</v>
      </c>
      <c r="BR4644" s="2" t="s">
        <v>1258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184" t="s">
        <v>267</v>
      </c>
      <c r="K4646" s="184" t="s">
        <v>318</v>
      </c>
      <c r="L4646" s="187">
        <f t="shared" si="159"/>
        <v>0</v>
      </c>
      <c r="M4646" s="187">
        <f t="shared" si="160"/>
        <v>0</v>
      </c>
      <c r="N4646" s="186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184" t="s">
        <v>291</v>
      </c>
      <c r="K4647" s="184" t="s">
        <v>319</v>
      </c>
      <c r="L4647" s="187">
        <f t="shared" si="159"/>
        <v>0</v>
      </c>
      <c r="M4647" s="187">
        <f t="shared" si="160"/>
        <v>0</v>
      </c>
      <c r="N4647" s="186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184" t="s">
        <v>336</v>
      </c>
      <c r="K4648" s="184" t="s">
        <v>319</v>
      </c>
      <c r="L4648" s="187">
        <f t="shared" si="159"/>
        <v>0</v>
      </c>
      <c r="M4648" s="187">
        <f t="shared" si="160"/>
        <v>0</v>
      </c>
      <c r="N4648" s="186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185" t="s">
        <v>337</v>
      </c>
      <c r="K4649" s="185" t="s">
        <v>318</v>
      </c>
      <c r="L4649" s="187">
        <f t="shared" si="159"/>
        <v>0</v>
      </c>
      <c r="M4649" s="187">
        <f t="shared" si="160"/>
        <v>0</v>
      </c>
      <c r="N4649" s="186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t="28.8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185" t="s">
        <v>338</v>
      </c>
      <c r="K4650" s="185" t="s">
        <v>339</v>
      </c>
      <c r="L4650" s="187">
        <f t="shared" si="159"/>
        <v>0</v>
      </c>
      <c r="M4650" s="187">
        <f t="shared" si="160"/>
        <v>0</v>
      </c>
      <c r="N4650" s="186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t="28.8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185" t="s">
        <v>340</v>
      </c>
      <c r="K4651" s="185" t="s">
        <v>318</v>
      </c>
      <c r="L4651" s="187">
        <f t="shared" si="159"/>
        <v>0</v>
      </c>
      <c r="M4651" s="187">
        <f t="shared" si="160"/>
        <v>0</v>
      </c>
      <c r="N4651" s="186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185" t="s">
        <v>341</v>
      </c>
      <c r="K4652" s="185" t="s">
        <v>320</v>
      </c>
      <c r="L4652" s="187">
        <f t="shared" si="159"/>
        <v>0</v>
      </c>
      <c r="M4652" s="187">
        <f t="shared" si="160"/>
        <v>0</v>
      </c>
      <c r="N4652" s="186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t="28.8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185" t="s">
        <v>342</v>
      </c>
      <c r="K4653" s="185" t="s">
        <v>320</v>
      </c>
      <c r="L4653" s="187">
        <f t="shared" si="159"/>
        <v>0</v>
      </c>
      <c r="M4653" s="187">
        <f t="shared" si="160"/>
        <v>0</v>
      </c>
      <c r="N4653" s="186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185" t="s">
        <v>343</v>
      </c>
      <c r="K4654" s="185" t="s">
        <v>339</v>
      </c>
      <c r="L4654" s="187">
        <f t="shared" si="159"/>
        <v>0</v>
      </c>
      <c r="M4654" s="187">
        <f t="shared" si="160"/>
        <v>0</v>
      </c>
      <c r="N4654" s="186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185" t="s">
        <v>344</v>
      </c>
      <c r="K4655" s="185" t="s">
        <v>318</v>
      </c>
      <c r="L4655" s="187">
        <f t="shared" si="159"/>
        <v>0</v>
      </c>
      <c r="M4655" s="187">
        <f t="shared" si="160"/>
        <v>0</v>
      </c>
      <c r="N4655" s="186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184" t="s">
        <v>351</v>
      </c>
      <c r="K4656" s="184" t="s">
        <v>318</v>
      </c>
      <c r="L4656" s="187">
        <f t="shared" si="159"/>
        <v>0</v>
      </c>
      <c r="M4656" s="187">
        <f t="shared" si="160"/>
        <v>0</v>
      </c>
      <c r="N4656" s="186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t="28.8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184" t="s">
        <v>352</v>
      </c>
      <c r="K4657" s="184" t="s">
        <v>321</v>
      </c>
      <c r="L4657" s="187">
        <f t="shared" si="159"/>
        <v>0</v>
      </c>
      <c r="M4657" s="187">
        <f t="shared" si="160"/>
        <v>0</v>
      </c>
      <c r="N4657" s="186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184" t="s">
        <v>345</v>
      </c>
      <c r="K4658" s="184" t="s">
        <v>318</v>
      </c>
      <c r="L4658" s="187">
        <f t="shared" si="159"/>
        <v>0</v>
      </c>
      <c r="M4658" s="187">
        <f t="shared" si="160"/>
        <v>0</v>
      </c>
      <c r="N4658" s="186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184" t="s">
        <v>268</v>
      </c>
      <c r="K4659" s="184" t="s">
        <v>318</v>
      </c>
      <c r="L4659" s="187">
        <f t="shared" si="159"/>
        <v>0</v>
      </c>
      <c r="M4659" s="187">
        <f t="shared" si="160"/>
        <v>0</v>
      </c>
      <c r="N4659" s="186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184" t="s">
        <v>292</v>
      </c>
      <c r="K4660" s="184" t="s">
        <v>318</v>
      </c>
      <c r="L4660" s="187">
        <f t="shared" si="159"/>
        <v>0</v>
      </c>
      <c r="M4660" s="187">
        <f t="shared" si="160"/>
        <v>0</v>
      </c>
      <c r="N4660" s="186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184" t="s">
        <v>293</v>
      </c>
      <c r="K4661" s="184" t="s">
        <v>318</v>
      </c>
      <c r="L4661" s="187">
        <f t="shared" si="159"/>
        <v>0</v>
      </c>
      <c r="M4661" s="187">
        <f t="shared" si="160"/>
        <v>0</v>
      </c>
      <c r="N4661" s="186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184" t="s">
        <v>269</v>
      </c>
      <c r="K4662" s="184" t="s">
        <v>320</v>
      </c>
      <c r="L4662" s="187">
        <f t="shared" si="159"/>
        <v>2</v>
      </c>
      <c r="M4662" s="187">
        <f t="shared" si="160"/>
        <v>2.1560000000000001</v>
      </c>
      <c r="N4662" s="186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184" t="s">
        <v>270</v>
      </c>
      <c r="K4663" s="184" t="s">
        <v>320</v>
      </c>
      <c r="L4663" s="187">
        <f t="shared" si="159"/>
        <v>0</v>
      </c>
      <c r="M4663" s="187">
        <f t="shared" si="160"/>
        <v>0</v>
      </c>
      <c r="N4663" s="186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184" t="s">
        <v>271</v>
      </c>
      <c r="K4664" s="184" t="s">
        <v>321</v>
      </c>
      <c r="L4664" s="187">
        <f t="shared" si="159"/>
        <v>0</v>
      </c>
      <c r="M4664" s="187">
        <f t="shared" si="160"/>
        <v>0</v>
      </c>
      <c r="N4664" s="186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184" t="s">
        <v>294</v>
      </c>
      <c r="K4665" s="184" t="s">
        <v>320</v>
      </c>
      <c r="L4665" s="187">
        <f t="shared" si="159"/>
        <v>0</v>
      </c>
      <c r="M4665" s="187">
        <f t="shared" si="160"/>
        <v>0</v>
      </c>
      <c r="N4665" s="186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t="28.8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184" t="s">
        <v>346</v>
      </c>
      <c r="K4666" s="184" t="s">
        <v>320</v>
      </c>
      <c r="L4666" s="187">
        <f t="shared" si="159"/>
        <v>0</v>
      </c>
      <c r="M4666" s="187">
        <f t="shared" si="160"/>
        <v>0</v>
      </c>
      <c r="N4666" s="186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184" t="s">
        <v>295</v>
      </c>
      <c r="K4667" s="184" t="s">
        <v>320</v>
      </c>
      <c r="L4667" s="187">
        <f t="shared" si="159"/>
        <v>0</v>
      </c>
      <c r="M4667" s="187">
        <f t="shared" si="160"/>
        <v>0</v>
      </c>
      <c r="N4667" s="186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t="28.8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184" t="s">
        <v>299</v>
      </c>
      <c r="K4668" s="184" t="s">
        <v>318</v>
      </c>
      <c r="L4668" s="187">
        <f t="shared" si="159"/>
        <v>0</v>
      </c>
      <c r="M4668" s="187">
        <f t="shared" si="160"/>
        <v>0</v>
      </c>
      <c r="N4668" s="186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184" t="s">
        <v>347</v>
      </c>
      <c r="K4669" s="184" t="s">
        <v>320</v>
      </c>
      <c r="L4669" s="187">
        <f t="shared" si="159"/>
        <v>0</v>
      </c>
      <c r="M4669" s="187">
        <f t="shared" si="160"/>
        <v>0</v>
      </c>
      <c r="N4669" s="186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t="28.8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184" t="s">
        <v>296</v>
      </c>
      <c r="K4670" s="184" t="s">
        <v>321</v>
      </c>
      <c r="L4670" s="187">
        <f t="shared" si="159"/>
        <v>0</v>
      </c>
      <c r="M4670" s="187">
        <f t="shared" si="160"/>
        <v>0</v>
      </c>
      <c r="N4670" s="186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t="28.8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184" t="s">
        <v>297</v>
      </c>
      <c r="K4671" s="184" t="s">
        <v>318</v>
      </c>
      <c r="L4671" s="187">
        <f t="shared" si="159"/>
        <v>0</v>
      </c>
      <c r="M4671" s="187">
        <f t="shared" si="160"/>
        <v>0</v>
      </c>
      <c r="N4671" s="186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185" t="s">
        <v>348</v>
      </c>
      <c r="K4672" s="185" t="s">
        <v>320</v>
      </c>
      <c r="L4672" s="187">
        <f t="shared" si="159"/>
        <v>0</v>
      </c>
      <c r="M4672" s="187">
        <f t="shared" si="160"/>
        <v>0</v>
      </c>
      <c r="N4672" s="186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184" t="s">
        <v>272</v>
      </c>
      <c r="K4673" s="184" t="s">
        <v>321</v>
      </c>
      <c r="L4673" s="187">
        <f t="shared" si="159"/>
        <v>0</v>
      </c>
      <c r="M4673" s="187">
        <f t="shared" si="160"/>
        <v>0</v>
      </c>
      <c r="N4673" s="186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184" t="s">
        <v>273</v>
      </c>
      <c r="K4674" s="184" t="s">
        <v>321</v>
      </c>
      <c r="L4674" s="187">
        <f t="shared" si="159"/>
        <v>0</v>
      </c>
      <c r="M4674" s="187">
        <f t="shared" si="160"/>
        <v>0</v>
      </c>
      <c r="N4674" s="186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184" t="s">
        <v>274</v>
      </c>
      <c r="K4675" s="184" t="s">
        <v>321</v>
      </c>
      <c r="L4675" s="187">
        <f t="shared" si="159"/>
        <v>0</v>
      </c>
      <c r="M4675" s="187">
        <f t="shared" si="160"/>
        <v>0</v>
      </c>
      <c r="N4675" s="186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184" t="s">
        <v>275</v>
      </c>
      <c r="K4676" s="184" t="s">
        <v>321</v>
      </c>
      <c r="L4676" s="187">
        <f t="shared" si="159"/>
        <v>0</v>
      </c>
      <c r="M4676" s="187">
        <f t="shared" si="160"/>
        <v>0</v>
      </c>
      <c r="N4676" s="186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184" t="s">
        <v>276</v>
      </c>
      <c r="K4677" s="184" t="s">
        <v>320</v>
      </c>
      <c r="L4677" s="187">
        <f t="shared" si="159"/>
        <v>0</v>
      </c>
      <c r="M4677" s="187">
        <f t="shared" si="160"/>
        <v>0</v>
      </c>
      <c r="N4677" s="186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184" t="s">
        <v>277</v>
      </c>
      <c r="K4678" s="184" t="s">
        <v>320</v>
      </c>
      <c r="L4678" s="187">
        <f t="shared" ref="L4678:L4741" si="161">SUM(R4678,W4678,AB4678,AG4678,AL4678,AQ4678,AV4678,BA4678,BF4678,BK4678,BP4678,BU4678)</f>
        <v>0</v>
      </c>
      <c r="M4678" s="187">
        <f t="shared" ref="M4678:M4741" si="162">SUM(S4678,X4678,AC4678,AH4678,AM4678,AR4678,AW4678,BB4678,BG4678,BL4678,BQ4678,BV4678)</f>
        <v>0</v>
      </c>
      <c r="N4678" s="186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184" t="s">
        <v>298</v>
      </c>
      <c r="K4679" s="184" t="s">
        <v>321</v>
      </c>
      <c r="L4679" s="187">
        <f t="shared" si="161"/>
        <v>0</v>
      </c>
      <c r="M4679" s="187">
        <f t="shared" si="162"/>
        <v>0</v>
      </c>
      <c r="N4679" s="186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184" t="s">
        <v>278</v>
      </c>
      <c r="K4680" s="184" t="s">
        <v>320</v>
      </c>
      <c r="L4680" s="187">
        <f t="shared" si="161"/>
        <v>0</v>
      </c>
      <c r="M4680" s="187">
        <f t="shared" si="162"/>
        <v>0</v>
      </c>
      <c r="N4680" s="186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184" t="s">
        <v>279</v>
      </c>
      <c r="K4681" s="184" t="s">
        <v>320</v>
      </c>
      <c r="L4681" s="187">
        <f t="shared" si="161"/>
        <v>0</v>
      </c>
      <c r="M4681" s="187">
        <f t="shared" si="162"/>
        <v>0</v>
      </c>
      <c r="N4681" s="186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184" t="s">
        <v>280</v>
      </c>
      <c r="K4682" s="184" t="s">
        <v>319</v>
      </c>
      <c r="L4682" s="187">
        <f t="shared" si="161"/>
        <v>0</v>
      </c>
      <c r="M4682" s="187">
        <f t="shared" si="162"/>
        <v>0</v>
      </c>
      <c r="N4682" s="186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184" t="s">
        <v>281</v>
      </c>
      <c r="K4683" s="184" t="s">
        <v>319</v>
      </c>
      <c r="L4683" s="187">
        <f t="shared" si="161"/>
        <v>0</v>
      </c>
      <c r="M4683" s="187">
        <f t="shared" si="162"/>
        <v>104.5</v>
      </c>
      <c r="N4683" s="186" t="s">
        <v>1504</v>
      </c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1265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184" t="s">
        <v>267</v>
      </c>
      <c r="K4685" s="184" t="s">
        <v>318</v>
      </c>
      <c r="L4685" s="187">
        <f t="shared" si="161"/>
        <v>0</v>
      </c>
      <c r="M4685" s="187">
        <f t="shared" si="162"/>
        <v>0</v>
      </c>
      <c r="N4685" s="186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184" t="s">
        <v>291</v>
      </c>
      <c r="K4686" s="184" t="s">
        <v>319</v>
      </c>
      <c r="L4686" s="187">
        <f t="shared" si="161"/>
        <v>0</v>
      </c>
      <c r="M4686" s="187">
        <f t="shared" si="162"/>
        <v>0</v>
      </c>
      <c r="N4686" s="186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184" t="s">
        <v>336</v>
      </c>
      <c r="K4687" s="184" t="s">
        <v>319</v>
      </c>
      <c r="L4687" s="187">
        <f t="shared" si="161"/>
        <v>0</v>
      </c>
      <c r="M4687" s="187">
        <f t="shared" si="162"/>
        <v>0</v>
      </c>
      <c r="N4687" s="186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185" t="s">
        <v>337</v>
      </c>
      <c r="K4688" s="185" t="s">
        <v>318</v>
      </c>
      <c r="L4688" s="187">
        <f t="shared" si="161"/>
        <v>0</v>
      </c>
      <c r="M4688" s="187">
        <f t="shared" si="162"/>
        <v>0</v>
      </c>
      <c r="N4688" s="186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t="28.8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185" t="s">
        <v>338</v>
      </c>
      <c r="K4689" s="185" t="s">
        <v>339</v>
      </c>
      <c r="L4689" s="187">
        <f t="shared" si="161"/>
        <v>0</v>
      </c>
      <c r="M4689" s="187">
        <f t="shared" si="162"/>
        <v>0</v>
      </c>
      <c r="N4689" s="186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t="28.8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185" t="s">
        <v>340</v>
      </c>
      <c r="K4690" s="185" t="s">
        <v>318</v>
      </c>
      <c r="L4690" s="187">
        <f t="shared" si="161"/>
        <v>0</v>
      </c>
      <c r="M4690" s="187">
        <f t="shared" si="162"/>
        <v>0</v>
      </c>
      <c r="N4690" s="186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185" t="s">
        <v>341</v>
      </c>
      <c r="K4691" s="185" t="s">
        <v>320</v>
      </c>
      <c r="L4691" s="187">
        <f t="shared" si="161"/>
        <v>0</v>
      </c>
      <c r="M4691" s="187">
        <f t="shared" si="162"/>
        <v>0</v>
      </c>
      <c r="N4691" s="186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t="28.8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185" t="s">
        <v>342</v>
      </c>
      <c r="K4692" s="185" t="s">
        <v>320</v>
      </c>
      <c r="L4692" s="187">
        <f t="shared" si="161"/>
        <v>0</v>
      </c>
      <c r="M4692" s="187">
        <f t="shared" si="162"/>
        <v>0</v>
      </c>
      <c r="N4692" s="186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185" t="s">
        <v>343</v>
      </c>
      <c r="K4693" s="185" t="s">
        <v>339</v>
      </c>
      <c r="L4693" s="187">
        <f t="shared" si="161"/>
        <v>0</v>
      </c>
      <c r="M4693" s="187">
        <f t="shared" si="162"/>
        <v>0</v>
      </c>
      <c r="N4693" s="186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185" t="s">
        <v>344</v>
      </c>
      <c r="K4694" s="185" t="s">
        <v>318</v>
      </c>
      <c r="L4694" s="187">
        <f t="shared" si="161"/>
        <v>0</v>
      </c>
      <c r="M4694" s="187">
        <f t="shared" si="162"/>
        <v>0</v>
      </c>
      <c r="N4694" s="186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184" t="s">
        <v>351</v>
      </c>
      <c r="K4695" s="184" t="s">
        <v>318</v>
      </c>
      <c r="L4695" s="187">
        <f t="shared" si="161"/>
        <v>0</v>
      </c>
      <c r="M4695" s="187">
        <f t="shared" si="162"/>
        <v>0</v>
      </c>
      <c r="N4695" s="186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t="28.8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184" t="s">
        <v>352</v>
      </c>
      <c r="K4696" s="184" t="s">
        <v>321</v>
      </c>
      <c r="L4696" s="187">
        <f t="shared" si="161"/>
        <v>0</v>
      </c>
      <c r="M4696" s="187">
        <f t="shared" si="162"/>
        <v>0</v>
      </c>
      <c r="N4696" s="186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184" t="s">
        <v>345</v>
      </c>
      <c r="K4697" s="184" t="s">
        <v>318</v>
      </c>
      <c r="L4697" s="187">
        <f t="shared" si="161"/>
        <v>0</v>
      </c>
      <c r="M4697" s="187">
        <f t="shared" si="162"/>
        <v>0</v>
      </c>
      <c r="N4697" s="186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184" t="s">
        <v>268</v>
      </c>
      <c r="K4698" s="184" t="s">
        <v>318</v>
      </c>
      <c r="L4698" s="187">
        <f t="shared" si="161"/>
        <v>0</v>
      </c>
      <c r="M4698" s="187">
        <f t="shared" si="162"/>
        <v>0</v>
      </c>
      <c r="N4698" s="186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184" t="s">
        <v>292</v>
      </c>
      <c r="K4699" s="184" t="s">
        <v>318</v>
      </c>
      <c r="L4699" s="187">
        <f t="shared" si="161"/>
        <v>0</v>
      </c>
      <c r="M4699" s="187">
        <f t="shared" si="162"/>
        <v>0</v>
      </c>
      <c r="N4699" s="186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184" t="s">
        <v>293</v>
      </c>
      <c r="K4700" s="184" t="s">
        <v>318</v>
      </c>
      <c r="L4700" s="187">
        <f t="shared" si="161"/>
        <v>0</v>
      </c>
      <c r="M4700" s="187">
        <f t="shared" si="162"/>
        <v>0</v>
      </c>
      <c r="N4700" s="186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184" t="s">
        <v>269</v>
      </c>
      <c r="K4701" s="184" t="s">
        <v>320</v>
      </c>
      <c r="L4701" s="187">
        <f t="shared" si="161"/>
        <v>0</v>
      </c>
      <c r="M4701" s="187">
        <f t="shared" si="162"/>
        <v>0</v>
      </c>
      <c r="N4701" s="186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184" t="s">
        <v>270</v>
      </c>
      <c r="K4702" s="184" t="s">
        <v>320</v>
      </c>
      <c r="L4702" s="187">
        <f t="shared" si="161"/>
        <v>0</v>
      </c>
      <c r="M4702" s="187">
        <f t="shared" si="162"/>
        <v>0</v>
      </c>
      <c r="N4702" s="186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184" t="s">
        <v>271</v>
      </c>
      <c r="K4703" s="184" t="s">
        <v>321</v>
      </c>
      <c r="L4703" s="187">
        <f t="shared" si="161"/>
        <v>0</v>
      </c>
      <c r="M4703" s="187">
        <f t="shared" si="162"/>
        <v>0</v>
      </c>
      <c r="N4703" s="186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184" t="s">
        <v>294</v>
      </c>
      <c r="K4704" s="184" t="s">
        <v>320</v>
      </c>
      <c r="L4704" s="187">
        <f t="shared" si="161"/>
        <v>0</v>
      </c>
      <c r="M4704" s="187">
        <f t="shared" si="162"/>
        <v>0</v>
      </c>
      <c r="N4704" s="186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t="28.8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184" t="s">
        <v>346</v>
      </c>
      <c r="K4705" s="184" t="s">
        <v>320</v>
      </c>
      <c r="L4705" s="187">
        <f t="shared" si="161"/>
        <v>0</v>
      </c>
      <c r="M4705" s="187">
        <f t="shared" si="162"/>
        <v>0</v>
      </c>
      <c r="N4705" s="186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184" t="s">
        <v>295</v>
      </c>
      <c r="K4706" s="184" t="s">
        <v>320</v>
      </c>
      <c r="L4706" s="187">
        <f t="shared" si="161"/>
        <v>0</v>
      </c>
      <c r="M4706" s="187">
        <f t="shared" si="162"/>
        <v>0</v>
      </c>
      <c r="N4706" s="186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t="28.8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184" t="s">
        <v>299</v>
      </c>
      <c r="K4707" s="184" t="s">
        <v>318</v>
      </c>
      <c r="L4707" s="187">
        <f t="shared" si="161"/>
        <v>0</v>
      </c>
      <c r="M4707" s="187">
        <f t="shared" si="162"/>
        <v>0</v>
      </c>
      <c r="N4707" s="186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184" t="s">
        <v>347</v>
      </c>
      <c r="K4708" s="184" t="s">
        <v>320</v>
      </c>
      <c r="L4708" s="187">
        <f t="shared" si="161"/>
        <v>0</v>
      </c>
      <c r="M4708" s="187">
        <f t="shared" si="162"/>
        <v>0</v>
      </c>
      <c r="N4708" s="186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t="28.8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184" t="s">
        <v>296</v>
      </c>
      <c r="K4709" s="184" t="s">
        <v>321</v>
      </c>
      <c r="L4709" s="187">
        <f t="shared" si="161"/>
        <v>0</v>
      </c>
      <c r="M4709" s="187">
        <f t="shared" si="162"/>
        <v>0</v>
      </c>
      <c r="N4709" s="186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t="28.8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184" t="s">
        <v>297</v>
      </c>
      <c r="K4710" s="184" t="s">
        <v>318</v>
      </c>
      <c r="L4710" s="187">
        <f t="shared" si="161"/>
        <v>0</v>
      </c>
      <c r="M4710" s="187">
        <f t="shared" si="162"/>
        <v>0</v>
      </c>
      <c r="N4710" s="186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185" t="s">
        <v>348</v>
      </c>
      <c r="K4711" s="185" t="s">
        <v>320</v>
      </c>
      <c r="L4711" s="187">
        <f t="shared" si="161"/>
        <v>0</v>
      </c>
      <c r="M4711" s="187">
        <f t="shared" si="162"/>
        <v>0</v>
      </c>
      <c r="N4711" s="186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184" t="s">
        <v>272</v>
      </c>
      <c r="K4712" s="184" t="s">
        <v>321</v>
      </c>
      <c r="L4712" s="187">
        <f t="shared" si="161"/>
        <v>8.0000000000000002E-3</v>
      </c>
      <c r="M4712" s="187">
        <f t="shared" si="162"/>
        <v>16.937000000000001</v>
      </c>
      <c r="N4712" s="186" t="s">
        <v>521</v>
      </c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184" t="s">
        <v>273</v>
      </c>
      <c r="K4713" s="184" t="s">
        <v>321</v>
      </c>
      <c r="L4713" s="187">
        <f t="shared" si="161"/>
        <v>1.2E-2</v>
      </c>
      <c r="M4713" s="187">
        <f t="shared" si="162"/>
        <v>25.442</v>
      </c>
      <c r="N4713" s="186" t="s">
        <v>521</v>
      </c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184" t="s">
        <v>274</v>
      </c>
      <c r="K4714" s="184" t="s">
        <v>321</v>
      </c>
      <c r="L4714" s="188">
        <f t="shared" si="161"/>
        <v>1.5E-3</v>
      </c>
      <c r="M4714" s="187">
        <f t="shared" si="162"/>
        <v>3.2330000000000001</v>
      </c>
      <c r="N4714" s="186" t="s">
        <v>1507</v>
      </c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184" t="s">
        <v>275</v>
      </c>
      <c r="K4715" s="184" t="s">
        <v>321</v>
      </c>
      <c r="L4715" s="187">
        <f t="shared" si="161"/>
        <v>0</v>
      </c>
      <c r="M4715" s="187">
        <f t="shared" si="162"/>
        <v>0</v>
      </c>
      <c r="N4715" s="186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184" t="s">
        <v>276</v>
      </c>
      <c r="K4716" s="184" t="s">
        <v>320</v>
      </c>
      <c r="L4716" s="187">
        <f t="shared" si="161"/>
        <v>0</v>
      </c>
      <c r="M4716" s="187">
        <f t="shared" si="162"/>
        <v>0</v>
      </c>
      <c r="N4716" s="186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184" t="s">
        <v>277</v>
      </c>
      <c r="K4717" s="184" t="s">
        <v>320</v>
      </c>
      <c r="L4717" s="187">
        <f t="shared" si="161"/>
        <v>2</v>
      </c>
      <c r="M4717" s="187">
        <f t="shared" si="162"/>
        <v>2.5870000000000002</v>
      </c>
      <c r="N4717" s="186" t="s">
        <v>546</v>
      </c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184" t="s">
        <v>298</v>
      </c>
      <c r="K4718" s="184" t="s">
        <v>321</v>
      </c>
      <c r="L4718" s="187">
        <f t="shared" si="161"/>
        <v>0.34</v>
      </c>
      <c r="M4718" s="187">
        <f t="shared" si="162"/>
        <v>164.58</v>
      </c>
      <c r="N4718" s="186" t="s">
        <v>515</v>
      </c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184" t="s">
        <v>278</v>
      </c>
      <c r="K4719" s="184" t="s">
        <v>320</v>
      </c>
      <c r="L4719" s="187">
        <f t="shared" si="161"/>
        <v>1</v>
      </c>
      <c r="M4719" s="187">
        <f t="shared" si="162"/>
        <v>1.8839999999999999</v>
      </c>
      <c r="N4719" s="186" t="s">
        <v>517</v>
      </c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184" t="s">
        <v>279</v>
      </c>
      <c r="K4720" s="184" t="s">
        <v>320</v>
      </c>
      <c r="L4720" s="187">
        <f t="shared" si="161"/>
        <v>7</v>
      </c>
      <c r="M4720" s="187">
        <f t="shared" si="162"/>
        <v>61.249000000000002</v>
      </c>
      <c r="N4720" s="186" t="s">
        <v>515</v>
      </c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184" t="s">
        <v>280</v>
      </c>
      <c r="K4721" s="184" t="s">
        <v>319</v>
      </c>
      <c r="L4721" s="187">
        <f t="shared" si="161"/>
        <v>0</v>
      </c>
      <c r="M4721" s="187">
        <f t="shared" si="162"/>
        <v>0</v>
      </c>
      <c r="N4721" s="186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t="28.8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184" t="s">
        <v>281</v>
      </c>
      <c r="K4722" s="184" t="s">
        <v>319</v>
      </c>
      <c r="L4722" s="187">
        <f t="shared" si="161"/>
        <v>0</v>
      </c>
      <c r="M4722" s="187">
        <f t="shared" si="162"/>
        <v>13.668000000000001</v>
      </c>
      <c r="N4722" s="186" t="s">
        <v>1508</v>
      </c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1157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184" t="s">
        <v>267</v>
      </c>
      <c r="K4724" s="184" t="s">
        <v>318</v>
      </c>
      <c r="L4724" s="187">
        <f t="shared" si="161"/>
        <v>0</v>
      </c>
      <c r="M4724" s="187">
        <f t="shared" si="162"/>
        <v>0</v>
      </c>
      <c r="N4724" s="186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184" t="s">
        <v>291</v>
      </c>
      <c r="K4725" s="184" t="s">
        <v>319</v>
      </c>
      <c r="L4725" s="187">
        <f t="shared" si="161"/>
        <v>0</v>
      </c>
      <c r="M4725" s="187">
        <f t="shared" si="162"/>
        <v>0</v>
      </c>
      <c r="N4725" s="186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184" t="s">
        <v>336</v>
      </c>
      <c r="K4726" s="184" t="s">
        <v>319</v>
      </c>
      <c r="L4726" s="187">
        <f t="shared" si="161"/>
        <v>0</v>
      </c>
      <c r="M4726" s="187">
        <f t="shared" si="162"/>
        <v>0</v>
      </c>
      <c r="N4726" s="186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185" t="s">
        <v>337</v>
      </c>
      <c r="K4727" s="185" t="s">
        <v>318</v>
      </c>
      <c r="L4727" s="187">
        <f t="shared" si="161"/>
        <v>0</v>
      </c>
      <c r="M4727" s="187">
        <f t="shared" si="162"/>
        <v>0</v>
      </c>
      <c r="N4727" s="186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t="28.8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185" t="s">
        <v>338</v>
      </c>
      <c r="K4728" s="185" t="s">
        <v>339</v>
      </c>
      <c r="L4728" s="187">
        <f t="shared" si="161"/>
        <v>0</v>
      </c>
      <c r="M4728" s="187">
        <f t="shared" si="162"/>
        <v>0</v>
      </c>
      <c r="N4728" s="186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t="28.8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185" t="s">
        <v>340</v>
      </c>
      <c r="K4729" s="185" t="s">
        <v>318</v>
      </c>
      <c r="L4729" s="187">
        <f t="shared" si="161"/>
        <v>0</v>
      </c>
      <c r="M4729" s="187">
        <f t="shared" si="162"/>
        <v>0</v>
      </c>
      <c r="N4729" s="186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185" t="s">
        <v>341</v>
      </c>
      <c r="K4730" s="185" t="s">
        <v>320</v>
      </c>
      <c r="L4730" s="187">
        <f t="shared" si="161"/>
        <v>0</v>
      </c>
      <c r="M4730" s="187">
        <f t="shared" si="162"/>
        <v>0</v>
      </c>
      <c r="N4730" s="186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t="28.8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185" t="s">
        <v>342</v>
      </c>
      <c r="K4731" s="185" t="s">
        <v>320</v>
      </c>
      <c r="L4731" s="187">
        <f t="shared" si="161"/>
        <v>0</v>
      </c>
      <c r="M4731" s="187">
        <f t="shared" si="162"/>
        <v>0</v>
      </c>
      <c r="N4731" s="186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185" t="s">
        <v>343</v>
      </c>
      <c r="K4732" s="185" t="s">
        <v>339</v>
      </c>
      <c r="L4732" s="187">
        <f t="shared" si="161"/>
        <v>0</v>
      </c>
      <c r="M4732" s="187">
        <f t="shared" si="162"/>
        <v>0</v>
      </c>
      <c r="N4732" s="186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185" t="s">
        <v>344</v>
      </c>
      <c r="K4733" s="185" t="s">
        <v>318</v>
      </c>
      <c r="L4733" s="187">
        <f t="shared" si="161"/>
        <v>0</v>
      </c>
      <c r="M4733" s="187">
        <f t="shared" si="162"/>
        <v>0</v>
      </c>
      <c r="N4733" s="186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184" t="s">
        <v>351</v>
      </c>
      <c r="K4734" s="184" t="s">
        <v>318</v>
      </c>
      <c r="L4734" s="187">
        <f t="shared" si="161"/>
        <v>0</v>
      </c>
      <c r="M4734" s="187">
        <f t="shared" si="162"/>
        <v>0</v>
      </c>
      <c r="N4734" s="186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t="28.8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184" t="s">
        <v>352</v>
      </c>
      <c r="K4735" s="184" t="s">
        <v>321</v>
      </c>
      <c r="L4735" s="187">
        <f t="shared" si="161"/>
        <v>0</v>
      </c>
      <c r="M4735" s="187">
        <f t="shared" si="162"/>
        <v>0</v>
      </c>
      <c r="N4735" s="186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184" t="s">
        <v>345</v>
      </c>
      <c r="K4736" s="184" t="s">
        <v>318</v>
      </c>
      <c r="L4736" s="187">
        <f t="shared" si="161"/>
        <v>0</v>
      </c>
      <c r="M4736" s="187">
        <f t="shared" si="162"/>
        <v>0</v>
      </c>
      <c r="N4736" s="186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184" t="s">
        <v>268</v>
      </c>
      <c r="K4737" s="184" t="s">
        <v>318</v>
      </c>
      <c r="L4737" s="187">
        <f t="shared" si="161"/>
        <v>0</v>
      </c>
      <c r="M4737" s="187">
        <f t="shared" si="162"/>
        <v>0</v>
      </c>
      <c r="N4737" s="186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184" t="s">
        <v>292</v>
      </c>
      <c r="K4738" s="184" t="s">
        <v>318</v>
      </c>
      <c r="L4738" s="187">
        <f t="shared" si="161"/>
        <v>0</v>
      </c>
      <c r="M4738" s="187">
        <f t="shared" si="162"/>
        <v>0</v>
      </c>
      <c r="N4738" s="186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184" t="s">
        <v>293</v>
      </c>
      <c r="K4739" s="184" t="s">
        <v>318</v>
      </c>
      <c r="L4739" s="187">
        <f t="shared" si="161"/>
        <v>2.1499999999999998E-2</v>
      </c>
      <c r="M4739" s="187">
        <f t="shared" si="162"/>
        <v>143.48500000000001</v>
      </c>
      <c r="N4739" s="186" t="s">
        <v>517</v>
      </c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184" t="s">
        <v>269</v>
      </c>
      <c r="K4740" s="184" t="s">
        <v>320</v>
      </c>
      <c r="L4740" s="187">
        <f t="shared" si="161"/>
        <v>0</v>
      </c>
      <c r="M4740" s="187">
        <f t="shared" si="162"/>
        <v>0</v>
      </c>
      <c r="N4740" s="186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184" t="s">
        <v>270</v>
      </c>
      <c r="K4741" s="184" t="s">
        <v>320</v>
      </c>
      <c r="L4741" s="187">
        <f t="shared" si="161"/>
        <v>0</v>
      </c>
      <c r="M4741" s="187">
        <f t="shared" si="162"/>
        <v>0</v>
      </c>
      <c r="N4741" s="186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184" t="s">
        <v>271</v>
      </c>
      <c r="K4742" s="184" t="s">
        <v>321</v>
      </c>
      <c r="L4742" s="187">
        <f t="shared" ref="L4742:L4805" si="163">SUM(R4742,W4742,AB4742,AG4742,AL4742,AQ4742,AV4742,BA4742,BF4742,BK4742,BP4742,BU4742)</f>
        <v>0</v>
      </c>
      <c r="M4742" s="187">
        <f t="shared" ref="M4742:M4805" si="164">SUM(S4742,X4742,AC4742,AH4742,AM4742,AR4742,AW4742,BB4742,BG4742,BL4742,BQ4742,BV4742)</f>
        <v>0</v>
      </c>
      <c r="N4742" s="186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184" t="s">
        <v>294</v>
      </c>
      <c r="K4743" s="184" t="s">
        <v>320</v>
      </c>
      <c r="L4743" s="187">
        <f t="shared" si="163"/>
        <v>0</v>
      </c>
      <c r="M4743" s="187">
        <f t="shared" si="164"/>
        <v>0</v>
      </c>
      <c r="N4743" s="186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t="28.8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184" t="s">
        <v>346</v>
      </c>
      <c r="K4744" s="184" t="s">
        <v>320</v>
      </c>
      <c r="L4744" s="187">
        <f t="shared" si="163"/>
        <v>0</v>
      </c>
      <c r="M4744" s="187">
        <f t="shared" si="164"/>
        <v>0</v>
      </c>
      <c r="N4744" s="186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184" t="s">
        <v>295</v>
      </c>
      <c r="K4745" s="184" t="s">
        <v>320</v>
      </c>
      <c r="L4745" s="187">
        <f t="shared" si="163"/>
        <v>0</v>
      </c>
      <c r="M4745" s="187">
        <f t="shared" si="164"/>
        <v>0</v>
      </c>
      <c r="N4745" s="186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t="28.8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184" t="s">
        <v>299</v>
      </c>
      <c r="K4746" s="184" t="s">
        <v>318</v>
      </c>
      <c r="L4746" s="187">
        <f t="shared" si="163"/>
        <v>0</v>
      </c>
      <c r="M4746" s="187">
        <f t="shared" si="164"/>
        <v>0</v>
      </c>
      <c r="N4746" s="186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184" t="s">
        <v>347</v>
      </c>
      <c r="K4747" s="184" t="s">
        <v>320</v>
      </c>
      <c r="L4747" s="187">
        <f t="shared" si="163"/>
        <v>0</v>
      </c>
      <c r="M4747" s="187">
        <f t="shared" si="164"/>
        <v>0</v>
      </c>
      <c r="N4747" s="186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t="28.8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184" t="s">
        <v>296</v>
      </c>
      <c r="K4748" s="184" t="s">
        <v>321</v>
      </c>
      <c r="L4748" s="187">
        <f t="shared" si="163"/>
        <v>0</v>
      </c>
      <c r="M4748" s="187">
        <f t="shared" si="164"/>
        <v>0</v>
      </c>
      <c r="N4748" s="186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t="28.8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184" t="s">
        <v>297</v>
      </c>
      <c r="K4749" s="184" t="s">
        <v>318</v>
      </c>
      <c r="L4749" s="187">
        <f t="shared" si="163"/>
        <v>0</v>
      </c>
      <c r="M4749" s="187">
        <f t="shared" si="164"/>
        <v>0</v>
      </c>
      <c r="N4749" s="186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185" t="s">
        <v>348</v>
      </c>
      <c r="K4750" s="185" t="s">
        <v>320</v>
      </c>
      <c r="L4750" s="187">
        <f t="shared" si="163"/>
        <v>0</v>
      </c>
      <c r="M4750" s="187">
        <f t="shared" si="164"/>
        <v>0</v>
      </c>
      <c r="N4750" s="186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184" t="s">
        <v>272</v>
      </c>
      <c r="K4751" s="184" t="s">
        <v>321</v>
      </c>
      <c r="L4751" s="187">
        <f t="shared" si="163"/>
        <v>0</v>
      </c>
      <c r="M4751" s="187">
        <f t="shared" si="164"/>
        <v>0</v>
      </c>
      <c r="N4751" s="186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184" t="s">
        <v>273</v>
      </c>
      <c r="K4752" s="184" t="s">
        <v>321</v>
      </c>
      <c r="L4752" s="187">
        <f t="shared" si="163"/>
        <v>0</v>
      </c>
      <c r="M4752" s="187">
        <f t="shared" si="164"/>
        <v>0</v>
      </c>
      <c r="N4752" s="186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184" t="s">
        <v>274</v>
      </c>
      <c r="K4753" s="184" t="s">
        <v>321</v>
      </c>
      <c r="L4753" s="187">
        <f t="shared" si="163"/>
        <v>0</v>
      </c>
      <c r="M4753" s="187">
        <f t="shared" si="164"/>
        <v>0</v>
      </c>
      <c r="N4753" s="186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184" t="s">
        <v>275</v>
      </c>
      <c r="K4754" s="184" t="s">
        <v>321</v>
      </c>
      <c r="L4754" s="187">
        <f t="shared" si="163"/>
        <v>0</v>
      </c>
      <c r="M4754" s="187">
        <f t="shared" si="164"/>
        <v>0</v>
      </c>
      <c r="N4754" s="186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184" t="s">
        <v>276</v>
      </c>
      <c r="K4755" s="184" t="s">
        <v>320</v>
      </c>
      <c r="L4755" s="187">
        <f t="shared" si="163"/>
        <v>0</v>
      </c>
      <c r="M4755" s="187">
        <f t="shared" si="164"/>
        <v>0</v>
      </c>
      <c r="N4755" s="186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184" t="s">
        <v>277</v>
      </c>
      <c r="K4756" s="184" t="s">
        <v>320</v>
      </c>
      <c r="L4756" s="187">
        <f t="shared" si="163"/>
        <v>0</v>
      </c>
      <c r="M4756" s="187">
        <f t="shared" si="164"/>
        <v>0</v>
      </c>
      <c r="N4756" s="186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184" t="s">
        <v>298</v>
      </c>
      <c r="K4757" s="184" t="s">
        <v>321</v>
      </c>
      <c r="L4757" s="187">
        <f t="shared" si="163"/>
        <v>0</v>
      </c>
      <c r="M4757" s="187">
        <f t="shared" si="164"/>
        <v>0</v>
      </c>
      <c r="N4757" s="186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184" t="s">
        <v>278</v>
      </c>
      <c r="K4758" s="184" t="s">
        <v>320</v>
      </c>
      <c r="L4758" s="187">
        <f t="shared" si="163"/>
        <v>1</v>
      </c>
      <c r="M4758" s="187">
        <f t="shared" si="164"/>
        <v>1.8839999999999999</v>
      </c>
      <c r="N4758" s="186" t="s">
        <v>517</v>
      </c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184" t="s">
        <v>279</v>
      </c>
      <c r="K4759" s="184" t="s">
        <v>320</v>
      </c>
      <c r="L4759" s="187">
        <f t="shared" si="163"/>
        <v>0</v>
      </c>
      <c r="M4759" s="187">
        <f t="shared" si="164"/>
        <v>0</v>
      </c>
      <c r="N4759" s="186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184" t="s">
        <v>280</v>
      </c>
      <c r="K4760" s="184" t="s">
        <v>319</v>
      </c>
      <c r="L4760" s="187">
        <f t="shared" si="163"/>
        <v>0</v>
      </c>
      <c r="M4760" s="187">
        <f t="shared" si="164"/>
        <v>0</v>
      </c>
      <c r="N4760" s="186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t="57.6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184" t="s">
        <v>281</v>
      </c>
      <c r="K4761" s="184" t="s">
        <v>319</v>
      </c>
      <c r="L4761" s="187">
        <f t="shared" si="163"/>
        <v>0</v>
      </c>
      <c r="M4761" s="187">
        <f t="shared" si="164"/>
        <v>111.884</v>
      </c>
      <c r="N4761" s="186" t="s">
        <v>1509</v>
      </c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1158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184" t="s">
        <v>267</v>
      </c>
      <c r="K4763" s="184" t="s">
        <v>318</v>
      </c>
      <c r="L4763" s="187">
        <f t="shared" si="163"/>
        <v>0</v>
      </c>
      <c r="M4763" s="187">
        <f t="shared" si="164"/>
        <v>0</v>
      </c>
      <c r="N4763" s="186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184" t="s">
        <v>291</v>
      </c>
      <c r="K4764" s="184" t="s">
        <v>319</v>
      </c>
      <c r="L4764" s="187">
        <f t="shared" si="163"/>
        <v>0</v>
      </c>
      <c r="M4764" s="187">
        <f t="shared" si="164"/>
        <v>0</v>
      </c>
      <c r="N4764" s="186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184" t="s">
        <v>336</v>
      </c>
      <c r="K4765" s="184" t="s">
        <v>319</v>
      </c>
      <c r="L4765" s="187">
        <f t="shared" si="163"/>
        <v>0</v>
      </c>
      <c r="M4765" s="187">
        <f t="shared" si="164"/>
        <v>0</v>
      </c>
      <c r="N4765" s="186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185" t="s">
        <v>337</v>
      </c>
      <c r="K4766" s="185" t="s">
        <v>318</v>
      </c>
      <c r="L4766" s="187">
        <f t="shared" si="163"/>
        <v>0</v>
      </c>
      <c r="M4766" s="187">
        <f t="shared" si="164"/>
        <v>0</v>
      </c>
      <c r="N4766" s="186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t="28.8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185" t="s">
        <v>338</v>
      </c>
      <c r="K4767" s="185" t="s">
        <v>339</v>
      </c>
      <c r="L4767" s="187">
        <f t="shared" si="163"/>
        <v>0</v>
      </c>
      <c r="M4767" s="187">
        <f t="shared" si="164"/>
        <v>0</v>
      </c>
      <c r="N4767" s="186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t="28.8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185" t="s">
        <v>340</v>
      </c>
      <c r="K4768" s="185" t="s">
        <v>318</v>
      </c>
      <c r="L4768" s="187">
        <f t="shared" si="163"/>
        <v>0</v>
      </c>
      <c r="M4768" s="187">
        <f t="shared" si="164"/>
        <v>0</v>
      </c>
      <c r="N4768" s="186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185" t="s">
        <v>341</v>
      </c>
      <c r="K4769" s="185" t="s">
        <v>320</v>
      </c>
      <c r="L4769" s="187">
        <f t="shared" si="163"/>
        <v>0</v>
      </c>
      <c r="M4769" s="187">
        <f t="shared" si="164"/>
        <v>0</v>
      </c>
      <c r="N4769" s="186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t="28.8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185" t="s">
        <v>342</v>
      </c>
      <c r="K4770" s="185" t="s">
        <v>320</v>
      </c>
      <c r="L4770" s="187">
        <f t="shared" si="163"/>
        <v>0</v>
      </c>
      <c r="M4770" s="187">
        <f t="shared" si="164"/>
        <v>0</v>
      </c>
      <c r="N4770" s="186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185" t="s">
        <v>343</v>
      </c>
      <c r="K4771" s="185" t="s">
        <v>339</v>
      </c>
      <c r="L4771" s="187">
        <f t="shared" si="163"/>
        <v>0</v>
      </c>
      <c r="M4771" s="187">
        <f t="shared" si="164"/>
        <v>0</v>
      </c>
      <c r="N4771" s="186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185" t="s">
        <v>344</v>
      </c>
      <c r="K4772" s="185" t="s">
        <v>318</v>
      </c>
      <c r="L4772" s="187">
        <f t="shared" si="163"/>
        <v>0</v>
      </c>
      <c r="M4772" s="187">
        <f t="shared" si="164"/>
        <v>0</v>
      </c>
      <c r="N4772" s="186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184" t="s">
        <v>351</v>
      </c>
      <c r="K4773" s="184" t="s">
        <v>318</v>
      </c>
      <c r="L4773" s="187">
        <f t="shared" si="163"/>
        <v>0</v>
      </c>
      <c r="M4773" s="187">
        <f t="shared" si="164"/>
        <v>0</v>
      </c>
      <c r="N4773" s="186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t="28.8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184" t="s">
        <v>352</v>
      </c>
      <c r="K4774" s="184" t="s">
        <v>321</v>
      </c>
      <c r="L4774" s="187">
        <f t="shared" si="163"/>
        <v>0</v>
      </c>
      <c r="M4774" s="187">
        <f t="shared" si="164"/>
        <v>0</v>
      </c>
      <c r="N4774" s="186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184" t="s">
        <v>345</v>
      </c>
      <c r="K4775" s="184" t="s">
        <v>318</v>
      </c>
      <c r="L4775" s="187">
        <f t="shared" si="163"/>
        <v>0</v>
      </c>
      <c r="M4775" s="187">
        <f t="shared" si="164"/>
        <v>0</v>
      </c>
      <c r="N4775" s="186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184" t="s">
        <v>268</v>
      </c>
      <c r="K4776" s="184" t="s">
        <v>318</v>
      </c>
      <c r="L4776" s="187">
        <f t="shared" si="163"/>
        <v>0.432</v>
      </c>
      <c r="M4776" s="187">
        <f t="shared" si="164"/>
        <v>859.16899999999998</v>
      </c>
      <c r="N4776" s="186" t="s">
        <v>1510</v>
      </c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184" t="s">
        <v>292</v>
      </c>
      <c r="K4777" s="184" t="s">
        <v>318</v>
      </c>
      <c r="L4777" s="187">
        <f t="shared" si="163"/>
        <v>0</v>
      </c>
      <c r="M4777" s="187">
        <f t="shared" si="164"/>
        <v>0</v>
      </c>
      <c r="N4777" s="186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184" t="s">
        <v>293</v>
      </c>
      <c r="K4778" s="184" t="s">
        <v>318</v>
      </c>
      <c r="L4778" s="188">
        <f t="shared" si="163"/>
        <v>1.6999999999999999E-3</v>
      </c>
      <c r="M4778" s="187">
        <f t="shared" si="164"/>
        <v>13.058</v>
      </c>
      <c r="N4778" s="186" t="s">
        <v>515</v>
      </c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184" t="s">
        <v>269</v>
      </c>
      <c r="K4779" s="184" t="s">
        <v>320</v>
      </c>
      <c r="L4779" s="187">
        <f t="shared" si="163"/>
        <v>2</v>
      </c>
      <c r="M4779" s="187">
        <f t="shared" si="164"/>
        <v>2.6080000000000001</v>
      </c>
      <c r="N4779" s="186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184" t="s">
        <v>270</v>
      </c>
      <c r="K4780" s="184" t="s">
        <v>320</v>
      </c>
      <c r="L4780" s="187">
        <f t="shared" si="163"/>
        <v>0</v>
      </c>
      <c r="M4780" s="187">
        <f t="shared" si="164"/>
        <v>0</v>
      </c>
      <c r="N4780" s="186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184" t="s">
        <v>271</v>
      </c>
      <c r="K4781" s="184" t="s">
        <v>321</v>
      </c>
      <c r="L4781" s="187">
        <f t="shared" si="163"/>
        <v>0</v>
      </c>
      <c r="M4781" s="187">
        <f t="shared" si="164"/>
        <v>0</v>
      </c>
      <c r="N4781" s="186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184" t="s">
        <v>294</v>
      </c>
      <c r="K4782" s="184" t="s">
        <v>320</v>
      </c>
      <c r="L4782" s="187">
        <f t="shared" si="163"/>
        <v>0</v>
      </c>
      <c r="M4782" s="187">
        <f t="shared" si="164"/>
        <v>0</v>
      </c>
      <c r="N4782" s="186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t="28.8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184" t="s">
        <v>346</v>
      </c>
      <c r="K4783" s="184" t="s">
        <v>320</v>
      </c>
      <c r="L4783" s="187">
        <f t="shared" si="163"/>
        <v>0</v>
      </c>
      <c r="M4783" s="187">
        <f t="shared" si="164"/>
        <v>0</v>
      </c>
      <c r="N4783" s="186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184" t="s">
        <v>295</v>
      </c>
      <c r="K4784" s="184" t="s">
        <v>320</v>
      </c>
      <c r="L4784" s="187">
        <f t="shared" si="163"/>
        <v>6</v>
      </c>
      <c r="M4784" s="187">
        <f t="shared" si="164"/>
        <v>10.709999999999999</v>
      </c>
      <c r="N4784" s="186" t="s">
        <v>1511</v>
      </c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t="28.8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184" t="s">
        <v>299</v>
      </c>
      <c r="K4785" s="184" t="s">
        <v>318</v>
      </c>
      <c r="L4785" s="187">
        <f t="shared" si="163"/>
        <v>0</v>
      </c>
      <c r="M4785" s="187">
        <f t="shared" si="164"/>
        <v>0</v>
      </c>
      <c r="N4785" s="186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184" t="s">
        <v>347</v>
      </c>
      <c r="K4786" s="184" t="s">
        <v>320</v>
      </c>
      <c r="L4786" s="187">
        <f t="shared" si="163"/>
        <v>0</v>
      </c>
      <c r="M4786" s="187">
        <f t="shared" si="164"/>
        <v>0</v>
      </c>
      <c r="N4786" s="186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t="28.8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184" t="s">
        <v>296</v>
      </c>
      <c r="K4787" s="184" t="s">
        <v>321</v>
      </c>
      <c r="L4787" s="187">
        <f t="shared" si="163"/>
        <v>0</v>
      </c>
      <c r="M4787" s="187">
        <f t="shared" si="164"/>
        <v>0</v>
      </c>
      <c r="N4787" s="186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t="28.8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184" t="s">
        <v>297</v>
      </c>
      <c r="K4788" s="184" t="s">
        <v>318</v>
      </c>
      <c r="L4788" s="187">
        <f t="shared" si="163"/>
        <v>0</v>
      </c>
      <c r="M4788" s="187">
        <f t="shared" si="164"/>
        <v>0</v>
      </c>
      <c r="N4788" s="186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185" t="s">
        <v>348</v>
      </c>
      <c r="K4789" s="185" t="s">
        <v>320</v>
      </c>
      <c r="L4789" s="187">
        <f t="shared" si="163"/>
        <v>0</v>
      </c>
      <c r="M4789" s="187">
        <f t="shared" si="164"/>
        <v>0</v>
      </c>
      <c r="N4789" s="186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184" t="s">
        <v>272</v>
      </c>
      <c r="K4790" s="184" t="s">
        <v>321</v>
      </c>
      <c r="L4790" s="187">
        <f t="shared" si="163"/>
        <v>0</v>
      </c>
      <c r="M4790" s="187">
        <f t="shared" si="164"/>
        <v>0</v>
      </c>
      <c r="N4790" s="186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184" t="s">
        <v>273</v>
      </c>
      <c r="K4791" s="184" t="s">
        <v>321</v>
      </c>
      <c r="L4791" s="187">
        <f t="shared" si="163"/>
        <v>0</v>
      </c>
      <c r="M4791" s="187">
        <f t="shared" si="164"/>
        <v>0</v>
      </c>
      <c r="N4791" s="186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184" t="s">
        <v>274</v>
      </c>
      <c r="K4792" s="184" t="s">
        <v>321</v>
      </c>
      <c r="L4792" s="187">
        <f t="shared" si="163"/>
        <v>0</v>
      </c>
      <c r="M4792" s="187">
        <f t="shared" si="164"/>
        <v>0</v>
      </c>
      <c r="N4792" s="186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184" t="s">
        <v>275</v>
      </c>
      <c r="K4793" s="184" t="s">
        <v>321</v>
      </c>
      <c r="L4793" s="187">
        <f t="shared" si="163"/>
        <v>0</v>
      </c>
      <c r="M4793" s="187">
        <f t="shared" si="164"/>
        <v>0</v>
      </c>
      <c r="N4793" s="186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184" t="s">
        <v>276</v>
      </c>
      <c r="K4794" s="184" t="s">
        <v>320</v>
      </c>
      <c r="L4794" s="187">
        <f t="shared" si="163"/>
        <v>0</v>
      </c>
      <c r="M4794" s="187">
        <f t="shared" si="164"/>
        <v>0</v>
      </c>
      <c r="N4794" s="186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184" t="s">
        <v>277</v>
      </c>
      <c r="K4795" s="184" t="s">
        <v>320</v>
      </c>
      <c r="L4795" s="187">
        <f t="shared" si="163"/>
        <v>0</v>
      </c>
      <c r="M4795" s="187">
        <f t="shared" si="164"/>
        <v>0</v>
      </c>
      <c r="N4795" s="186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184" t="s">
        <v>298</v>
      </c>
      <c r="K4796" s="184" t="s">
        <v>321</v>
      </c>
      <c r="L4796" s="187">
        <f t="shared" si="163"/>
        <v>0</v>
      </c>
      <c r="M4796" s="187">
        <f t="shared" si="164"/>
        <v>0</v>
      </c>
      <c r="N4796" s="186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184" t="s">
        <v>278</v>
      </c>
      <c r="K4797" s="184" t="s">
        <v>320</v>
      </c>
      <c r="L4797" s="187">
        <f t="shared" si="163"/>
        <v>0</v>
      </c>
      <c r="M4797" s="187">
        <f t="shared" si="164"/>
        <v>0</v>
      </c>
      <c r="N4797" s="186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184" t="s">
        <v>279</v>
      </c>
      <c r="K4798" s="184" t="s">
        <v>320</v>
      </c>
      <c r="L4798" s="187">
        <f t="shared" si="163"/>
        <v>0</v>
      </c>
      <c r="M4798" s="187">
        <f t="shared" si="164"/>
        <v>0</v>
      </c>
      <c r="N4798" s="186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184" t="s">
        <v>280</v>
      </c>
      <c r="K4799" s="184" t="s">
        <v>319</v>
      </c>
      <c r="L4799" s="187">
        <f t="shared" si="163"/>
        <v>0</v>
      </c>
      <c r="M4799" s="187">
        <f t="shared" si="164"/>
        <v>0</v>
      </c>
      <c r="N4799" s="186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t="43.2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184" t="s">
        <v>281</v>
      </c>
      <c r="K4800" s="184" t="s">
        <v>319</v>
      </c>
      <c r="L4800" s="187">
        <f t="shared" si="163"/>
        <v>0</v>
      </c>
      <c r="M4800" s="187">
        <f t="shared" si="164"/>
        <v>44</v>
      </c>
      <c r="N4800" s="186" t="s">
        <v>1512</v>
      </c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1159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184" t="s">
        <v>267</v>
      </c>
      <c r="K4802" s="184" t="s">
        <v>318</v>
      </c>
      <c r="L4802" s="187">
        <f t="shared" si="163"/>
        <v>0</v>
      </c>
      <c r="M4802" s="187">
        <f t="shared" si="164"/>
        <v>0</v>
      </c>
      <c r="N4802" s="186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184" t="s">
        <v>291</v>
      </c>
      <c r="K4803" s="184" t="s">
        <v>319</v>
      </c>
      <c r="L4803" s="187">
        <f t="shared" si="163"/>
        <v>0</v>
      </c>
      <c r="M4803" s="187">
        <f t="shared" si="164"/>
        <v>0</v>
      </c>
      <c r="N4803" s="186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184" t="s">
        <v>336</v>
      </c>
      <c r="K4804" s="184" t="s">
        <v>319</v>
      </c>
      <c r="L4804" s="187">
        <f t="shared" si="163"/>
        <v>0</v>
      </c>
      <c r="M4804" s="187">
        <f t="shared" si="164"/>
        <v>0</v>
      </c>
      <c r="N4804" s="186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185" t="s">
        <v>337</v>
      </c>
      <c r="K4805" s="185" t="s">
        <v>318</v>
      </c>
      <c r="L4805" s="187">
        <f t="shared" si="163"/>
        <v>0</v>
      </c>
      <c r="M4805" s="187">
        <f t="shared" si="164"/>
        <v>0</v>
      </c>
      <c r="N4805" s="186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t="28.8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185" t="s">
        <v>338</v>
      </c>
      <c r="K4806" s="185" t="s">
        <v>339</v>
      </c>
      <c r="L4806" s="187">
        <f t="shared" ref="L4806:L4869" si="165">SUM(R4806,W4806,AB4806,AG4806,AL4806,AQ4806,AV4806,BA4806,BF4806,BK4806,BP4806,BU4806)</f>
        <v>0</v>
      </c>
      <c r="M4806" s="187">
        <f t="shared" ref="M4806:M4869" si="166">SUM(S4806,X4806,AC4806,AH4806,AM4806,AR4806,AW4806,BB4806,BG4806,BL4806,BQ4806,BV4806)</f>
        <v>0</v>
      </c>
      <c r="N4806" s="186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t="28.8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185" t="s">
        <v>340</v>
      </c>
      <c r="K4807" s="185" t="s">
        <v>318</v>
      </c>
      <c r="L4807" s="187">
        <f t="shared" si="165"/>
        <v>0</v>
      </c>
      <c r="M4807" s="187">
        <f t="shared" si="166"/>
        <v>0</v>
      </c>
      <c r="N4807" s="186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185" t="s">
        <v>341</v>
      </c>
      <c r="K4808" s="185" t="s">
        <v>320</v>
      </c>
      <c r="L4808" s="187">
        <f t="shared" si="165"/>
        <v>0</v>
      </c>
      <c r="M4808" s="187">
        <f t="shared" si="166"/>
        <v>0</v>
      </c>
      <c r="N4808" s="186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t="28.8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185" t="s">
        <v>342</v>
      </c>
      <c r="K4809" s="185" t="s">
        <v>320</v>
      </c>
      <c r="L4809" s="187">
        <f t="shared" si="165"/>
        <v>0</v>
      </c>
      <c r="M4809" s="187">
        <f t="shared" si="166"/>
        <v>0</v>
      </c>
      <c r="N4809" s="186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185" t="s">
        <v>343</v>
      </c>
      <c r="K4810" s="185" t="s">
        <v>339</v>
      </c>
      <c r="L4810" s="187">
        <f t="shared" si="165"/>
        <v>0</v>
      </c>
      <c r="M4810" s="187">
        <f t="shared" si="166"/>
        <v>0</v>
      </c>
      <c r="N4810" s="186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185" t="s">
        <v>344</v>
      </c>
      <c r="K4811" s="185" t="s">
        <v>318</v>
      </c>
      <c r="L4811" s="187">
        <f t="shared" si="165"/>
        <v>0</v>
      </c>
      <c r="M4811" s="187">
        <f t="shared" si="166"/>
        <v>0</v>
      </c>
      <c r="N4811" s="186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184" t="s">
        <v>351</v>
      </c>
      <c r="K4812" s="184" t="s">
        <v>318</v>
      </c>
      <c r="L4812" s="187">
        <f t="shared" si="165"/>
        <v>0</v>
      </c>
      <c r="M4812" s="187">
        <f t="shared" si="166"/>
        <v>0</v>
      </c>
      <c r="N4812" s="186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t="28.8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184" t="s">
        <v>352</v>
      </c>
      <c r="K4813" s="184" t="s">
        <v>321</v>
      </c>
      <c r="L4813" s="187">
        <f t="shared" si="165"/>
        <v>0</v>
      </c>
      <c r="M4813" s="187">
        <f t="shared" si="166"/>
        <v>0</v>
      </c>
      <c r="N4813" s="186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184" t="s">
        <v>345</v>
      </c>
      <c r="K4814" s="184" t="s">
        <v>318</v>
      </c>
      <c r="L4814" s="187">
        <f t="shared" si="165"/>
        <v>0</v>
      </c>
      <c r="M4814" s="187">
        <f t="shared" si="166"/>
        <v>0</v>
      </c>
      <c r="N4814" s="186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184" t="s">
        <v>268</v>
      </c>
      <c r="K4815" s="184" t="s">
        <v>318</v>
      </c>
      <c r="L4815" s="187">
        <f t="shared" si="165"/>
        <v>0</v>
      </c>
      <c r="M4815" s="187">
        <f t="shared" si="166"/>
        <v>0</v>
      </c>
      <c r="N4815" s="186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184" t="s">
        <v>292</v>
      </c>
      <c r="K4816" s="184" t="s">
        <v>318</v>
      </c>
      <c r="L4816" s="187">
        <f t="shared" si="165"/>
        <v>0</v>
      </c>
      <c r="M4816" s="187">
        <f t="shared" si="166"/>
        <v>0</v>
      </c>
      <c r="N4816" s="186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184" t="s">
        <v>293</v>
      </c>
      <c r="K4817" s="184" t="s">
        <v>318</v>
      </c>
      <c r="L4817" s="187">
        <f t="shared" si="165"/>
        <v>0</v>
      </c>
      <c r="M4817" s="187">
        <f t="shared" si="166"/>
        <v>0</v>
      </c>
      <c r="N4817" s="186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184" t="s">
        <v>269</v>
      </c>
      <c r="K4818" s="184" t="s">
        <v>320</v>
      </c>
      <c r="L4818" s="187">
        <f t="shared" si="165"/>
        <v>0</v>
      </c>
      <c r="M4818" s="187">
        <f t="shared" si="166"/>
        <v>0</v>
      </c>
      <c r="N4818" s="186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184" t="s">
        <v>270</v>
      </c>
      <c r="K4819" s="184" t="s">
        <v>320</v>
      </c>
      <c r="L4819" s="187">
        <f t="shared" si="165"/>
        <v>0</v>
      </c>
      <c r="M4819" s="187">
        <f t="shared" si="166"/>
        <v>0</v>
      </c>
      <c r="N4819" s="186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184" t="s">
        <v>271</v>
      </c>
      <c r="K4820" s="184" t="s">
        <v>321</v>
      </c>
      <c r="L4820" s="187">
        <f t="shared" si="165"/>
        <v>0</v>
      </c>
      <c r="M4820" s="187">
        <f t="shared" si="166"/>
        <v>0</v>
      </c>
      <c r="N4820" s="186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184" t="s">
        <v>294</v>
      </c>
      <c r="K4821" s="184" t="s">
        <v>320</v>
      </c>
      <c r="L4821" s="187">
        <f t="shared" si="165"/>
        <v>0</v>
      </c>
      <c r="M4821" s="187">
        <f t="shared" si="166"/>
        <v>0</v>
      </c>
      <c r="N4821" s="186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t="28.8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184" t="s">
        <v>346</v>
      </c>
      <c r="K4822" s="184" t="s">
        <v>320</v>
      </c>
      <c r="L4822" s="187">
        <f t="shared" si="165"/>
        <v>0</v>
      </c>
      <c r="M4822" s="187">
        <f t="shared" si="166"/>
        <v>0</v>
      </c>
      <c r="N4822" s="186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184" t="s">
        <v>295</v>
      </c>
      <c r="K4823" s="184" t="s">
        <v>320</v>
      </c>
      <c r="L4823" s="187">
        <f t="shared" si="165"/>
        <v>0</v>
      </c>
      <c r="M4823" s="187">
        <f t="shared" si="166"/>
        <v>0</v>
      </c>
      <c r="N4823" s="186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t="28.8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184" t="s">
        <v>299</v>
      </c>
      <c r="K4824" s="184" t="s">
        <v>318</v>
      </c>
      <c r="L4824" s="187">
        <f t="shared" si="165"/>
        <v>0</v>
      </c>
      <c r="M4824" s="187">
        <f t="shared" si="166"/>
        <v>0</v>
      </c>
      <c r="N4824" s="186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184" t="s">
        <v>347</v>
      </c>
      <c r="K4825" s="184" t="s">
        <v>320</v>
      </c>
      <c r="L4825" s="187">
        <f t="shared" si="165"/>
        <v>0</v>
      </c>
      <c r="M4825" s="187">
        <f t="shared" si="166"/>
        <v>0</v>
      </c>
      <c r="N4825" s="186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t="28.8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184" t="s">
        <v>296</v>
      </c>
      <c r="K4826" s="184" t="s">
        <v>321</v>
      </c>
      <c r="L4826" s="187">
        <f t="shared" si="165"/>
        <v>0</v>
      </c>
      <c r="M4826" s="187">
        <f t="shared" si="166"/>
        <v>0</v>
      </c>
      <c r="N4826" s="186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t="28.8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184" t="s">
        <v>297</v>
      </c>
      <c r="K4827" s="184" t="s">
        <v>318</v>
      </c>
      <c r="L4827" s="187">
        <f t="shared" si="165"/>
        <v>0</v>
      </c>
      <c r="M4827" s="187">
        <f t="shared" si="166"/>
        <v>0</v>
      </c>
      <c r="N4827" s="186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185" t="s">
        <v>348</v>
      </c>
      <c r="K4828" s="185" t="s">
        <v>320</v>
      </c>
      <c r="L4828" s="187">
        <f t="shared" si="165"/>
        <v>0</v>
      </c>
      <c r="M4828" s="187">
        <f t="shared" si="166"/>
        <v>0</v>
      </c>
      <c r="N4828" s="186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184" t="s">
        <v>272</v>
      </c>
      <c r="K4829" s="184" t="s">
        <v>321</v>
      </c>
      <c r="L4829" s="187">
        <f t="shared" si="165"/>
        <v>0</v>
      </c>
      <c r="M4829" s="187">
        <f t="shared" si="166"/>
        <v>0</v>
      </c>
      <c r="N4829" s="186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184" t="s">
        <v>273</v>
      </c>
      <c r="K4830" s="184" t="s">
        <v>321</v>
      </c>
      <c r="L4830" s="187">
        <f t="shared" si="165"/>
        <v>8.0000000000000002E-3</v>
      </c>
      <c r="M4830" s="187">
        <f t="shared" si="166"/>
        <v>19.126999999999999</v>
      </c>
      <c r="N4830" s="186" t="s">
        <v>528</v>
      </c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184" t="s">
        <v>274</v>
      </c>
      <c r="K4831" s="184" t="s">
        <v>321</v>
      </c>
      <c r="L4831" s="187">
        <f t="shared" si="165"/>
        <v>0</v>
      </c>
      <c r="M4831" s="187">
        <f t="shared" si="166"/>
        <v>0</v>
      </c>
      <c r="N4831" s="186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184" t="s">
        <v>275</v>
      </c>
      <c r="K4832" s="184" t="s">
        <v>321</v>
      </c>
      <c r="L4832" s="187">
        <f t="shared" si="165"/>
        <v>2.5000000000000001E-3</v>
      </c>
      <c r="M4832" s="187">
        <f t="shared" si="166"/>
        <v>7.3520000000000003</v>
      </c>
      <c r="N4832" s="186" t="s">
        <v>1230</v>
      </c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1230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184" t="s">
        <v>276</v>
      </c>
      <c r="K4833" s="184" t="s">
        <v>320</v>
      </c>
      <c r="L4833" s="187">
        <f t="shared" si="165"/>
        <v>0</v>
      </c>
      <c r="M4833" s="187">
        <f t="shared" si="166"/>
        <v>0</v>
      </c>
      <c r="N4833" s="186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184" t="s">
        <v>277</v>
      </c>
      <c r="K4834" s="184" t="s">
        <v>320</v>
      </c>
      <c r="L4834" s="187">
        <f t="shared" si="165"/>
        <v>2</v>
      </c>
      <c r="M4834" s="187">
        <f t="shared" si="166"/>
        <v>2.5779999999999998</v>
      </c>
      <c r="N4834" s="186" t="s">
        <v>528</v>
      </c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184" t="s">
        <v>298</v>
      </c>
      <c r="K4835" s="184" t="s">
        <v>321</v>
      </c>
      <c r="L4835" s="187">
        <f t="shared" si="165"/>
        <v>0</v>
      </c>
      <c r="M4835" s="187">
        <f t="shared" si="166"/>
        <v>0</v>
      </c>
      <c r="N4835" s="186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184" t="s">
        <v>278</v>
      </c>
      <c r="K4836" s="184" t="s">
        <v>320</v>
      </c>
      <c r="L4836" s="187">
        <f t="shared" si="165"/>
        <v>0</v>
      </c>
      <c r="M4836" s="187">
        <f t="shared" si="166"/>
        <v>0</v>
      </c>
      <c r="N4836" s="186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184" t="s">
        <v>279</v>
      </c>
      <c r="K4837" s="184" t="s">
        <v>320</v>
      </c>
      <c r="L4837" s="187">
        <f t="shared" si="165"/>
        <v>0</v>
      </c>
      <c r="M4837" s="187">
        <f t="shared" si="166"/>
        <v>0</v>
      </c>
      <c r="N4837" s="186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184" t="s">
        <v>280</v>
      </c>
      <c r="K4838" s="184" t="s">
        <v>319</v>
      </c>
      <c r="L4838" s="187">
        <f t="shared" si="165"/>
        <v>0</v>
      </c>
      <c r="M4838" s="187">
        <f t="shared" si="166"/>
        <v>0</v>
      </c>
      <c r="N4838" s="186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t="28.8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184" t="s">
        <v>281</v>
      </c>
      <c r="K4839" s="184" t="s">
        <v>319</v>
      </c>
      <c r="L4839" s="187">
        <f t="shared" si="165"/>
        <v>0</v>
      </c>
      <c r="M4839" s="187">
        <f t="shared" si="166"/>
        <v>17.766999999999999</v>
      </c>
      <c r="N4839" s="186" t="s">
        <v>1513</v>
      </c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1160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184" t="s">
        <v>267</v>
      </c>
      <c r="K4841" s="184" t="s">
        <v>318</v>
      </c>
      <c r="L4841" s="187">
        <f t="shared" si="165"/>
        <v>0</v>
      </c>
      <c r="M4841" s="187">
        <f t="shared" si="166"/>
        <v>0</v>
      </c>
      <c r="N4841" s="186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184" t="s">
        <v>291</v>
      </c>
      <c r="K4842" s="184" t="s">
        <v>319</v>
      </c>
      <c r="L4842" s="187">
        <f t="shared" si="165"/>
        <v>0</v>
      </c>
      <c r="M4842" s="187">
        <f t="shared" si="166"/>
        <v>0</v>
      </c>
      <c r="N4842" s="186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184" t="s">
        <v>336</v>
      </c>
      <c r="K4843" s="184" t="s">
        <v>319</v>
      </c>
      <c r="L4843" s="187">
        <f t="shared" si="165"/>
        <v>0</v>
      </c>
      <c r="M4843" s="187">
        <f t="shared" si="166"/>
        <v>0</v>
      </c>
      <c r="N4843" s="186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185" t="s">
        <v>337</v>
      </c>
      <c r="K4844" s="185" t="s">
        <v>318</v>
      </c>
      <c r="L4844" s="187">
        <f t="shared" si="165"/>
        <v>0</v>
      </c>
      <c r="M4844" s="187">
        <f t="shared" si="166"/>
        <v>0</v>
      </c>
      <c r="N4844" s="186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t="28.8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185" t="s">
        <v>338</v>
      </c>
      <c r="K4845" s="185" t="s">
        <v>339</v>
      </c>
      <c r="L4845" s="187">
        <f t="shared" si="165"/>
        <v>0</v>
      </c>
      <c r="M4845" s="187">
        <f t="shared" si="166"/>
        <v>0</v>
      </c>
      <c r="N4845" s="186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t="28.8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185" t="s">
        <v>340</v>
      </c>
      <c r="K4846" s="185" t="s">
        <v>318</v>
      </c>
      <c r="L4846" s="187">
        <f t="shared" si="165"/>
        <v>0</v>
      </c>
      <c r="M4846" s="187">
        <f t="shared" si="166"/>
        <v>0</v>
      </c>
      <c r="N4846" s="186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185" t="s">
        <v>341</v>
      </c>
      <c r="K4847" s="185" t="s">
        <v>320</v>
      </c>
      <c r="L4847" s="187">
        <f t="shared" si="165"/>
        <v>0</v>
      </c>
      <c r="M4847" s="187">
        <f t="shared" si="166"/>
        <v>0</v>
      </c>
      <c r="N4847" s="186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t="28.8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185" t="s">
        <v>342</v>
      </c>
      <c r="K4848" s="185" t="s">
        <v>320</v>
      </c>
      <c r="L4848" s="187">
        <f t="shared" si="165"/>
        <v>0</v>
      </c>
      <c r="M4848" s="187">
        <f t="shared" si="166"/>
        <v>0</v>
      </c>
      <c r="N4848" s="186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185" t="s">
        <v>343</v>
      </c>
      <c r="K4849" s="185" t="s">
        <v>339</v>
      </c>
      <c r="L4849" s="187">
        <f t="shared" si="165"/>
        <v>0</v>
      </c>
      <c r="M4849" s="187">
        <f t="shared" si="166"/>
        <v>0</v>
      </c>
      <c r="N4849" s="186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185" t="s">
        <v>344</v>
      </c>
      <c r="K4850" s="185" t="s">
        <v>318</v>
      </c>
      <c r="L4850" s="187">
        <f t="shared" si="165"/>
        <v>0</v>
      </c>
      <c r="M4850" s="187">
        <f t="shared" si="166"/>
        <v>0</v>
      </c>
      <c r="N4850" s="186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184" t="s">
        <v>351</v>
      </c>
      <c r="K4851" s="184" t="s">
        <v>318</v>
      </c>
      <c r="L4851" s="187">
        <f t="shared" si="165"/>
        <v>0</v>
      </c>
      <c r="M4851" s="187">
        <f t="shared" si="166"/>
        <v>0</v>
      </c>
      <c r="N4851" s="186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t="28.8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184" t="s">
        <v>352</v>
      </c>
      <c r="K4852" s="184" t="s">
        <v>321</v>
      </c>
      <c r="L4852" s="187">
        <f t="shared" si="165"/>
        <v>0</v>
      </c>
      <c r="M4852" s="187">
        <f t="shared" si="166"/>
        <v>0</v>
      </c>
      <c r="N4852" s="186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184" t="s">
        <v>345</v>
      </c>
      <c r="K4853" s="184" t="s">
        <v>318</v>
      </c>
      <c r="L4853" s="187">
        <f t="shared" si="165"/>
        <v>0</v>
      </c>
      <c r="M4853" s="187">
        <f t="shared" si="166"/>
        <v>0</v>
      </c>
      <c r="N4853" s="186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184" t="s">
        <v>268</v>
      </c>
      <c r="K4854" s="184" t="s">
        <v>318</v>
      </c>
      <c r="L4854" s="187">
        <f t="shared" si="165"/>
        <v>0</v>
      </c>
      <c r="M4854" s="187">
        <f t="shared" si="166"/>
        <v>0</v>
      </c>
      <c r="N4854" s="186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184" t="s">
        <v>292</v>
      </c>
      <c r="K4855" s="184" t="s">
        <v>318</v>
      </c>
      <c r="L4855" s="187">
        <f t="shared" si="165"/>
        <v>0</v>
      </c>
      <c r="M4855" s="187">
        <f t="shared" si="166"/>
        <v>0</v>
      </c>
      <c r="N4855" s="186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184" t="s">
        <v>293</v>
      </c>
      <c r="K4856" s="184" t="s">
        <v>318</v>
      </c>
      <c r="L4856" s="187">
        <f t="shared" si="165"/>
        <v>0</v>
      </c>
      <c r="M4856" s="187">
        <f t="shared" si="166"/>
        <v>0</v>
      </c>
      <c r="N4856" s="186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184" t="s">
        <v>269</v>
      </c>
      <c r="K4857" s="184" t="s">
        <v>320</v>
      </c>
      <c r="L4857" s="187">
        <f t="shared" si="165"/>
        <v>1</v>
      </c>
      <c r="M4857" s="187">
        <f t="shared" si="166"/>
        <v>1.5429999999999999</v>
      </c>
      <c r="N4857" s="186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184" t="s">
        <v>270</v>
      </c>
      <c r="K4858" s="184" t="s">
        <v>320</v>
      </c>
      <c r="L4858" s="187">
        <f t="shared" si="165"/>
        <v>0</v>
      </c>
      <c r="M4858" s="187">
        <f t="shared" si="166"/>
        <v>0</v>
      </c>
      <c r="N4858" s="186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184" t="s">
        <v>271</v>
      </c>
      <c r="K4859" s="184" t="s">
        <v>321</v>
      </c>
      <c r="L4859" s="187">
        <f t="shared" si="165"/>
        <v>0</v>
      </c>
      <c r="M4859" s="187">
        <f t="shared" si="166"/>
        <v>0</v>
      </c>
      <c r="N4859" s="186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184" t="s">
        <v>294</v>
      </c>
      <c r="K4860" s="184" t="s">
        <v>320</v>
      </c>
      <c r="L4860" s="187">
        <f t="shared" si="165"/>
        <v>0</v>
      </c>
      <c r="M4860" s="187">
        <f t="shared" si="166"/>
        <v>0</v>
      </c>
      <c r="N4860" s="186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t="28.8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184" t="s">
        <v>346</v>
      </c>
      <c r="K4861" s="184" t="s">
        <v>320</v>
      </c>
      <c r="L4861" s="187">
        <f t="shared" si="165"/>
        <v>0</v>
      </c>
      <c r="M4861" s="187">
        <f t="shared" si="166"/>
        <v>0</v>
      </c>
      <c r="N4861" s="186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184" t="s">
        <v>295</v>
      </c>
      <c r="K4862" s="184" t="s">
        <v>320</v>
      </c>
      <c r="L4862" s="187">
        <f t="shared" si="165"/>
        <v>2</v>
      </c>
      <c r="M4862" s="187">
        <f t="shared" si="166"/>
        <v>5.452</v>
      </c>
      <c r="N4862" s="186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t="28.8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184" t="s">
        <v>299</v>
      </c>
      <c r="K4863" s="184" t="s">
        <v>318</v>
      </c>
      <c r="L4863" s="187">
        <f t="shared" si="165"/>
        <v>0</v>
      </c>
      <c r="M4863" s="187">
        <f t="shared" si="166"/>
        <v>0</v>
      </c>
      <c r="N4863" s="186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184" t="s">
        <v>347</v>
      </c>
      <c r="K4864" s="184" t="s">
        <v>320</v>
      </c>
      <c r="L4864" s="187">
        <f t="shared" si="165"/>
        <v>0</v>
      </c>
      <c r="M4864" s="187">
        <f t="shared" si="166"/>
        <v>0</v>
      </c>
      <c r="N4864" s="186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t="28.8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184" t="s">
        <v>296</v>
      </c>
      <c r="K4865" s="184" t="s">
        <v>321</v>
      </c>
      <c r="L4865" s="187">
        <f t="shared" si="165"/>
        <v>0</v>
      </c>
      <c r="M4865" s="187">
        <f t="shared" si="166"/>
        <v>0</v>
      </c>
      <c r="N4865" s="186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t="28.8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184" t="s">
        <v>297</v>
      </c>
      <c r="K4866" s="184" t="s">
        <v>318</v>
      </c>
      <c r="L4866" s="187">
        <f t="shared" si="165"/>
        <v>0</v>
      </c>
      <c r="M4866" s="187">
        <f t="shared" si="166"/>
        <v>0</v>
      </c>
      <c r="N4866" s="186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185" t="s">
        <v>348</v>
      </c>
      <c r="K4867" s="185" t="s">
        <v>320</v>
      </c>
      <c r="L4867" s="187">
        <f t="shared" si="165"/>
        <v>0</v>
      </c>
      <c r="M4867" s="187">
        <f t="shared" si="166"/>
        <v>0</v>
      </c>
      <c r="N4867" s="186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184" t="s">
        <v>272</v>
      </c>
      <c r="K4868" s="184" t="s">
        <v>321</v>
      </c>
      <c r="L4868" s="187">
        <f t="shared" si="165"/>
        <v>0</v>
      </c>
      <c r="M4868" s="187">
        <f t="shared" si="166"/>
        <v>0</v>
      </c>
      <c r="N4868" s="186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184" t="s">
        <v>273</v>
      </c>
      <c r="K4869" s="184" t="s">
        <v>321</v>
      </c>
      <c r="L4869" s="187">
        <f t="shared" si="165"/>
        <v>0</v>
      </c>
      <c r="M4869" s="187">
        <f t="shared" si="166"/>
        <v>0</v>
      </c>
      <c r="N4869" s="186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184" t="s">
        <v>274</v>
      </c>
      <c r="K4870" s="184" t="s">
        <v>321</v>
      </c>
      <c r="L4870" s="187">
        <f t="shared" ref="L4870:L4933" si="167">SUM(R4870,W4870,AB4870,AG4870,AL4870,AQ4870,AV4870,BA4870,BF4870,BK4870,BP4870,BU4870)</f>
        <v>1E-3</v>
      </c>
      <c r="M4870" s="187">
        <f t="shared" ref="M4870:M4933" si="168">SUM(S4870,X4870,AC4870,AH4870,AM4870,AR4870,AW4870,BB4870,BG4870,BL4870,BQ4870,BV4870)</f>
        <v>1.8160000000000001</v>
      </c>
      <c r="N4870" s="186" t="s">
        <v>363</v>
      </c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184" t="s">
        <v>275</v>
      </c>
      <c r="K4871" s="184" t="s">
        <v>321</v>
      </c>
      <c r="L4871" s="187">
        <f t="shared" si="167"/>
        <v>0</v>
      </c>
      <c r="M4871" s="187">
        <f t="shared" si="168"/>
        <v>0</v>
      </c>
      <c r="N4871" s="186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184" t="s">
        <v>276</v>
      </c>
      <c r="K4872" s="184" t="s">
        <v>320</v>
      </c>
      <c r="L4872" s="187">
        <f t="shared" si="167"/>
        <v>0</v>
      </c>
      <c r="M4872" s="187">
        <f t="shared" si="168"/>
        <v>0</v>
      </c>
      <c r="N4872" s="186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184" t="s">
        <v>277</v>
      </c>
      <c r="K4873" s="184" t="s">
        <v>320</v>
      </c>
      <c r="L4873" s="187">
        <f t="shared" si="167"/>
        <v>2</v>
      </c>
      <c r="M4873" s="187">
        <f t="shared" si="168"/>
        <v>5.7489999999999997</v>
      </c>
      <c r="N4873" s="186" t="s">
        <v>1518</v>
      </c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184" t="s">
        <v>298</v>
      </c>
      <c r="K4874" s="184" t="s">
        <v>321</v>
      </c>
      <c r="L4874" s="187">
        <f t="shared" si="167"/>
        <v>0</v>
      </c>
      <c r="M4874" s="187">
        <f t="shared" si="168"/>
        <v>0</v>
      </c>
      <c r="N4874" s="186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184" t="s">
        <v>278</v>
      </c>
      <c r="K4875" s="184" t="s">
        <v>320</v>
      </c>
      <c r="L4875" s="187">
        <f t="shared" si="167"/>
        <v>1</v>
      </c>
      <c r="M4875" s="187">
        <f t="shared" si="168"/>
        <v>7.6429999999999998</v>
      </c>
      <c r="N4875" s="186" t="s">
        <v>922</v>
      </c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184" t="s">
        <v>279</v>
      </c>
      <c r="K4876" s="184" t="s">
        <v>320</v>
      </c>
      <c r="L4876" s="187">
        <f t="shared" si="167"/>
        <v>0</v>
      </c>
      <c r="M4876" s="187">
        <f t="shared" si="168"/>
        <v>0</v>
      </c>
      <c r="N4876" s="186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184" t="s">
        <v>280</v>
      </c>
      <c r="K4877" s="184" t="s">
        <v>319</v>
      </c>
      <c r="L4877" s="187">
        <f t="shared" si="167"/>
        <v>0</v>
      </c>
      <c r="M4877" s="187">
        <f t="shared" si="168"/>
        <v>0</v>
      </c>
      <c r="N4877" s="186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t="43.2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184" t="s">
        <v>281</v>
      </c>
      <c r="K4878" s="184" t="s">
        <v>319</v>
      </c>
      <c r="L4878" s="187">
        <f t="shared" si="167"/>
        <v>0</v>
      </c>
      <c r="M4878" s="187">
        <f t="shared" si="168"/>
        <v>185.666</v>
      </c>
      <c r="N4878" s="186" t="s">
        <v>1519</v>
      </c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20"/>
      <c r="AZ4878" s="221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184" t="s">
        <v>267</v>
      </c>
      <c r="K4880" s="184" t="s">
        <v>318</v>
      </c>
      <c r="L4880" s="187">
        <f t="shared" si="167"/>
        <v>0</v>
      </c>
      <c r="M4880" s="187">
        <f t="shared" si="168"/>
        <v>0</v>
      </c>
      <c r="N4880" s="186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184" t="s">
        <v>291</v>
      </c>
      <c r="K4881" s="184" t="s">
        <v>319</v>
      </c>
      <c r="L4881" s="187">
        <f t="shared" si="167"/>
        <v>0</v>
      </c>
      <c r="M4881" s="187">
        <f t="shared" si="168"/>
        <v>0</v>
      </c>
      <c r="N4881" s="186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184" t="s">
        <v>336</v>
      </c>
      <c r="K4882" s="184" t="s">
        <v>319</v>
      </c>
      <c r="L4882" s="187">
        <f t="shared" si="167"/>
        <v>0</v>
      </c>
      <c r="M4882" s="187">
        <f t="shared" si="168"/>
        <v>0</v>
      </c>
      <c r="N4882" s="186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185" t="s">
        <v>337</v>
      </c>
      <c r="K4883" s="185" t="s">
        <v>318</v>
      </c>
      <c r="L4883" s="187">
        <f t="shared" si="167"/>
        <v>0</v>
      </c>
      <c r="M4883" s="187">
        <f t="shared" si="168"/>
        <v>0</v>
      </c>
      <c r="N4883" s="186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t="28.8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185" t="s">
        <v>338</v>
      </c>
      <c r="K4884" s="185" t="s">
        <v>339</v>
      </c>
      <c r="L4884" s="187">
        <f t="shared" si="167"/>
        <v>0</v>
      </c>
      <c r="M4884" s="187">
        <f t="shared" si="168"/>
        <v>0</v>
      </c>
      <c r="N4884" s="186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t="28.8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185" t="s">
        <v>340</v>
      </c>
      <c r="K4885" s="185" t="s">
        <v>318</v>
      </c>
      <c r="L4885" s="187">
        <f t="shared" si="167"/>
        <v>0</v>
      </c>
      <c r="M4885" s="187">
        <f t="shared" si="168"/>
        <v>0</v>
      </c>
      <c r="N4885" s="186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185" t="s">
        <v>341</v>
      </c>
      <c r="K4886" s="185" t="s">
        <v>320</v>
      </c>
      <c r="L4886" s="187">
        <f t="shared" si="167"/>
        <v>0</v>
      </c>
      <c r="M4886" s="187">
        <f t="shared" si="168"/>
        <v>0</v>
      </c>
      <c r="N4886" s="186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t="28.8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185" t="s">
        <v>342</v>
      </c>
      <c r="K4887" s="185" t="s">
        <v>320</v>
      </c>
      <c r="L4887" s="187">
        <f t="shared" si="167"/>
        <v>0</v>
      </c>
      <c r="M4887" s="187">
        <f t="shared" si="168"/>
        <v>0</v>
      </c>
      <c r="N4887" s="186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185" t="s">
        <v>343</v>
      </c>
      <c r="K4888" s="185" t="s">
        <v>339</v>
      </c>
      <c r="L4888" s="187">
        <f t="shared" si="167"/>
        <v>0</v>
      </c>
      <c r="M4888" s="187">
        <f t="shared" si="168"/>
        <v>0</v>
      </c>
      <c r="N4888" s="186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185" t="s">
        <v>344</v>
      </c>
      <c r="K4889" s="185" t="s">
        <v>318</v>
      </c>
      <c r="L4889" s="187">
        <f t="shared" si="167"/>
        <v>0</v>
      </c>
      <c r="M4889" s="187">
        <f t="shared" si="168"/>
        <v>0</v>
      </c>
      <c r="N4889" s="186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184" t="s">
        <v>351</v>
      </c>
      <c r="K4890" s="184" t="s">
        <v>318</v>
      </c>
      <c r="L4890" s="187">
        <f t="shared" si="167"/>
        <v>0</v>
      </c>
      <c r="M4890" s="187">
        <f t="shared" si="168"/>
        <v>0</v>
      </c>
      <c r="N4890" s="186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t="28.8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184" t="s">
        <v>352</v>
      </c>
      <c r="K4891" s="184" t="s">
        <v>321</v>
      </c>
      <c r="L4891" s="187">
        <f t="shared" si="167"/>
        <v>0</v>
      </c>
      <c r="M4891" s="187">
        <f t="shared" si="168"/>
        <v>0</v>
      </c>
      <c r="N4891" s="186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184" t="s">
        <v>345</v>
      </c>
      <c r="K4892" s="184" t="s">
        <v>318</v>
      </c>
      <c r="L4892" s="187">
        <f t="shared" si="167"/>
        <v>0</v>
      </c>
      <c r="M4892" s="187">
        <f t="shared" si="168"/>
        <v>0</v>
      </c>
      <c r="N4892" s="186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184" t="s">
        <v>268</v>
      </c>
      <c r="K4893" s="184" t="s">
        <v>318</v>
      </c>
      <c r="L4893" s="187">
        <f t="shared" si="167"/>
        <v>0.14699999999999999</v>
      </c>
      <c r="M4893" s="187">
        <f t="shared" si="168"/>
        <v>338.71899999999999</v>
      </c>
      <c r="N4893" s="186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184" t="s">
        <v>292</v>
      </c>
      <c r="K4894" s="184" t="s">
        <v>318</v>
      </c>
      <c r="L4894" s="187">
        <f t="shared" si="167"/>
        <v>0</v>
      </c>
      <c r="M4894" s="187">
        <f t="shared" si="168"/>
        <v>0</v>
      </c>
      <c r="N4894" s="186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184" t="s">
        <v>293</v>
      </c>
      <c r="K4895" s="184" t="s">
        <v>318</v>
      </c>
      <c r="L4895" s="187">
        <f t="shared" si="167"/>
        <v>0</v>
      </c>
      <c r="M4895" s="187">
        <f t="shared" si="168"/>
        <v>0</v>
      </c>
      <c r="N4895" s="186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184" t="s">
        <v>269</v>
      </c>
      <c r="K4896" s="184" t="s">
        <v>320</v>
      </c>
      <c r="L4896" s="187">
        <f t="shared" si="167"/>
        <v>0</v>
      </c>
      <c r="M4896" s="187">
        <f t="shared" si="168"/>
        <v>0</v>
      </c>
      <c r="N4896" s="186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184" t="s">
        <v>270</v>
      </c>
      <c r="K4897" s="184" t="s">
        <v>320</v>
      </c>
      <c r="L4897" s="187">
        <f t="shared" si="167"/>
        <v>0</v>
      </c>
      <c r="M4897" s="187">
        <f t="shared" si="168"/>
        <v>0</v>
      </c>
      <c r="N4897" s="186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184" t="s">
        <v>271</v>
      </c>
      <c r="K4898" s="184" t="s">
        <v>321</v>
      </c>
      <c r="L4898" s="187">
        <f t="shared" si="167"/>
        <v>0</v>
      </c>
      <c r="M4898" s="187">
        <f t="shared" si="168"/>
        <v>0</v>
      </c>
      <c r="N4898" s="186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184" t="s">
        <v>294</v>
      </c>
      <c r="K4899" s="184" t="s">
        <v>320</v>
      </c>
      <c r="L4899" s="187">
        <f t="shared" si="167"/>
        <v>0</v>
      </c>
      <c r="M4899" s="187">
        <f t="shared" si="168"/>
        <v>0</v>
      </c>
      <c r="N4899" s="186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t="28.8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184" t="s">
        <v>346</v>
      </c>
      <c r="K4900" s="184" t="s">
        <v>320</v>
      </c>
      <c r="L4900" s="187">
        <f t="shared" si="167"/>
        <v>0</v>
      </c>
      <c r="M4900" s="187">
        <f t="shared" si="168"/>
        <v>0</v>
      </c>
      <c r="N4900" s="186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184" t="s">
        <v>295</v>
      </c>
      <c r="K4901" s="184" t="s">
        <v>320</v>
      </c>
      <c r="L4901" s="187">
        <f t="shared" si="167"/>
        <v>0</v>
      </c>
      <c r="M4901" s="187">
        <f t="shared" si="168"/>
        <v>0</v>
      </c>
      <c r="N4901" s="186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t="28.8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184" t="s">
        <v>299</v>
      </c>
      <c r="K4902" s="184" t="s">
        <v>318</v>
      </c>
      <c r="L4902" s="187">
        <f t="shared" si="167"/>
        <v>0</v>
      </c>
      <c r="M4902" s="187">
        <f t="shared" si="168"/>
        <v>0</v>
      </c>
      <c r="N4902" s="186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184" t="s">
        <v>347</v>
      </c>
      <c r="K4903" s="184" t="s">
        <v>320</v>
      </c>
      <c r="L4903" s="187">
        <f t="shared" si="167"/>
        <v>0</v>
      </c>
      <c r="M4903" s="187">
        <f t="shared" si="168"/>
        <v>0</v>
      </c>
      <c r="N4903" s="186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t="28.8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184" t="s">
        <v>296</v>
      </c>
      <c r="K4904" s="184" t="s">
        <v>321</v>
      </c>
      <c r="L4904" s="187">
        <f t="shared" si="167"/>
        <v>0</v>
      </c>
      <c r="M4904" s="187">
        <f t="shared" si="168"/>
        <v>0</v>
      </c>
      <c r="N4904" s="186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t="28.8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184" t="s">
        <v>297</v>
      </c>
      <c r="K4905" s="184" t="s">
        <v>318</v>
      </c>
      <c r="L4905" s="187">
        <f t="shared" si="167"/>
        <v>1.5E-3</v>
      </c>
      <c r="M4905" s="187">
        <f t="shared" si="168"/>
        <v>4.97</v>
      </c>
      <c r="N4905" s="186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185" t="s">
        <v>348</v>
      </c>
      <c r="K4906" s="185" t="s">
        <v>320</v>
      </c>
      <c r="L4906" s="187">
        <f t="shared" si="167"/>
        <v>0</v>
      </c>
      <c r="M4906" s="187">
        <f t="shared" si="168"/>
        <v>0</v>
      </c>
      <c r="N4906" s="186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184" t="s">
        <v>272</v>
      </c>
      <c r="K4907" s="184" t="s">
        <v>321</v>
      </c>
      <c r="L4907" s="187">
        <f t="shared" si="167"/>
        <v>8.0000000000000002E-3</v>
      </c>
      <c r="M4907" s="187">
        <f t="shared" si="168"/>
        <v>16.484000000000002</v>
      </c>
      <c r="N4907" s="186" t="s">
        <v>522</v>
      </c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t="28.8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184" t="s">
        <v>273</v>
      </c>
      <c r="K4908" s="184" t="s">
        <v>321</v>
      </c>
      <c r="L4908" s="187">
        <f t="shared" si="167"/>
        <v>0.10849999999999999</v>
      </c>
      <c r="M4908" s="187">
        <f t="shared" si="168"/>
        <v>290.53800000000001</v>
      </c>
      <c r="N4908" s="186" t="s">
        <v>1521</v>
      </c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184" t="s">
        <v>274</v>
      </c>
      <c r="K4909" s="184" t="s">
        <v>321</v>
      </c>
      <c r="L4909" s="187">
        <f t="shared" si="167"/>
        <v>0</v>
      </c>
      <c r="M4909" s="187">
        <f t="shared" si="168"/>
        <v>0</v>
      </c>
      <c r="N4909" s="186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184" t="s">
        <v>275</v>
      </c>
      <c r="K4910" s="184" t="s">
        <v>321</v>
      </c>
      <c r="L4910" s="187">
        <f t="shared" si="167"/>
        <v>0</v>
      </c>
      <c r="M4910" s="187">
        <f t="shared" si="168"/>
        <v>0</v>
      </c>
      <c r="N4910" s="186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184" t="s">
        <v>276</v>
      </c>
      <c r="K4911" s="184" t="s">
        <v>320</v>
      </c>
      <c r="L4911" s="187">
        <f t="shared" si="167"/>
        <v>0</v>
      </c>
      <c r="M4911" s="187">
        <f t="shared" si="168"/>
        <v>0</v>
      </c>
      <c r="N4911" s="186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184" t="s">
        <v>277</v>
      </c>
      <c r="K4912" s="184" t="s">
        <v>320</v>
      </c>
      <c r="L4912" s="187">
        <f t="shared" si="167"/>
        <v>19</v>
      </c>
      <c r="M4912" s="187">
        <f t="shared" si="168"/>
        <v>54.661000000000001</v>
      </c>
      <c r="N4912" s="186" t="s">
        <v>563</v>
      </c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184" t="s">
        <v>298</v>
      </c>
      <c r="K4913" s="184" t="s">
        <v>321</v>
      </c>
      <c r="L4913" s="187">
        <f t="shared" si="167"/>
        <v>0.1</v>
      </c>
      <c r="M4913" s="187">
        <f t="shared" si="168"/>
        <v>24.713000000000001</v>
      </c>
      <c r="N4913" s="186" t="s">
        <v>363</v>
      </c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184" t="s">
        <v>278</v>
      </c>
      <c r="K4914" s="184" t="s">
        <v>320</v>
      </c>
      <c r="L4914" s="187">
        <f t="shared" si="167"/>
        <v>6</v>
      </c>
      <c r="M4914" s="187">
        <f t="shared" si="168"/>
        <v>8.1059999999999999</v>
      </c>
      <c r="N4914" s="186" t="s">
        <v>1522</v>
      </c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184" t="s">
        <v>279</v>
      </c>
      <c r="K4915" s="184" t="s">
        <v>320</v>
      </c>
      <c r="L4915" s="187">
        <f t="shared" si="167"/>
        <v>0</v>
      </c>
      <c r="M4915" s="187">
        <f t="shared" si="168"/>
        <v>0</v>
      </c>
      <c r="N4915" s="186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184" t="s">
        <v>280</v>
      </c>
      <c r="K4916" s="184" t="s">
        <v>319</v>
      </c>
      <c r="L4916" s="187">
        <f t="shared" si="167"/>
        <v>0</v>
      </c>
      <c r="M4916" s="187">
        <f t="shared" si="168"/>
        <v>0</v>
      </c>
      <c r="N4916" s="186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t="28.8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184" t="s">
        <v>281</v>
      </c>
      <c r="K4917" s="184" t="s">
        <v>319</v>
      </c>
      <c r="L4917" s="187">
        <f t="shared" si="167"/>
        <v>0</v>
      </c>
      <c r="M4917" s="187">
        <f t="shared" si="168"/>
        <v>45.674000000000007</v>
      </c>
      <c r="N4917" s="186" t="s">
        <v>1520</v>
      </c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1259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184" t="s">
        <v>267</v>
      </c>
      <c r="K4919" s="184" t="s">
        <v>318</v>
      </c>
      <c r="L4919" s="187">
        <f t="shared" si="167"/>
        <v>0</v>
      </c>
      <c r="M4919" s="187">
        <f t="shared" si="168"/>
        <v>0</v>
      </c>
      <c r="N4919" s="186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184" t="s">
        <v>291</v>
      </c>
      <c r="K4920" s="184" t="s">
        <v>319</v>
      </c>
      <c r="L4920" s="187">
        <f t="shared" si="167"/>
        <v>0</v>
      </c>
      <c r="M4920" s="187">
        <f t="shared" si="168"/>
        <v>0</v>
      </c>
      <c r="N4920" s="186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184" t="s">
        <v>336</v>
      </c>
      <c r="K4921" s="184" t="s">
        <v>319</v>
      </c>
      <c r="L4921" s="187">
        <f t="shared" si="167"/>
        <v>0</v>
      </c>
      <c r="M4921" s="187">
        <f t="shared" si="168"/>
        <v>0</v>
      </c>
      <c r="N4921" s="186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185" t="s">
        <v>337</v>
      </c>
      <c r="K4922" s="185" t="s">
        <v>318</v>
      </c>
      <c r="L4922" s="187">
        <f t="shared" si="167"/>
        <v>0</v>
      </c>
      <c r="M4922" s="187">
        <f t="shared" si="168"/>
        <v>0</v>
      </c>
      <c r="N4922" s="186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t="28.8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185" t="s">
        <v>338</v>
      </c>
      <c r="K4923" s="185" t="s">
        <v>339</v>
      </c>
      <c r="L4923" s="187">
        <f t="shared" si="167"/>
        <v>0</v>
      </c>
      <c r="M4923" s="187">
        <f t="shared" si="168"/>
        <v>0</v>
      </c>
      <c r="N4923" s="186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t="28.8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185" t="s">
        <v>340</v>
      </c>
      <c r="K4924" s="185" t="s">
        <v>318</v>
      </c>
      <c r="L4924" s="187">
        <f t="shared" si="167"/>
        <v>0</v>
      </c>
      <c r="M4924" s="187">
        <f t="shared" si="168"/>
        <v>0</v>
      </c>
      <c r="N4924" s="186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185" t="s">
        <v>341</v>
      </c>
      <c r="K4925" s="185" t="s">
        <v>320</v>
      </c>
      <c r="L4925" s="187">
        <f t="shared" si="167"/>
        <v>0</v>
      </c>
      <c r="M4925" s="187">
        <f t="shared" si="168"/>
        <v>0</v>
      </c>
      <c r="N4925" s="186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t="28.8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185" t="s">
        <v>342</v>
      </c>
      <c r="K4926" s="185" t="s">
        <v>320</v>
      </c>
      <c r="L4926" s="187">
        <f t="shared" si="167"/>
        <v>0</v>
      </c>
      <c r="M4926" s="187">
        <f t="shared" si="168"/>
        <v>0</v>
      </c>
      <c r="N4926" s="186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185" t="s">
        <v>343</v>
      </c>
      <c r="K4927" s="185" t="s">
        <v>339</v>
      </c>
      <c r="L4927" s="187">
        <f t="shared" si="167"/>
        <v>0</v>
      </c>
      <c r="M4927" s="187">
        <f t="shared" si="168"/>
        <v>0</v>
      </c>
      <c r="N4927" s="186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185" t="s">
        <v>344</v>
      </c>
      <c r="K4928" s="185" t="s">
        <v>318</v>
      </c>
      <c r="L4928" s="187">
        <f t="shared" si="167"/>
        <v>0</v>
      </c>
      <c r="M4928" s="187">
        <f t="shared" si="168"/>
        <v>0</v>
      </c>
      <c r="N4928" s="186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184" t="s">
        <v>351</v>
      </c>
      <c r="K4929" s="184" t="s">
        <v>318</v>
      </c>
      <c r="L4929" s="188">
        <f t="shared" si="167"/>
        <v>0</v>
      </c>
      <c r="M4929" s="187">
        <f t="shared" si="168"/>
        <v>0</v>
      </c>
      <c r="N4929" s="186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t="28.8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184" t="s">
        <v>352</v>
      </c>
      <c r="K4930" s="184" t="s">
        <v>321</v>
      </c>
      <c r="L4930" s="187">
        <f t="shared" si="167"/>
        <v>0</v>
      </c>
      <c r="M4930" s="187">
        <f t="shared" si="168"/>
        <v>0</v>
      </c>
      <c r="N4930" s="186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184" t="s">
        <v>345</v>
      </c>
      <c r="K4931" s="184" t="s">
        <v>318</v>
      </c>
      <c r="L4931" s="187">
        <f t="shared" si="167"/>
        <v>0</v>
      </c>
      <c r="M4931" s="187">
        <f t="shared" si="168"/>
        <v>0</v>
      </c>
      <c r="N4931" s="186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184" t="s">
        <v>268</v>
      </c>
      <c r="K4932" s="184" t="s">
        <v>318</v>
      </c>
      <c r="L4932" s="187">
        <f t="shared" si="167"/>
        <v>0</v>
      </c>
      <c r="M4932" s="187">
        <f t="shared" si="168"/>
        <v>0</v>
      </c>
      <c r="N4932" s="186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184" t="s">
        <v>292</v>
      </c>
      <c r="K4933" s="184" t="s">
        <v>318</v>
      </c>
      <c r="L4933" s="187">
        <f t="shared" si="167"/>
        <v>0</v>
      </c>
      <c r="M4933" s="187">
        <f t="shared" si="168"/>
        <v>0</v>
      </c>
      <c r="N4933" s="186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184" t="s">
        <v>293</v>
      </c>
      <c r="K4934" s="184" t="s">
        <v>318</v>
      </c>
      <c r="L4934" s="187">
        <f t="shared" ref="L4934:L4997" si="169">SUM(R4934,W4934,AB4934,AG4934,AL4934,AQ4934,AV4934,BA4934,BF4934,BK4934,BP4934,BU4934)</f>
        <v>0</v>
      </c>
      <c r="M4934" s="187">
        <f t="shared" ref="M4934:M4997" si="170">SUM(S4934,X4934,AC4934,AH4934,AM4934,AR4934,AW4934,BB4934,BG4934,BL4934,BQ4934,BV4934)</f>
        <v>0</v>
      </c>
      <c r="N4934" s="186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184" t="s">
        <v>269</v>
      </c>
      <c r="K4935" s="184" t="s">
        <v>320</v>
      </c>
      <c r="L4935" s="187">
        <f t="shared" si="169"/>
        <v>0</v>
      </c>
      <c r="M4935" s="187">
        <f t="shared" si="170"/>
        <v>0</v>
      </c>
      <c r="N4935" s="186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184" t="s">
        <v>270</v>
      </c>
      <c r="K4936" s="184" t="s">
        <v>320</v>
      </c>
      <c r="L4936" s="187">
        <f t="shared" si="169"/>
        <v>0</v>
      </c>
      <c r="M4936" s="187">
        <f t="shared" si="170"/>
        <v>0</v>
      </c>
      <c r="N4936" s="186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184" t="s">
        <v>271</v>
      </c>
      <c r="K4937" s="184" t="s">
        <v>321</v>
      </c>
      <c r="L4937" s="187">
        <f t="shared" si="169"/>
        <v>0</v>
      </c>
      <c r="M4937" s="187">
        <f t="shared" si="170"/>
        <v>0</v>
      </c>
      <c r="N4937" s="186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184" t="s">
        <v>294</v>
      </c>
      <c r="K4938" s="184" t="s">
        <v>320</v>
      </c>
      <c r="L4938" s="187">
        <f t="shared" si="169"/>
        <v>0</v>
      </c>
      <c r="M4938" s="187">
        <f t="shared" si="170"/>
        <v>0</v>
      </c>
      <c r="N4938" s="186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t="28.8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184" t="s">
        <v>346</v>
      </c>
      <c r="K4939" s="184" t="s">
        <v>320</v>
      </c>
      <c r="L4939" s="187">
        <f t="shared" si="169"/>
        <v>0</v>
      </c>
      <c r="M4939" s="187">
        <f t="shared" si="170"/>
        <v>0</v>
      </c>
      <c r="N4939" s="186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184" t="s">
        <v>295</v>
      </c>
      <c r="K4940" s="184" t="s">
        <v>320</v>
      </c>
      <c r="L4940" s="187">
        <f t="shared" si="169"/>
        <v>0</v>
      </c>
      <c r="M4940" s="187">
        <f t="shared" si="170"/>
        <v>0</v>
      </c>
      <c r="N4940" s="186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t="28.8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184" t="s">
        <v>299</v>
      </c>
      <c r="K4941" s="184" t="s">
        <v>318</v>
      </c>
      <c r="L4941" s="187">
        <f t="shared" si="169"/>
        <v>0</v>
      </c>
      <c r="M4941" s="187">
        <f t="shared" si="170"/>
        <v>0</v>
      </c>
      <c r="N4941" s="186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184" t="s">
        <v>347</v>
      </c>
      <c r="K4942" s="184" t="s">
        <v>320</v>
      </c>
      <c r="L4942" s="187">
        <f t="shared" si="169"/>
        <v>0</v>
      </c>
      <c r="M4942" s="187">
        <f t="shared" si="170"/>
        <v>0</v>
      </c>
      <c r="N4942" s="186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t="28.8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184" t="s">
        <v>296</v>
      </c>
      <c r="K4943" s="184" t="s">
        <v>321</v>
      </c>
      <c r="L4943" s="187">
        <f t="shared" si="169"/>
        <v>0</v>
      </c>
      <c r="M4943" s="187">
        <f t="shared" si="170"/>
        <v>0</v>
      </c>
      <c r="N4943" s="186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t="28.8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184" t="s">
        <v>297</v>
      </c>
      <c r="K4944" s="184" t="s">
        <v>318</v>
      </c>
      <c r="L4944" s="187">
        <f t="shared" si="169"/>
        <v>0</v>
      </c>
      <c r="M4944" s="187">
        <f t="shared" si="170"/>
        <v>0</v>
      </c>
      <c r="N4944" s="186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185" t="s">
        <v>348</v>
      </c>
      <c r="K4945" s="185" t="s">
        <v>320</v>
      </c>
      <c r="L4945" s="187">
        <f t="shared" si="169"/>
        <v>0</v>
      </c>
      <c r="M4945" s="187">
        <f t="shared" si="170"/>
        <v>0</v>
      </c>
      <c r="N4945" s="186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184" t="s">
        <v>272</v>
      </c>
      <c r="K4946" s="184" t="s">
        <v>321</v>
      </c>
      <c r="L4946" s="187">
        <f t="shared" si="169"/>
        <v>0</v>
      </c>
      <c r="M4946" s="187">
        <f t="shared" si="170"/>
        <v>0</v>
      </c>
      <c r="N4946" s="186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184" t="s">
        <v>273</v>
      </c>
      <c r="K4947" s="184" t="s">
        <v>321</v>
      </c>
      <c r="L4947" s="187">
        <f t="shared" si="169"/>
        <v>1.6E-2</v>
      </c>
      <c r="M4947" s="187">
        <f t="shared" si="170"/>
        <v>42.432000000000002</v>
      </c>
      <c r="N4947" s="186" t="s">
        <v>852</v>
      </c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184" t="s">
        <v>274</v>
      </c>
      <c r="K4948" s="184" t="s">
        <v>321</v>
      </c>
      <c r="L4948" s="188">
        <f t="shared" si="169"/>
        <v>5.0000000000000001E-4</v>
      </c>
      <c r="M4948" s="187">
        <f t="shared" si="170"/>
        <v>1.1739999999999999</v>
      </c>
      <c r="N4948" s="186" t="s">
        <v>1514</v>
      </c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184" t="s">
        <v>275</v>
      </c>
      <c r="K4949" s="184" t="s">
        <v>321</v>
      </c>
      <c r="L4949" s="187">
        <f t="shared" si="169"/>
        <v>0</v>
      </c>
      <c r="M4949" s="187">
        <f t="shared" si="170"/>
        <v>0</v>
      </c>
      <c r="N4949" s="186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184" t="s">
        <v>276</v>
      </c>
      <c r="K4950" s="184" t="s">
        <v>320</v>
      </c>
      <c r="L4950" s="187">
        <f t="shared" si="169"/>
        <v>0</v>
      </c>
      <c r="M4950" s="187">
        <f t="shared" si="170"/>
        <v>0</v>
      </c>
      <c r="N4950" s="186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184" t="s">
        <v>277</v>
      </c>
      <c r="K4951" s="184" t="s">
        <v>320</v>
      </c>
      <c r="L4951" s="187">
        <f t="shared" si="169"/>
        <v>1</v>
      </c>
      <c r="M4951" s="187">
        <f t="shared" si="170"/>
        <v>10.976000000000001</v>
      </c>
      <c r="N4951" s="186" t="s">
        <v>363</v>
      </c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184" t="s">
        <v>298</v>
      </c>
      <c r="K4952" s="184" t="s">
        <v>321</v>
      </c>
      <c r="L4952" s="187">
        <f t="shared" si="169"/>
        <v>0.02</v>
      </c>
      <c r="M4952" s="187">
        <f t="shared" si="170"/>
        <v>4.9779999999999998</v>
      </c>
      <c r="N4952" s="186" t="s">
        <v>381</v>
      </c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184" t="s">
        <v>278</v>
      </c>
      <c r="K4953" s="184" t="s">
        <v>320</v>
      </c>
      <c r="L4953" s="187">
        <f t="shared" si="169"/>
        <v>4</v>
      </c>
      <c r="M4953" s="187">
        <f t="shared" si="170"/>
        <v>7.9489999999999998</v>
      </c>
      <c r="N4953" s="186" t="s">
        <v>1106</v>
      </c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184" t="s">
        <v>279</v>
      </c>
      <c r="K4954" s="184" t="s">
        <v>320</v>
      </c>
      <c r="L4954" s="187">
        <f t="shared" si="169"/>
        <v>0</v>
      </c>
      <c r="M4954" s="187">
        <f t="shared" si="170"/>
        <v>0</v>
      </c>
      <c r="N4954" s="186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184" t="s">
        <v>280</v>
      </c>
      <c r="K4955" s="184" t="s">
        <v>319</v>
      </c>
      <c r="L4955" s="187">
        <f t="shared" si="169"/>
        <v>0</v>
      </c>
      <c r="M4955" s="187">
        <f t="shared" si="170"/>
        <v>0</v>
      </c>
      <c r="N4955" s="186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184" t="s">
        <v>281</v>
      </c>
      <c r="K4956" s="184" t="s">
        <v>319</v>
      </c>
      <c r="L4956" s="187">
        <f t="shared" si="169"/>
        <v>0</v>
      </c>
      <c r="M4956" s="187">
        <f t="shared" si="170"/>
        <v>57.631</v>
      </c>
      <c r="N4956" s="186" t="s">
        <v>1161</v>
      </c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1161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184" t="s">
        <v>267</v>
      </c>
      <c r="K4958" s="184" t="s">
        <v>318</v>
      </c>
      <c r="L4958" s="187">
        <f t="shared" si="169"/>
        <v>0</v>
      </c>
      <c r="M4958" s="187">
        <f t="shared" si="170"/>
        <v>0</v>
      </c>
      <c r="N4958" s="186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184" t="s">
        <v>291</v>
      </c>
      <c r="K4959" s="184" t="s">
        <v>319</v>
      </c>
      <c r="L4959" s="187">
        <f t="shared" si="169"/>
        <v>0</v>
      </c>
      <c r="M4959" s="187">
        <f t="shared" si="170"/>
        <v>0</v>
      </c>
      <c r="N4959" s="186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184" t="s">
        <v>336</v>
      </c>
      <c r="K4960" s="184" t="s">
        <v>319</v>
      </c>
      <c r="L4960" s="187">
        <f t="shared" si="169"/>
        <v>0</v>
      </c>
      <c r="M4960" s="187">
        <f t="shared" si="170"/>
        <v>0</v>
      </c>
      <c r="N4960" s="186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185" t="s">
        <v>337</v>
      </c>
      <c r="K4961" s="185" t="s">
        <v>318</v>
      </c>
      <c r="L4961" s="187">
        <f t="shared" si="169"/>
        <v>0</v>
      </c>
      <c r="M4961" s="187">
        <f t="shared" si="170"/>
        <v>0</v>
      </c>
      <c r="N4961" s="186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t="28.8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185" t="s">
        <v>338</v>
      </c>
      <c r="K4962" s="185" t="s">
        <v>339</v>
      </c>
      <c r="L4962" s="187">
        <f t="shared" si="169"/>
        <v>0</v>
      </c>
      <c r="M4962" s="187">
        <f t="shared" si="170"/>
        <v>0</v>
      </c>
      <c r="N4962" s="186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t="28.8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185" t="s">
        <v>340</v>
      </c>
      <c r="K4963" s="185" t="s">
        <v>318</v>
      </c>
      <c r="L4963" s="187">
        <f t="shared" si="169"/>
        <v>0</v>
      </c>
      <c r="M4963" s="187">
        <f t="shared" si="170"/>
        <v>0</v>
      </c>
      <c r="N4963" s="186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185" t="s">
        <v>341</v>
      </c>
      <c r="K4964" s="185" t="s">
        <v>320</v>
      </c>
      <c r="L4964" s="187">
        <f t="shared" si="169"/>
        <v>0</v>
      </c>
      <c r="M4964" s="187">
        <f t="shared" si="170"/>
        <v>0</v>
      </c>
      <c r="N4964" s="186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t="28.8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185" t="s">
        <v>342</v>
      </c>
      <c r="K4965" s="185" t="s">
        <v>320</v>
      </c>
      <c r="L4965" s="187">
        <f t="shared" si="169"/>
        <v>0</v>
      </c>
      <c r="M4965" s="187">
        <f t="shared" si="170"/>
        <v>0</v>
      </c>
      <c r="N4965" s="186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185" t="s">
        <v>343</v>
      </c>
      <c r="K4966" s="185" t="s">
        <v>339</v>
      </c>
      <c r="L4966" s="187">
        <f t="shared" si="169"/>
        <v>0</v>
      </c>
      <c r="M4966" s="187">
        <f t="shared" si="170"/>
        <v>0</v>
      </c>
      <c r="N4966" s="186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185" t="s">
        <v>344</v>
      </c>
      <c r="K4967" s="185" t="s">
        <v>318</v>
      </c>
      <c r="L4967" s="187">
        <f t="shared" si="169"/>
        <v>0</v>
      </c>
      <c r="M4967" s="187">
        <f t="shared" si="170"/>
        <v>0</v>
      </c>
      <c r="N4967" s="186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184" t="s">
        <v>351</v>
      </c>
      <c r="K4968" s="184" t="s">
        <v>318</v>
      </c>
      <c r="L4968" s="187">
        <f t="shared" si="169"/>
        <v>0</v>
      </c>
      <c r="M4968" s="187">
        <f t="shared" si="170"/>
        <v>0</v>
      </c>
      <c r="N4968" s="186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t="28.8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184" t="s">
        <v>352</v>
      </c>
      <c r="K4969" s="184" t="s">
        <v>321</v>
      </c>
      <c r="L4969" s="187">
        <f t="shared" si="169"/>
        <v>0</v>
      </c>
      <c r="M4969" s="187">
        <f t="shared" si="170"/>
        <v>0</v>
      </c>
      <c r="N4969" s="186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184" t="s">
        <v>345</v>
      </c>
      <c r="K4970" s="184" t="s">
        <v>318</v>
      </c>
      <c r="L4970" s="187">
        <f t="shared" si="169"/>
        <v>0</v>
      </c>
      <c r="M4970" s="187">
        <f t="shared" si="170"/>
        <v>0</v>
      </c>
      <c r="N4970" s="186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184" t="s">
        <v>268</v>
      </c>
      <c r="K4971" s="184" t="s">
        <v>318</v>
      </c>
      <c r="L4971" s="187">
        <f t="shared" si="169"/>
        <v>0</v>
      </c>
      <c r="M4971" s="187">
        <f t="shared" si="170"/>
        <v>0</v>
      </c>
      <c r="N4971" s="186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184" t="s">
        <v>292</v>
      </c>
      <c r="K4972" s="184" t="s">
        <v>318</v>
      </c>
      <c r="L4972" s="187">
        <f t="shared" si="169"/>
        <v>0</v>
      </c>
      <c r="M4972" s="187">
        <f t="shared" si="170"/>
        <v>0</v>
      </c>
      <c r="N4972" s="186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184" t="s">
        <v>293</v>
      </c>
      <c r="K4973" s="184" t="s">
        <v>318</v>
      </c>
      <c r="L4973" s="187">
        <f t="shared" si="169"/>
        <v>0</v>
      </c>
      <c r="M4973" s="187">
        <f t="shared" si="170"/>
        <v>0</v>
      </c>
      <c r="N4973" s="186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184" t="s">
        <v>269</v>
      </c>
      <c r="K4974" s="184" t="s">
        <v>320</v>
      </c>
      <c r="L4974" s="187">
        <f t="shared" si="169"/>
        <v>0</v>
      </c>
      <c r="M4974" s="187">
        <f t="shared" si="170"/>
        <v>0</v>
      </c>
      <c r="N4974" s="186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184" t="s">
        <v>270</v>
      </c>
      <c r="K4975" s="184" t="s">
        <v>320</v>
      </c>
      <c r="L4975" s="187">
        <f t="shared" si="169"/>
        <v>0</v>
      </c>
      <c r="M4975" s="187">
        <f t="shared" si="170"/>
        <v>0</v>
      </c>
      <c r="N4975" s="186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184" t="s">
        <v>271</v>
      </c>
      <c r="K4976" s="184" t="s">
        <v>321</v>
      </c>
      <c r="L4976" s="187">
        <f t="shared" si="169"/>
        <v>0</v>
      </c>
      <c r="M4976" s="187">
        <f t="shared" si="170"/>
        <v>0</v>
      </c>
      <c r="N4976" s="186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184" t="s">
        <v>294</v>
      </c>
      <c r="K4977" s="184" t="s">
        <v>320</v>
      </c>
      <c r="L4977" s="187">
        <f t="shared" si="169"/>
        <v>0</v>
      </c>
      <c r="M4977" s="187">
        <f t="shared" si="170"/>
        <v>0</v>
      </c>
      <c r="N4977" s="186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t="28.8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184" t="s">
        <v>346</v>
      </c>
      <c r="K4978" s="184" t="s">
        <v>320</v>
      </c>
      <c r="L4978" s="187">
        <f t="shared" si="169"/>
        <v>0</v>
      </c>
      <c r="M4978" s="187">
        <f t="shared" si="170"/>
        <v>0</v>
      </c>
      <c r="N4978" s="186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184" t="s">
        <v>295</v>
      </c>
      <c r="K4979" s="184" t="s">
        <v>320</v>
      </c>
      <c r="L4979" s="187">
        <f t="shared" si="169"/>
        <v>0</v>
      </c>
      <c r="M4979" s="187">
        <f t="shared" si="170"/>
        <v>0</v>
      </c>
      <c r="N4979" s="186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t="28.8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184" t="s">
        <v>299</v>
      </c>
      <c r="K4980" s="184" t="s">
        <v>318</v>
      </c>
      <c r="L4980" s="187">
        <f t="shared" si="169"/>
        <v>0</v>
      </c>
      <c r="M4980" s="187">
        <f t="shared" si="170"/>
        <v>0</v>
      </c>
      <c r="N4980" s="186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184" t="s">
        <v>347</v>
      </c>
      <c r="K4981" s="184" t="s">
        <v>320</v>
      </c>
      <c r="L4981" s="187">
        <f t="shared" si="169"/>
        <v>0</v>
      </c>
      <c r="M4981" s="187">
        <f t="shared" si="170"/>
        <v>0</v>
      </c>
      <c r="N4981" s="186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t="28.8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184" t="s">
        <v>296</v>
      </c>
      <c r="K4982" s="184" t="s">
        <v>321</v>
      </c>
      <c r="L4982" s="187">
        <f t="shared" si="169"/>
        <v>0</v>
      </c>
      <c r="M4982" s="187">
        <f t="shared" si="170"/>
        <v>0</v>
      </c>
      <c r="N4982" s="186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t="28.8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184" t="s">
        <v>297</v>
      </c>
      <c r="K4983" s="184" t="s">
        <v>318</v>
      </c>
      <c r="L4983" s="187">
        <f t="shared" si="169"/>
        <v>0</v>
      </c>
      <c r="M4983" s="187">
        <f t="shared" si="170"/>
        <v>0</v>
      </c>
      <c r="N4983" s="186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185" t="s">
        <v>348</v>
      </c>
      <c r="K4984" s="185" t="s">
        <v>320</v>
      </c>
      <c r="L4984" s="187">
        <f t="shared" si="169"/>
        <v>0</v>
      </c>
      <c r="M4984" s="187">
        <f t="shared" si="170"/>
        <v>0</v>
      </c>
      <c r="N4984" s="186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184" t="s">
        <v>272</v>
      </c>
      <c r="K4985" s="184" t="s">
        <v>321</v>
      </c>
      <c r="L4985" s="187">
        <f t="shared" si="169"/>
        <v>0</v>
      </c>
      <c r="M4985" s="187">
        <f t="shared" si="170"/>
        <v>0</v>
      </c>
      <c r="N4985" s="186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t="28.8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184" t="s">
        <v>273</v>
      </c>
      <c r="K4986" s="184" t="s">
        <v>321</v>
      </c>
      <c r="L4986" s="187">
        <f t="shared" si="169"/>
        <v>0.03</v>
      </c>
      <c r="M4986" s="187">
        <f t="shared" si="170"/>
        <v>75.602000000000004</v>
      </c>
      <c r="N4986" s="186" t="s">
        <v>1516</v>
      </c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184" t="s">
        <v>274</v>
      </c>
      <c r="K4987" s="184" t="s">
        <v>321</v>
      </c>
      <c r="L4987" s="187">
        <f t="shared" si="169"/>
        <v>0</v>
      </c>
      <c r="M4987" s="187">
        <f t="shared" si="170"/>
        <v>0</v>
      </c>
      <c r="N4987" s="186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184" t="s">
        <v>275</v>
      </c>
      <c r="K4988" s="184" t="s">
        <v>321</v>
      </c>
      <c r="L4988" s="187">
        <f t="shared" si="169"/>
        <v>5.4999999999999997E-3</v>
      </c>
      <c r="M4988" s="187">
        <f t="shared" si="170"/>
        <v>8.2509999999999994</v>
      </c>
      <c r="N4988" s="186" t="s">
        <v>1517</v>
      </c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184" t="s">
        <v>276</v>
      </c>
      <c r="K4989" s="184" t="s">
        <v>320</v>
      </c>
      <c r="L4989" s="187">
        <f t="shared" si="169"/>
        <v>0</v>
      </c>
      <c r="M4989" s="187">
        <f t="shared" si="170"/>
        <v>0</v>
      </c>
      <c r="N4989" s="186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184" t="s">
        <v>277</v>
      </c>
      <c r="K4990" s="184" t="s">
        <v>320</v>
      </c>
      <c r="L4990" s="187">
        <f t="shared" si="169"/>
        <v>0</v>
      </c>
      <c r="M4990" s="187">
        <f t="shared" si="170"/>
        <v>0</v>
      </c>
      <c r="N4990" s="186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184" t="s">
        <v>298</v>
      </c>
      <c r="K4991" s="184" t="s">
        <v>321</v>
      </c>
      <c r="L4991" s="187">
        <f t="shared" si="169"/>
        <v>0.02</v>
      </c>
      <c r="M4991" s="187">
        <f t="shared" si="170"/>
        <v>5.7169999999999996</v>
      </c>
      <c r="N4991" s="186" t="s">
        <v>1243</v>
      </c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1243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184" t="s">
        <v>278</v>
      </c>
      <c r="K4992" s="184" t="s">
        <v>320</v>
      </c>
      <c r="L4992" s="187">
        <f t="shared" si="169"/>
        <v>1</v>
      </c>
      <c r="M4992" s="187">
        <f t="shared" si="170"/>
        <v>2.0150000000000001</v>
      </c>
      <c r="N4992" s="186" t="s">
        <v>1515</v>
      </c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1245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184" t="s">
        <v>279</v>
      </c>
      <c r="K4993" s="184" t="s">
        <v>320</v>
      </c>
      <c r="L4993" s="187">
        <f t="shared" si="169"/>
        <v>0</v>
      </c>
      <c r="M4993" s="187">
        <f t="shared" si="170"/>
        <v>0</v>
      </c>
      <c r="N4993" s="186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184" t="s">
        <v>280</v>
      </c>
      <c r="K4994" s="184" t="s">
        <v>319</v>
      </c>
      <c r="L4994" s="187">
        <f t="shared" si="169"/>
        <v>0</v>
      </c>
      <c r="M4994" s="187">
        <f t="shared" si="170"/>
        <v>0</v>
      </c>
      <c r="N4994" s="186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184" t="s">
        <v>281</v>
      </c>
      <c r="K4995" s="184" t="s">
        <v>319</v>
      </c>
      <c r="L4995" s="187">
        <f t="shared" si="169"/>
        <v>0</v>
      </c>
      <c r="M4995" s="187">
        <f t="shared" si="170"/>
        <v>2.6749999999999998</v>
      </c>
      <c r="N4995" s="186" t="s">
        <v>1260</v>
      </c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1260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184" t="s">
        <v>267</v>
      </c>
      <c r="K4997" s="184" t="s">
        <v>318</v>
      </c>
      <c r="L4997" s="187">
        <f t="shared" si="169"/>
        <v>0</v>
      </c>
      <c r="M4997" s="187">
        <f t="shared" si="170"/>
        <v>0</v>
      </c>
      <c r="N4997" s="186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184" t="s">
        <v>291</v>
      </c>
      <c r="K4998" s="184" t="s">
        <v>319</v>
      </c>
      <c r="L4998" s="187">
        <f t="shared" ref="L4998:L5061" si="171">SUM(R4998,W4998,AB4998,AG4998,AL4998,AQ4998,AV4998,BA4998,BF4998,BK4998,BP4998,BU4998)</f>
        <v>0</v>
      </c>
      <c r="M4998" s="187">
        <f t="shared" ref="M4998:M5061" si="172">SUM(S4998,X4998,AC4998,AH4998,AM4998,AR4998,AW4998,BB4998,BG4998,BL4998,BQ4998,BV4998)</f>
        <v>0</v>
      </c>
      <c r="N4998" s="186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184" t="s">
        <v>336</v>
      </c>
      <c r="K4999" s="184" t="s">
        <v>319</v>
      </c>
      <c r="L4999" s="187">
        <f t="shared" si="171"/>
        <v>0</v>
      </c>
      <c r="M4999" s="187">
        <f t="shared" si="172"/>
        <v>0</v>
      </c>
      <c r="N4999" s="186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185" t="s">
        <v>337</v>
      </c>
      <c r="K5000" s="185" t="s">
        <v>318</v>
      </c>
      <c r="L5000" s="187">
        <f t="shared" si="171"/>
        <v>0</v>
      </c>
      <c r="M5000" s="187">
        <f t="shared" si="172"/>
        <v>0</v>
      </c>
      <c r="N5000" s="186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t="28.8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185" t="s">
        <v>338</v>
      </c>
      <c r="K5001" s="185" t="s">
        <v>339</v>
      </c>
      <c r="L5001" s="187">
        <f t="shared" si="171"/>
        <v>0</v>
      </c>
      <c r="M5001" s="187">
        <f t="shared" si="172"/>
        <v>0</v>
      </c>
      <c r="N5001" s="186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t="28.8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185" t="s">
        <v>340</v>
      </c>
      <c r="K5002" s="185" t="s">
        <v>318</v>
      </c>
      <c r="L5002" s="187">
        <f t="shared" si="171"/>
        <v>0</v>
      </c>
      <c r="M5002" s="187">
        <f t="shared" si="172"/>
        <v>0</v>
      </c>
      <c r="N5002" s="186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185" t="s">
        <v>341</v>
      </c>
      <c r="K5003" s="185" t="s">
        <v>320</v>
      </c>
      <c r="L5003" s="187">
        <f t="shared" si="171"/>
        <v>0</v>
      </c>
      <c r="M5003" s="187">
        <f t="shared" si="172"/>
        <v>0</v>
      </c>
      <c r="N5003" s="186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t="28.8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185" t="s">
        <v>342</v>
      </c>
      <c r="K5004" s="185" t="s">
        <v>320</v>
      </c>
      <c r="L5004" s="187">
        <f t="shared" si="171"/>
        <v>0</v>
      </c>
      <c r="M5004" s="187">
        <f t="shared" si="172"/>
        <v>0</v>
      </c>
      <c r="N5004" s="186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185" t="s">
        <v>343</v>
      </c>
      <c r="K5005" s="185" t="s">
        <v>339</v>
      </c>
      <c r="L5005" s="187">
        <f t="shared" si="171"/>
        <v>0</v>
      </c>
      <c r="M5005" s="187">
        <f t="shared" si="172"/>
        <v>0</v>
      </c>
      <c r="N5005" s="186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185" t="s">
        <v>344</v>
      </c>
      <c r="K5006" s="185" t="s">
        <v>318</v>
      </c>
      <c r="L5006" s="187">
        <f t="shared" si="171"/>
        <v>0</v>
      </c>
      <c r="M5006" s="187">
        <f t="shared" si="172"/>
        <v>0</v>
      </c>
      <c r="N5006" s="186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184" t="s">
        <v>351</v>
      </c>
      <c r="K5007" s="184" t="s">
        <v>318</v>
      </c>
      <c r="L5007" s="187">
        <f t="shared" si="171"/>
        <v>0</v>
      </c>
      <c r="M5007" s="187">
        <f t="shared" si="172"/>
        <v>0</v>
      </c>
      <c r="N5007" s="186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t="28.8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184" t="s">
        <v>352</v>
      </c>
      <c r="K5008" s="184" t="s">
        <v>321</v>
      </c>
      <c r="L5008" s="187">
        <f t="shared" si="171"/>
        <v>0</v>
      </c>
      <c r="M5008" s="187">
        <f t="shared" si="172"/>
        <v>0</v>
      </c>
      <c r="N5008" s="186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184" t="s">
        <v>345</v>
      </c>
      <c r="K5009" s="184" t="s">
        <v>318</v>
      </c>
      <c r="L5009" s="187">
        <f t="shared" si="171"/>
        <v>0</v>
      </c>
      <c r="M5009" s="187">
        <f t="shared" si="172"/>
        <v>0</v>
      </c>
      <c r="N5009" s="186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184" t="s">
        <v>268</v>
      </c>
      <c r="K5010" s="184" t="s">
        <v>318</v>
      </c>
      <c r="L5010" s="187">
        <f t="shared" si="171"/>
        <v>0</v>
      </c>
      <c r="M5010" s="187">
        <f t="shared" si="172"/>
        <v>0</v>
      </c>
      <c r="N5010" s="186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184" t="s">
        <v>292</v>
      </c>
      <c r="K5011" s="184" t="s">
        <v>318</v>
      </c>
      <c r="L5011" s="187">
        <f t="shared" si="171"/>
        <v>0</v>
      </c>
      <c r="M5011" s="187">
        <f t="shared" si="172"/>
        <v>0</v>
      </c>
      <c r="N5011" s="186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184" t="s">
        <v>293</v>
      </c>
      <c r="K5012" s="184" t="s">
        <v>318</v>
      </c>
      <c r="L5012" s="187">
        <f t="shared" si="171"/>
        <v>0</v>
      </c>
      <c r="M5012" s="187">
        <f t="shared" si="172"/>
        <v>0</v>
      </c>
      <c r="N5012" s="186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184" t="s">
        <v>269</v>
      </c>
      <c r="K5013" s="184" t="s">
        <v>320</v>
      </c>
      <c r="L5013" s="187">
        <f t="shared" si="171"/>
        <v>0</v>
      </c>
      <c r="M5013" s="187">
        <f t="shared" si="172"/>
        <v>0</v>
      </c>
      <c r="N5013" s="186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184" t="s">
        <v>270</v>
      </c>
      <c r="K5014" s="184" t="s">
        <v>320</v>
      </c>
      <c r="L5014" s="187">
        <f t="shared" si="171"/>
        <v>0</v>
      </c>
      <c r="M5014" s="187">
        <f t="shared" si="172"/>
        <v>0</v>
      </c>
      <c r="N5014" s="186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184" t="s">
        <v>271</v>
      </c>
      <c r="K5015" s="184" t="s">
        <v>321</v>
      </c>
      <c r="L5015" s="187">
        <f t="shared" si="171"/>
        <v>0</v>
      </c>
      <c r="M5015" s="187">
        <f t="shared" si="172"/>
        <v>0</v>
      </c>
      <c r="N5015" s="186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184" t="s">
        <v>294</v>
      </c>
      <c r="K5016" s="184" t="s">
        <v>320</v>
      </c>
      <c r="L5016" s="187">
        <f t="shared" si="171"/>
        <v>0</v>
      </c>
      <c r="M5016" s="187">
        <f t="shared" si="172"/>
        <v>0</v>
      </c>
      <c r="N5016" s="186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t="28.8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184" t="s">
        <v>346</v>
      </c>
      <c r="K5017" s="184" t="s">
        <v>320</v>
      </c>
      <c r="L5017" s="187">
        <f t="shared" si="171"/>
        <v>0</v>
      </c>
      <c r="M5017" s="187">
        <f t="shared" si="172"/>
        <v>0</v>
      </c>
      <c r="N5017" s="186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184" t="s">
        <v>295</v>
      </c>
      <c r="K5018" s="184" t="s">
        <v>320</v>
      </c>
      <c r="L5018" s="187">
        <f t="shared" si="171"/>
        <v>0</v>
      </c>
      <c r="M5018" s="187">
        <f t="shared" si="172"/>
        <v>0</v>
      </c>
      <c r="N5018" s="186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t="28.8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184" t="s">
        <v>299</v>
      </c>
      <c r="K5019" s="184" t="s">
        <v>318</v>
      </c>
      <c r="L5019" s="187">
        <f t="shared" si="171"/>
        <v>0</v>
      </c>
      <c r="M5019" s="187">
        <f t="shared" si="172"/>
        <v>0</v>
      </c>
      <c r="N5019" s="186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184" t="s">
        <v>347</v>
      </c>
      <c r="K5020" s="184" t="s">
        <v>320</v>
      </c>
      <c r="L5020" s="187">
        <f t="shared" si="171"/>
        <v>0</v>
      </c>
      <c r="M5020" s="187">
        <f t="shared" si="172"/>
        <v>0</v>
      </c>
      <c r="N5020" s="186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t="28.8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184" t="s">
        <v>296</v>
      </c>
      <c r="K5021" s="184" t="s">
        <v>321</v>
      </c>
      <c r="L5021" s="187">
        <f t="shared" si="171"/>
        <v>0</v>
      </c>
      <c r="M5021" s="187">
        <f t="shared" si="172"/>
        <v>0</v>
      </c>
      <c r="N5021" s="186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t="28.8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184" t="s">
        <v>297</v>
      </c>
      <c r="K5022" s="184" t="s">
        <v>318</v>
      </c>
      <c r="L5022" s="187">
        <f t="shared" si="171"/>
        <v>0</v>
      </c>
      <c r="M5022" s="187">
        <f t="shared" si="172"/>
        <v>0</v>
      </c>
      <c r="N5022" s="186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185" t="s">
        <v>348</v>
      </c>
      <c r="K5023" s="185" t="s">
        <v>320</v>
      </c>
      <c r="L5023" s="187">
        <f t="shared" si="171"/>
        <v>0</v>
      </c>
      <c r="M5023" s="187">
        <f t="shared" si="172"/>
        <v>0</v>
      </c>
      <c r="N5023" s="186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184" t="s">
        <v>272</v>
      </c>
      <c r="K5024" s="184" t="s">
        <v>321</v>
      </c>
      <c r="L5024" s="187">
        <f t="shared" si="171"/>
        <v>0</v>
      </c>
      <c r="M5024" s="187">
        <f t="shared" si="172"/>
        <v>0</v>
      </c>
      <c r="N5024" s="186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184" t="s">
        <v>273</v>
      </c>
      <c r="K5025" s="184" t="s">
        <v>321</v>
      </c>
      <c r="L5025" s="187">
        <f t="shared" si="171"/>
        <v>2.4E-2</v>
      </c>
      <c r="M5025" s="187">
        <f t="shared" si="172"/>
        <v>51.444000000000003</v>
      </c>
      <c r="N5025" s="186" t="s">
        <v>1523</v>
      </c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184" t="s">
        <v>274</v>
      </c>
      <c r="K5026" s="184" t="s">
        <v>321</v>
      </c>
      <c r="L5026" s="187">
        <f t="shared" si="171"/>
        <v>5.0000000000000001E-4</v>
      </c>
      <c r="M5026" s="187">
        <f t="shared" si="172"/>
        <v>1.2010000000000001</v>
      </c>
      <c r="N5026" s="186" t="s">
        <v>1524</v>
      </c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184" t="s">
        <v>275</v>
      </c>
      <c r="K5027" s="184" t="s">
        <v>321</v>
      </c>
      <c r="L5027" s="187">
        <f t="shared" si="171"/>
        <v>4.0000000000000001E-3</v>
      </c>
      <c r="M5027" s="187">
        <f t="shared" si="172"/>
        <v>11.398</v>
      </c>
      <c r="N5027" s="186" t="s">
        <v>1526</v>
      </c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184" t="s">
        <v>276</v>
      </c>
      <c r="K5028" s="184" t="s">
        <v>320</v>
      </c>
      <c r="L5028" s="187">
        <f t="shared" si="171"/>
        <v>0</v>
      </c>
      <c r="M5028" s="187">
        <f t="shared" si="172"/>
        <v>0</v>
      </c>
      <c r="N5028" s="186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184" t="s">
        <v>277</v>
      </c>
      <c r="K5029" s="184" t="s">
        <v>320</v>
      </c>
      <c r="L5029" s="187">
        <f t="shared" si="171"/>
        <v>6</v>
      </c>
      <c r="M5029" s="187">
        <f t="shared" si="172"/>
        <v>8.3040000000000003</v>
      </c>
      <c r="N5029" s="186" t="s">
        <v>1525</v>
      </c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184" t="s">
        <v>298</v>
      </c>
      <c r="K5030" s="184" t="s">
        <v>321</v>
      </c>
      <c r="L5030" s="187">
        <f t="shared" si="171"/>
        <v>0</v>
      </c>
      <c r="M5030" s="187">
        <f t="shared" si="172"/>
        <v>0</v>
      </c>
      <c r="N5030" s="186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184" t="s">
        <v>278</v>
      </c>
      <c r="K5031" s="184" t="s">
        <v>320</v>
      </c>
      <c r="L5031" s="187">
        <f t="shared" si="171"/>
        <v>0</v>
      </c>
      <c r="M5031" s="187">
        <f t="shared" si="172"/>
        <v>0</v>
      </c>
      <c r="N5031" s="186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184" t="s">
        <v>279</v>
      </c>
      <c r="K5032" s="184" t="s">
        <v>320</v>
      </c>
      <c r="L5032" s="187">
        <f t="shared" si="171"/>
        <v>0</v>
      </c>
      <c r="M5032" s="187">
        <f t="shared" si="172"/>
        <v>0</v>
      </c>
      <c r="N5032" s="186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184" t="s">
        <v>280</v>
      </c>
      <c r="K5033" s="184" t="s">
        <v>319</v>
      </c>
      <c r="L5033" s="187">
        <f t="shared" si="171"/>
        <v>0</v>
      </c>
      <c r="M5033" s="187">
        <f t="shared" si="172"/>
        <v>0</v>
      </c>
      <c r="N5033" s="186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t="28.8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184" t="s">
        <v>281</v>
      </c>
      <c r="K5034" s="184" t="s">
        <v>319</v>
      </c>
      <c r="L5034" s="187">
        <f t="shared" si="171"/>
        <v>0</v>
      </c>
      <c r="M5034" s="187">
        <f t="shared" si="172"/>
        <v>7.6389999999999993</v>
      </c>
      <c r="N5034" s="186" t="s">
        <v>1527</v>
      </c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184" t="s">
        <v>267</v>
      </c>
      <c r="K5036" s="184" t="s">
        <v>318</v>
      </c>
      <c r="L5036" s="187">
        <f t="shared" si="171"/>
        <v>0</v>
      </c>
      <c r="M5036" s="187">
        <f t="shared" si="172"/>
        <v>0</v>
      </c>
      <c r="N5036" s="186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184" t="s">
        <v>291</v>
      </c>
      <c r="K5037" s="184" t="s">
        <v>319</v>
      </c>
      <c r="L5037" s="187">
        <f t="shared" si="171"/>
        <v>0</v>
      </c>
      <c r="M5037" s="187">
        <f t="shared" si="172"/>
        <v>0</v>
      </c>
      <c r="N5037" s="186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184" t="s">
        <v>336</v>
      </c>
      <c r="K5038" s="184" t="s">
        <v>319</v>
      </c>
      <c r="L5038" s="187">
        <f t="shared" si="171"/>
        <v>0</v>
      </c>
      <c r="M5038" s="187">
        <f t="shared" si="172"/>
        <v>0</v>
      </c>
      <c r="N5038" s="186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185" t="s">
        <v>337</v>
      </c>
      <c r="K5039" s="185" t="s">
        <v>318</v>
      </c>
      <c r="L5039" s="187">
        <f t="shared" si="171"/>
        <v>0</v>
      </c>
      <c r="M5039" s="187">
        <f t="shared" si="172"/>
        <v>0</v>
      </c>
      <c r="N5039" s="186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t="28.8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185" t="s">
        <v>338</v>
      </c>
      <c r="K5040" s="185" t="s">
        <v>339</v>
      </c>
      <c r="L5040" s="187">
        <f t="shared" si="171"/>
        <v>0</v>
      </c>
      <c r="M5040" s="187">
        <f t="shared" si="172"/>
        <v>0</v>
      </c>
      <c r="N5040" s="186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t="28.8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185" t="s">
        <v>340</v>
      </c>
      <c r="K5041" s="185" t="s">
        <v>318</v>
      </c>
      <c r="L5041" s="187">
        <f t="shared" si="171"/>
        <v>0</v>
      </c>
      <c r="M5041" s="187">
        <f t="shared" si="172"/>
        <v>0</v>
      </c>
      <c r="N5041" s="186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185" t="s">
        <v>341</v>
      </c>
      <c r="K5042" s="185" t="s">
        <v>320</v>
      </c>
      <c r="L5042" s="187">
        <f t="shared" si="171"/>
        <v>0</v>
      </c>
      <c r="M5042" s="187">
        <f t="shared" si="172"/>
        <v>0</v>
      </c>
      <c r="N5042" s="186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t="28.8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185" t="s">
        <v>342</v>
      </c>
      <c r="K5043" s="185" t="s">
        <v>320</v>
      </c>
      <c r="L5043" s="187">
        <f t="shared" si="171"/>
        <v>0</v>
      </c>
      <c r="M5043" s="187">
        <f t="shared" si="172"/>
        <v>0</v>
      </c>
      <c r="N5043" s="186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185" t="s">
        <v>343</v>
      </c>
      <c r="K5044" s="185" t="s">
        <v>339</v>
      </c>
      <c r="L5044" s="187">
        <f t="shared" si="171"/>
        <v>0</v>
      </c>
      <c r="M5044" s="187">
        <f t="shared" si="172"/>
        <v>0</v>
      </c>
      <c r="N5044" s="186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185" t="s">
        <v>344</v>
      </c>
      <c r="K5045" s="185" t="s">
        <v>318</v>
      </c>
      <c r="L5045" s="187">
        <f t="shared" si="171"/>
        <v>0</v>
      </c>
      <c r="M5045" s="187">
        <f t="shared" si="172"/>
        <v>0</v>
      </c>
      <c r="N5045" s="186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184" t="s">
        <v>351</v>
      </c>
      <c r="K5046" s="184" t="s">
        <v>318</v>
      </c>
      <c r="L5046" s="187">
        <f t="shared" si="171"/>
        <v>0</v>
      </c>
      <c r="M5046" s="187">
        <f t="shared" si="172"/>
        <v>0</v>
      </c>
      <c r="N5046" s="186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t="28.8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184" t="s">
        <v>352</v>
      </c>
      <c r="K5047" s="184" t="s">
        <v>321</v>
      </c>
      <c r="L5047" s="187">
        <f t="shared" si="171"/>
        <v>0</v>
      </c>
      <c r="M5047" s="187">
        <f t="shared" si="172"/>
        <v>0</v>
      </c>
      <c r="N5047" s="186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184" t="s">
        <v>345</v>
      </c>
      <c r="K5048" s="184" t="s">
        <v>318</v>
      </c>
      <c r="L5048" s="187">
        <f t="shared" si="171"/>
        <v>0</v>
      </c>
      <c r="M5048" s="187">
        <f t="shared" si="172"/>
        <v>0</v>
      </c>
      <c r="N5048" s="186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184" t="s">
        <v>268</v>
      </c>
      <c r="K5049" s="184" t="s">
        <v>318</v>
      </c>
      <c r="L5049" s="187">
        <f t="shared" si="171"/>
        <v>0</v>
      </c>
      <c r="M5049" s="187">
        <f t="shared" si="172"/>
        <v>0</v>
      </c>
      <c r="N5049" s="186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184" t="s">
        <v>292</v>
      </c>
      <c r="K5050" s="184" t="s">
        <v>318</v>
      </c>
      <c r="L5050" s="187">
        <f t="shared" si="171"/>
        <v>0</v>
      </c>
      <c r="M5050" s="187">
        <f t="shared" si="172"/>
        <v>0</v>
      </c>
      <c r="N5050" s="186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184" t="s">
        <v>293</v>
      </c>
      <c r="K5051" s="184" t="s">
        <v>318</v>
      </c>
      <c r="L5051" s="187">
        <f t="shared" si="171"/>
        <v>0</v>
      </c>
      <c r="M5051" s="187">
        <f t="shared" si="172"/>
        <v>0</v>
      </c>
      <c r="N5051" s="186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184" t="s">
        <v>269</v>
      </c>
      <c r="K5052" s="184" t="s">
        <v>320</v>
      </c>
      <c r="L5052" s="187">
        <f t="shared" si="171"/>
        <v>2</v>
      </c>
      <c r="M5052" s="187">
        <f t="shared" si="172"/>
        <v>4.4710000000000001</v>
      </c>
      <c r="N5052" s="186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184" t="s">
        <v>270</v>
      </c>
      <c r="K5053" s="184" t="s">
        <v>320</v>
      </c>
      <c r="L5053" s="187">
        <f t="shared" si="171"/>
        <v>0</v>
      </c>
      <c r="M5053" s="187">
        <f t="shared" si="172"/>
        <v>0</v>
      </c>
      <c r="N5053" s="186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184" t="s">
        <v>271</v>
      </c>
      <c r="K5054" s="184" t="s">
        <v>321</v>
      </c>
      <c r="L5054" s="187">
        <f t="shared" si="171"/>
        <v>0</v>
      </c>
      <c r="M5054" s="187">
        <f t="shared" si="172"/>
        <v>0</v>
      </c>
      <c r="N5054" s="186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184" t="s">
        <v>294</v>
      </c>
      <c r="K5055" s="184" t="s">
        <v>320</v>
      </c>
      <c r="L5055" s="187">
        <f t="shared" si="171"/>
        <v>0</v>
      </c>
      <c r="M5055" s="187">
        <f t="shared" si="172"/>
        <v>0</v>
      </c>
      <c r="N5055" s="186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t="28.8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184" t="s">
        <v>346</v>
      </c>
      <c r="K5056" s="184" t="s">
        <v>320</v>
      </c>
      <c r="L5056" s="187">
        <f t="shared" si="171"/>
        <v>0</v>
      </c>
      <c r="M5056" s="187">
        <f t="shared" si="172"/>
        <v>0</v>
      </c>
      <c r="N5056" s="186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184" t="s">
        <v>295</v>
      </c>
      <c r="K5057" s="184" t="s">
        <v>320</v>
      </c>
      <c r="L5057" s="187">
        <f t="shared" si="171"/>
        <v>0</v>
      </c>
      <c r="M5057" s="187">
        <f t="shared" si="172"/>
        <v>0</v>
      </c>
      <c r="N5057" s="186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t="28.8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184" t="s">
        <v>299</v>
      </c>
      <c r="K5058" s="184" t="s">
        <v>318</v>
      </c>
      <c r="L5058" s="187">
        <f t="shared" si="171"/>
        <v>0</v>
      </c>
      <c r="M5058" s="187">
        <f t="shared" si="172"/>
        <v>0</v>
      </c>
      <c r="N5058" s="186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184" t="s">
        <v>347</v>
      </c>
      <c r="K5059" s="184" t="s">
        <v>320</v>
      </c>
      <c r="L5059" s="187">
        <f t="shared" si="171"/>
        <v>0</v>
      </c>
      <c r="M5059" s="187">
        <f t="shared" si="172"/>
        <v>0</v>
      </c>
      <c r="N5059" s="186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t="28.8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184" t="s">
        <v>296</v>
      </c>
      <c r="K5060" s="184" t="s">
        <v>321</v>
      </c>
      <c r="L5060" s="187">
        <f t="shared" si="171"/>
        <v>0</v>
      </c>
      <c r="M5060" s="187">
        <f t="shared" si="172"/>
        <v>0</v>
      </c>
      <c r="N5060" s="186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t="28.8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184" t="s">
        <v>297</v>
      </c>
      <c r="K5061" s="184" t="s">
        <v>318</v>
      </c>
      <c r="L5061" s="187">
        <f t="shared" si="171"/>
        <v>0</v>
      </c>
      <c r="M5061" s="187">
        <f t="shared" si="172"/>
        <v>0</v>
      </c>
      <c r="N5061" s="186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185" t="s">
        <v>348</v>
      </c>
      <c r="K5062" s="185" t="s">
        <v>320</v>
      </c>
      <c r="L5062" s="187">
        <f t="shared" ref="L5062:L5125" si="173">SUM(R5062,W5062,AB5062,AG5062,AL5062,AQ5062,AV5062,BA5062,BF5062,BK5062,BP5062,BU5062)</f>
        <v>0</v>
      </c>
      <c r="M5062" s="187">
        <f t="shared" ref="M5062:M5125" si="174">SUM(S5062,X5062,AC5062,AH5062,AM5062,AR5062,AW5062,BB5062,BG5062,BL5062,BQ5062,BV5062)</f>
        <v>0</v>
      </c>
      <c r="N5062" s="186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184" t="s">
        <v>272</v>
      </c>
      <c r="K5063" s="184" t="s">
        <v>321</v>
      </c>
      <c r="L5063" s="187">
        <f t="shared" si="173"/>
        <v>0</v>
      </c>
      <c r="M5063" s="187">
        <f t="shared" si="174"/>
        <v>0</v>
      </c>
      <c r="N5063" s="186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184" t="s">
        <v>273</v>
      </c>
      <c r="K5064" s="184" t="s">
        <v>321</v>
      </c>
      <c r="L5064" s="187">
        <f t="shared" si="173"/>
        <v>8.0000000000000002E-3</v>
      </c>
      <c r="M5064" s="187">
        <f t="shared" si="174"/>
        <v>17.670999999999999</v>
      </c>
      <c r="N5064" s="186" t="s">
        <v>880</v>
      </c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184" t="s">
        <v>274</v>
      </c>
      <c r="K5065" s="184" t="s">
        <v>321</v>
      </c>
      <c r="L5065" s="187">
        <f t="shared" si="173"/>
        <v>5.0000000000000001E-4</v>
      </c>
      <c r="M5065" s="187">
        <f t="shared" si="174"/>
        <v>1.194</v>
      </c>
      <c r="N5065" s="186" t="s">
        <v>605</v>
      </c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184" t="s">
        <v>275</v>
      </c>
      <c r="K5066" s="184" t="s">
        <v>321</v>
      </c>
      <c r="L5066" s="187">
        <f t="shared" si="173"/>
        <v>5.0000000000000001E-3</v>
      </c>
      <c r="M5066" s="187">
        <f t="shared" si="174"/>
        <v>8.8040000000000003</v>
      </c>
      <c r="N5066" s="186" t="s">
        <v>901</v>
      </c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184" t="s">
        <v>276</v>
      </c>
      <c r="K5067" s="184" t="s">
        <v>320</v>
      </c>
      <c r="L5067" s="187">
        <f t="shared" si="173"/>
        <v>0</v>
      </c>
      <c r="M5067" s="187">
        <f t="shared" si="174"/>
        <v>0</v>
      </c>
      <c r="N5067" s="186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184" t="s">
        <v>277</v>
      </c>
      <c r="K5068" s="184" t="s">
        <v>320</v>
      </c>
      <c r="L5068" s="187">
        <f t="shared" si="173"/>
        <v>1</v>
      </c>
      <c r="M5068" s="187">
        <f t="shared" si="174"/>
        <v>7.7649999999999997</v>
      </c>
      <c r="N5068" s="186" t="s">
        <v>363</v>
      </c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184" t="s">
        <v>298</v>
      </c>
      <c r="K5069" s="184" t="s">
        <v>321</v>
      </c>
      <c r="L5069" s="187">
        <f t="shared" si="173"/>
        <v>0</v>
      </c>
      <c r="M5069" s="187">
        <f t="shared" si="174"/>
        <v>0</v>
      </c>
      <c r="N5069" s="186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184" t="s">
        <v>278</v>
      </c>
      <c r="K5070" s="184" t="s">
        <v>320</v>
      </c>
      <c r="L5070" s="187">
        <f t="shared" si="173"/>
        <v>0</v>
      </c>
      <c r="M5070" s="187">
        <f t="shared" si="174"/>
        <v>0</v>
      </c>
      <c r="N5070" s="186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184" t="s">
        <v>279</v>
      </c>
      <c r="K5071" s="184" t="s">
        <v>320</v>
      </c>
      <c r="L5071" s="187">
        <f t="shared" si="173"/>
        <v>0</v>
      </c>
      <c r="M5071" s="187">
        <f t="shared" si="174"/>
        <v>0</v>
      </c>
      <c r="N5071" s="186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184" t="s">
        <v>280</v>
      </c>
      <c r="K5072" s="184" t="s">
        <v>319</v>
      </c>
      <c r="L5072" s="187">
        <f t="shared" si="173"/>
        <v>0</v>
      </c>
      <c r="M5072" s="187">
        <f t="shared" si="174"/>
        <v>0</v>
      </c>
      <c r="N5072" s="186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t="28.8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184" t="s">
        <v>281</v>
      </c>
      <c r="K5073" s="184" t="s">
        <v>319</v>
      </c>
      <c r="L5073" s="187">
        <f t="shared" si="173"/>
        <v>0</v>
      </c>
      <c r="M5073" s="187">
        <f t="shared" si="174"/>
        <v>150.09199999999998</v>
      </c>
      <c r="N5073" s="186" t="s">
        <v>1528</v>
      </c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1261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184" t="s">
        <v>267</v>
      </c>
      <c r="K5075" s="184" t="s">
        <v>318</v>
      </c>
      <c r="L5075" s="187">
        <f t="shared" si="173"/>
        <v>0</v>
      </c>
      <c r="M5075" s="187">
        <f t="shared" si="174"/>
        <v>0</v>
      </c>
      <c r="N5075" s="186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184" t="s">
        <v>291</v>
      </c>
      <c r="K5076" s="184" t="s">
        <v>319</v>
      </c>
      <c r="L5076" s="187">
        <f t="shared" si="173"/>
        <v>0</v>
      </c>
      <c r="M5076" s="187">
        <f t="shared" si="174"/>
        <v>0</v>
      </c>
      <c r="N5076" s="186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184" t="s">
        <v>336</v>
      </c>
      <c r="K5077" s="184" t="s">
        <v>319</v>
      </c>
      <c r="L5077" s="187">
        <f t="shared" si="173"/>
        <v>0</v>
      </c>
      <c r="M5077" s="187">
        <f t="shared" si="174"/>
        <v>0</v>
      </c>
      <c r="N5077" s="186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185" t="s">
        <v>337</v>
      </c>
      <c r="K5078" s="185" t="s">
        <v>318</v>
      </c>
      <c r="L5078" s="187">
        <f t="shared" si="173"/>
        <v>0</v>
      </c>
      <c r="M5078" s="187">
        <f t="shared" si="174"/>
        <v>0</v>
      </c>
      <c r="N5078" s="186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t="28.8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185" t="s">
        <v>338</v>
      </c>
      <c r="K5079" s="185" t="s">
        <v>339</v>
      </c>
      <c r="L5079" s="187">
        <f t="shared" si="173"/>
        <v>0</v>
      </c>
      <c r="M5079" s="187">
        <f t="shared" si="174"/>
        <v>0</v>
      </c>
      <c r="N5079" s="186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t="28.8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185" t="s">
        <v>340</v>
      </c>
      <c r="K5080" s="185" t="s">
        <v>318</v>
      </c>
      <c r="L5080" s="187">
        <f t="shared" si="173"/>
        <v>0</v>
      </c>
      <c r="M5080" s="187">
        <f t="shared" si="174"/>
        <v>0</v>
      </c>
      <c r="N5080" s="186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185" t="s">
        <v>341</v>
      </c>
      <c r="K5081" s="185" t="s">
        <v>320</v>
      </c>
      <c r="L5081" s="187">
        <f t="shared" si="173"/>
        <v>0</v>
      </c>
      <c r="M5081" s="187">
        <f t="shared" si="174"/>
        <v>0</v>
      </c>
      <c r="N5081" s="186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t="28.8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185" t="s">
        <v>342</v>
      </c>
      <c r="K5082" s="185" t="s">
        <v>320</v>
      </c>
      <c r="L5082" s="187">
        <f t="shared" si="173"/>
        <v>0</v>
      </c>
      <c r="M5082" s="187">
        <f t="shared" si="174"/>
        <v>0</v>
      </c>
      <c r="N5082" s="186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185" t="s">
        <v>343</v>
      </c>
      <c r="K5083" s="185" t="s">
        <v>339</v>
      </c>
      <c r="L5083" s="187">
        <f t="shared" si="173"/>
        <v>0</v>
      </c>
      <c r="M5083" s="187">
        <f t="shared" si="174"/>
        <v>0</v>
      </c>
      <c r="N5083" s="186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185" t="s">
        <v>344</v>
      </c>
      <c r="K5084" s="185" t="s">
        <v>318</v>
      </c>
      <c r="L5084" s="187">
        <f t="shared" si="173"/>
        <v>0</v>
      </c>
      <c r="M5084" s="187">
        <f t="shared" si="174"/>
        <v>0</v>
      </c>
      <c r="N5084" s="186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184" t="s">
        <v>351</v>
      </c>
      <c r="K5085" s="184" t="s">
        <v>318</v>
      </c>
      <c r="L5085" s="187">
        <f t="shared" si="173"/>
        <v>0</v>
      </c>
      <c r="M5085" s="187">
        <f t="shared" si="174"/>
        <v>0</v>
      </c>
      <c r="N5085" s="186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t="28.8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184" t="s">
        <v>352</v>
      </c>
      <c r="K5086" s="184" t="s">
        <v>321</v>
      </c>
      <c r="L5086" s="187">
        <f t="shared" si="173"/>
        <v>0</v>
      </c>
      <c r="M5086" s="187">
        <f t="shared" si="174"/>
        <v>0</v>
      </c>
      <c r="N5086" s="186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184" t="s">
        <v>345</v>
      </c>
      <c r="K5087" s="184" t="s">
        <v>318</v>
      </c>
      <c r="L5087" s="187">
        <f t="shared" si="173"/>
        <v>0</v>
      </c>
      <c r="M5087" s="187">
        <f t="shared" si="174"/>
        <v>0</v>
      </c>
      <c r="N5087" s="186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184" t="s">
        <v>268</v>
      </c>
      <c r="K5088" s="184" t="s">
        <v>318</v>
      </c>
      <c r="L5088" s="187">
        <f t="shared" si="173"/>
        <v>0</v>
      </c>
      <c r="M5088" s="187">
        <f t="shared" si="174"/>
        <v>0</v>
      </c>
      <c r="N5088" s="186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184" t="s">
        <v>292</v>
      </c>
      <c r="K5089" s="184" t="s">
        <v>318</v>
      </c>
      <c r="L5089" s="187">
        <f t="shared" si="173"/>
        <v>0</v>
      </c>
      <c r="M5089" s="187">
        <f t="shared" si="174"/>
        <v>0</v>
      </c>
      <c r="N5089" s="186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184" t="s">
        <v>293</v>
      </c>
      <c r="K5090" s="184" t="s">
        <v>318</v>
      </c>
      <c r="L5090" s="188">
        <f t="shared" si="173"/>
        <v>0</v>
      </c>
      <c r="M5090" s="187">
        <f t="shared" si="174"/>
        <v>0</v>
      </c>
      <c r="N5090" s="186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184" t="s">
        <v>269</v>
      </c>
      <c r="K5091" s="184" t="s">
        <v>320</v>
      </c>
      <c r="L5091" s="187">
        <f t="shared" si="173"/>
        <v>1</v>
      </c>
      <c r="M5091" s="187">
        <f t="shared" si="174"/>
        <v>1.3029999999999999</v>
      </c>
      <c r="N5091" s="186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184" t="s">
        <v>270</v>
      </c>
      <c r="K5092" s="184" t="s">
        <v>320</v>
      </c>
      <c r="L5092" s="187">
        <f t="shared" si="173"/>
        <v>0</v>
      </c>
      <c r="M5092" s="187">
        <f t="shared" si="174"/>
        <v>0</v>
      </c>
      <c r="N5092" s="186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184" t="s">
        <v>271</v>
      </c>
      <c r="K5093" s="184" t="s">
        <v>321</v>
      </c>
      <c r="L5093" s="187">
        <f t="shared" si="173"/>
        <v>0</v>
      </c>
      <c r="M5093" s="187">
        <f t="shared" si="174"/>
        <v>0</v>
      </c>
      <c r="N5093" s="186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184" t="s">
        <v>294</v>
      </c>
      <c r="K5094" s="184" t="s">
        <v>320</v>
      </c>
      <c r="L5094" s="187">
        <f t="shared" si="173"/>
        <v>0</v>
      </c>
      <c r="M5094" s="187">
        <f t="shared" si="174"/>
        <v>0</v>
      </c>
      <c r="N5094" s="186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t="28.8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184" t="s">
        <v>346</v>
      </c>
      <c r="K5095" s="184" t="s">
        <v>320</v>
      </c>
      <c r="L5095" s="187">
        <f t="shared" si="173"/>
        <v>0</v>
      </c>
      <c r="M5095" s="187">
        <f t="shared" si="174"/>
        <v>0</v>
      </c>
      <c r="N5095" s="186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184" t="s">
        <v>295</v>
      </c>
      <c r="K5096" s="184" t="s">
        <v>320</v>
      </c>
      <c r="L5096" s="187">
        <f t="shared" si="173"/>
        <v>0</v>
      </c>
      <c r="M5096" s="187">
        <f t="shared" si="174"/>
        <v>0</v>
      </c>
      <c r="N5096" s="186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t="28.8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184" t="s">
        <v>299</v>
      </c>
      <c r="K5097" s="184" t="s">
        <v>318</v>
      </c>
      <c r="L5097" s="187">
        <f t="shared" si="173"/>
        <v>0</v>
      </c>
      <c r="M5097" s="187">
        <f t="shared" si="174"/>
        <v>0</v>
      </c>
      <c r="N5097" s="186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184" t="s">
        <v>347</v>
      </c>
      <c r="K5098" s="184" t="s">
        <v>320</v>
      </c>
      <c r="L5098" s="187">
        <f t="shared" si="173"/>
        <v>0</v>
      </c>
      <c r="M5098" s="187">
        <f t="shared" si="174"/>
        <v>0</v>
      </c>
      <c r="N5098" s="186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t="28.8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184" t="s">
        <v>296</v>
      </c>
      <c r="K5099" s="184" t="s">
        <v>321</v>
      </c>
      <c r="L5099" s="187">
        <f t="shared" si="173"/>
        <v>0</v>
      </c>
      <c r="M5099" s="187">
        <f t="shared" si="174"/>
        <v>0</v>
      </c>
      <c r="N5099" s="186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t="28.8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184" t="s">
        <v>297</v>
      </c>
      <c r="K5100" s="184" t="s">
        <v>318</v>
      </c>
      <c r="L5100" s="187">
        <f t="shared" si="173"/>
        <v>0</v>
      </c>
      <c r="M5100" s="187">
        <f t="shared" si="174"/>
        <v>0</v>
      </c>
      <c r="N5100" s="186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185" t="s">
        <v>348</v>
      </c>
      <c r="K5101" s="185" t="s">
        <v>320</v>
      </c>
      <c r="L5101" s="187">
        <f t="shared" si="173"/>
        <v>0</v>
      </c>
      <c r="M5101" s="187">
        <f t="shared" si="174"/>
        <v>0</v>
      </c>
      <c r="N5101" s="186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184" t="s">
        <v>272</v>
      </c>
      <c r="K5102" s="184" t="s">
        <v>321</v>
      </c>
      <c r="L5102" s="187">
        <f t="shared" si="173"/>
        <v>2.4E-2</v>
      </c>
      <c r="M5102" s="187">
        <f t="shared" si="174"/>
        <v>44.982999999999997</v>
      </c>
      <c r="N5102" s="186" t="s">
        <v>676</v>
      </c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184" t="s">
        <v>273</v>
      </c>
      <c r="K5103" s="184" t="s">
        <v>321</v>
      </c>
      <c r="L5103" s="187">
        <f t="shared" si="173"/>
        <v>3.6999999999999998E-2</v>
      </c>
      <c r="M5103" s="187">
        <f t="shared" si="174"/>
        <v>81.466999999999999</v>
      </c>
      <c r="N5103" s="186" t="s">
        <v>1529</v>
      </c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184" t="s">
        <v>274</v>
      </c>
      <c r="K5104" s="184" t="s">
        <v>321</v>
      </c>
      <c r="L5104" s="187">
        <f t="shared" si="173"/>
        <v>3.8E-3</v>
      </c>
      <c r="M5104" s="187">
        <f t="shared" si="174"/>
        <v>5.04</v>
      </c>
      <c r="N5104" s="186" t="s">
        <v>1530</v>
      </c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t="28.8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184" t="s">
        <v>275</v>
      </c>
      <c r="K5105" s="184" t="s">
        <v>321</v>
      </c>
      <c r="L5105" s="187">
        <f t="shared" si="173"/>
        <v>1.0999999999999999E-2</v>
      </c>
      <c r="M5105" s="187">
        <f t="shared" si="174"/>
        <v>19.423999999999999</v>
      </c>
      <c r="N5105" s="186" t="s">
        <v>1532</v>
      </c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1231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184" t="s">
        <v>276</v>
      </c>
      <c r="K5106" s="184" t="s">
        <v>320</v>
      </c>
      <c r="L5106" s="187">
        <f t="shared" si="173"/>
        <v>0</v>
      </c>
      <c r="M5106" s="187">
        <f t="shared" si="174"/>
        <v>0</v>
      </c>
      <c r="N5106" s="186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184" t="s">
        <v>277</v>
      </c>
      <c r="K5107" s="184" t="s">
        <v>320</v>
      </c>
      <c r="L5107" s="187">
        <f t="shared" si="173"/>
        <v>1</v>
      </c>
      <c r="M5107" s="187">
        <f t="shared" si="174"/>
        <v>34.024999999999999</v>
      </c>
      <c r="N5107" s="186" t="s">
        <v>605</v>
      </c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184" t="s">
        <v>298</v>
      </c>
      <c r="K5108" s="184" t="s">
        <v>321</v>
      </c>
      <c r="L5108" s="187">
        <f t="shared" si="173"/>
        <v>0</v>
      </c>
      <c r="M5108" s="187">
        <f t="shared" si="174"/>
        <v>0</v>
      </c>
      <c r="N5108" s="186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184" t="s">
        <v>278</v>
      </c>
      <c r="K5109" s="184" t="s">
        <v>320</v>
      </c>
      <c r="L5109" s="187">
        <f t="shared" si="173"/>
        <v>1</v>
      </c>
      <c r="M5109" s="187">
        <f t="shared" si="174"/>
        <v>1.462</v>
      </c>
      <c r="N5109" s="186" t="s">
        <v>1107</v>
      </c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184" t="s">
        <v>279</v>
      </c>
      <c r="K5110" s="184" t="s">
        <v>320</v>
      </c>
      <c r="L5110" s="187">
        <f t="shared" si="173"/>
        <v>0</v>
      </c>
      <c r="M5110" s="187">
        <f t="shared" si="174"/>
        <v>0</v>
      </c>
      <c r="N5110" s="186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184" t="s">
        <v>280</v>
      </c>
      <c r="K5111" s="184" t="s">
        <v>319</v>
      </c>
      <c r="L5111" s="187">
        <f t="shared" si="173"/>
        <v>0</v>
      </c>
      <c r="M5111" s="187">
        <f t="shared" si="174"/>
        <v>0</v>
      </c>
      <c r="N5111" s="186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t="43.2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184" t="s">
        <v>281</v>
      </c>
      <c r="K5112" s="184" t="s">
        <v>319</v>
      </c>
      <c r="L5112" s="187">
        <f t="shared" si="173"/>
        <v>0</v>
      </c>
      <c r="M5112" s="187">
        <f t="shared" si="174"/>
        <v>195.93199999999999</v>
      </c>
      <c r="N5112" s="186" t="s">
        <v>1531</v>
      </c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1162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184" t="s">
        <v>267</v>
      </c>
      <c r="K5114" s="184" t="s">
        <v>318</v>
      </c>
      <c r="L5114" s="187">
        <f t="shared" si="173"/>
        <v>2.5000000000000001E-2</v>
      </c>
      <c r="M5114" s="187">
        <f t="shared" si="174"/>
        <v>70.150999999999996</v>
      </c>
      <c r="N5114" s="186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184" t="s">
        <v>291</v>
      </c>
      <c r="K5115" s="184" t="s">
        <v>319</v>
      </c>
      <c r="L5115" s="187">
        <f t="shared" si="173"/>
        <v>0</v>
      </c>
      <c r="M5115" s="187">
        <f t="shared" si="174"/>
        <v>18.817</v>
      </c>
      <c r="N5115" s="186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184" t="s">
        <v>336</v>
      </c>
      <c r="K5116" s="184" t="s">
        <v>319</v>
      </c>
      <c r="L5116" s="187">
        <f t="shared" si="173"/>
        <v>0</v>
      </c>
      <c r="M5116" s="187">
        <f t="shared" si="174"/>
        <v>0</v>
      </c>
      <c r="N5116" s="186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185" t="s">
        <v>337</v>
      </c>
      <c r="K5117" s="185" t="s">
        <v>318</v>
      </c>
      <c r="L5117" s="187">
        <f t="shared" si="173"/>
        <v>0</v>
      </c>
      <c r="M5117" s="187">
        <f t="shared" si="174"/>
        <v>0</v>
      </c>
      <c r="N5117" s="186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t="28.8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185" t="s">
        <v>338</v>
      </c>
      <c r="K5118" s="185" t="s">
        <v>339</v>
      </c>
      <c r="L5118" s="187">
        <f t="shared" si="173"/>
        <v>0</v>
      </c>
      <c r="M5118" s="187">
        <f t="shared" si="174"/>
        <v>0</v>
      </c>
      <c r="N5118" s="186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t="28.8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185" t="s">
        <v>340</v>
      </c>
      <c r="K5119" s="185" t="s">
        <v>318</v>
      </c>
      <c r="L5119" s="187">
        <f t="shared" si="173"/>
        <v>0</v>
      </c>
      <c r="M5119" s="187">
        <f t="shared" si="174"/>
        <v>0</v>
      </c>
      <c r="N5119" s="186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185" t="s">
        <v>341</v>
      </c>
      <c r="K5120" s="185" t="s">
        <v>320</v>
      </c>
      <c r="L5120" s="187">
        <f t="shared" si="173"/>
        <v>0</v>
      </c>
      <c r="M5120" s="187">
        <f t="shared" si="174"/>
        <v>0</v>
      </c>
      <c r="N5120" s="186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t="28.8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185" t="s">
        <v>342</v>
      </c>
      <c r="K5121" s="185" t="s">
        <v>320</v>
      </c>
      <c r="L5121" s="187">
        <f t="shared" si="173"/>
        <v>0</v>
      </c>
      <c r="M5121" s="187">
        <f t="shared" si="174"/>
        <v>0</v>
      </c>
      <c r="N5121" s="186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185" t="s">
        <v>343</v>
      </c>
      <c r="K5122" s="185" t="s">
        <v>339</v>
      </c>
      <c r="L5122" s="187">
        <f t="shared" si="173"/>
        <v>0</v>
      </c>
      <c r="M5122" s="187">
        <f t="shared" si="174"/>
        <v>0</v>
      </c>
      <c r="N5122" s="186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185" t="s">
        <v>344</v>
      </c>
      <c r="K5123" s="185" t="s">
        <v>318</v>
      </c>
      <c r="L5123" s="187">
        <f t="shared" si="173"/>
        <v>0</v>
      </c>
      <c r="M5123" s="187">
        <f t="shared" si="174"/>
        <v>0</v>
      </c>
      <c r="N5123" s="186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184" t="s">
        <v>351</v>
      </c>
      <c r="K5124" s="184" t="s">
        <v>318</v>
      </c>
      <c r="L5124" s="187">
        <f t="shared" si="173"/>
        <v>0</v>
      </c>
      <c r="M5124" s="187">
        <f t="shared" si="174"/>
        <v>0</v>
      </c>
      <c r="N5124" s="186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t="28.8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184" t="s">
        <v>352</v>
      </c>
      <c r="K5125" s="184" t="s">
        <v>321</v>
      </c>
      <c r="L5125" s="187">
        <f t="shared" si="173"/>
        <v>0</v>
      </c>
      <c r="M5125" s="187">
        <f t="shared" si="174"/>
        <v>0</v>
      </c>
      <c r="N5125" s="186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184" t="s">
        <v>345</v>
      </c>
      <c r="K5126" s="184" t="s">
        <v>318</v>
      </c>
      <c r="L5126" s="187">
        <f t="shared" ref="L5126:L5189" si="175">SUM(R5126,W5126,AB5126,AG5126,AL5126,AQ5126,AV5126,BA5126,BF5126,BK5126,BP5126,BU5126)</f>
        <v>0</v>
      </c>
      <c r="M5126" s="187">
        <f t="shared" ref="M5126:M5189" si="176">SUM(S5126,X5126,AC5126,AH5126,AM5126,AR5126,AW5126,BB5126,BG5126,BL5126,BQ5126,BV5126)</f>
        <v>0</v>
      </c>
      <c r="N5126" s="186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184" t="s">
        <v>268</v>
      </c>
      <c r="K5127" s="184" t="s">
        <v>318</v>
      </c>
      <c r="L5127" s="187">
        <f t="shared" si="175"/>
        <v>0</v>
      </c>
      <c r="M5127" s="187">
        <f t="shared" si="176"/>
        <v>0</v>
      </c>
      <c r="N5127" s="186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184" t="s">
        <v>292</v>
      </c>
      <c r="K5128" s="184" t="s">
        <v>318</v>
      </c>
      <c r="L5128" s="187">
        <f t="shared" si="175"/>
        <v>0</v>
      </c>
      <c r="M5128" s="187">
        <f t="shared" si="176"/>
        <v>0</v>
      </c>
      <c r="N5128" s="186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184" t="s">
        <v>293</v>
      </c>
      <c r="K5129" s="184" t="s">
        <v>318</v>
      </c>
      <c r="L5129" s="187">
        <f t="shared" si="175"/>
        <v>0</v>
      </c>
      <c r="M5129" s="187">
        <f t="shared" si="176"/>
        <v>0</v>
      </c>
      <c r="N5129" s="186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184" t="s">
        <v>269</v>
      </c>
      <c r="K5130" s="184" t="s">
        <v>320</v>
      </c>
      <c r="L5130" s="187">
        <f t="shared" si="175"/>
        <v>0</v>
      </c>
      <c r="M5130" s="187">
        <f t="shared" si="176"/>
        <v>0</v>
      </c>
      <c r="N5130" s="186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184" t="s">
        <v>270</v>
      </c>
      <c r="K5131" s="184" t="s">
        <v>320</v>
      </c>
      <c r="L5131" s="187">
        <f t="shared" si="175"/>
        <v>0</v>
      </c>
      <c r="M5131" s="187">
        <f t="shared" si="176"/>
        <v>0</v>
      </c>
      <c r="N5131" s="186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184" t="s">
        <v>271</v>
      </c>
      <c r="K5132" s="184" t="s">
        <v>321</v>
      </c>
      <c r="L5132" s="187">
        <f t="shared" si="175"/>
        <v>0</v>
      </c>
      <c r="M5132" s="187">
        <f t="shared" si="176"/>
        <v>0</v>
      </c>
      <c r="N5132" s="186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184" t="s">
        <v>294</v>
      </c>
      <c r="K5133" s="184" t="s">
        <v>320</v>
      </c>
      <c r="L5133" s="187">
        <f t="shared" si="175"/>
        <v>0</v>
      </c>
      <c r="M5133" s="187">
        <f t="shared" si="176"/>
        <v>0</v>
      </c>
      <c r="N5133" s="186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t="28.8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184" t="s">
        <v>346</v>
      </c>
      <c r="K5134" s="184" t="s">
        <v>320</v>
      </c>
      <c r="L5134" s="187">
        <f t="shared" si="175"/>
        <v>0</v>
      </c>
      <c r="M5134" s="187">
        <f t="shared" si="176"/>
        <v>0</v>
      </c>
      <c r="N5134" s="186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184" t="s">
        <v>295</v>
      </c>
      <c r="K5135" s="184" t="s">
        <v>320</v>
      </c>
      <c r="L5135" s="187">
        <f t="shared" si="175"/>
        <v>0</v>
      </c>
      <c r="M5135" s="187">
        <f t="shared" si="176"/>
        <v>0</v>
      </c>
      <c r="N5135" s="186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t="28.8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184" t="s">
        <v>299</v>
      </c>
      <c r="K5136" s="184" t="s">
        <v>318</v>
      </c>
      <c r="L5136" s="187">
        <f t="shared" si="175"/>
        <v>0</v>
      </c>
      <c r="M5136" s="187">
        <f t="shared" si="176"/>
        <v>0</v>
      </c>
      <c r="N5136" s="186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184" t="s">
        <v>347</v>
      </c>
      <c r="K5137" s="184" t="s">
        <v>320</v>
      </c>
      <c r="L5137" s="187">
        <f t="shared" si="175"/>
        <v>0</v>
      </c>
      <c r="M5137" s="187">
        <f t="shared" si="176"/>
        <v>0</v>
      </c>
      <c r="N5137" s="186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t="28.8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184" t="s">
        <v>296</v>
      </c>
      <c r="K5138" s="184" t="s">
        <v>321</v>
      </c>
      <c r="L5138" s="187">
        <f t="shared" si="175"/>
        <v>0</v>
      </c>
      <c r="M5138" s="187">
        <f t="shared" si="176"/>
        <v>0</v>
      </c>
      <c r="N5138" s="186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t="28.8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184" t="s">
        <v>297</v>
      </c>
      <c r="K5139" s="184" t="s">
        <v>318</v>
      </c>
      <c r="L5139" s="187">
        <f t="shared" si="175"/>
        <v>0</v>
      </c>
      <c r="M5139" s="187">
        <f t="shared" si="176"/>
        <v>0</v>
      </c>
      <c r="N5139" s="186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185" t="s">
        <v>348</v>
      </c>
      <c r="K5140" s="185" t="s">
        <v>320</v>
      </c>
      <c r="L5140" s="187">
        <f t="shared" si="175"/>
        <v>0</v>
      </c>
      <c r="M5140" s="187">
        <f t="shared" si="176"/>
        <v>0</v>
      </c>
      <c r="N5140" s="186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184" t="s">
        <v>272</v>
      </c>
      <c r="K5141" s="184" t="s">
        <v>321</v>
      </c>
      <c r="L5141" s="187">
        <f t="shared" si="175"/>
        <v>0</v>
      </c>
      <c r="M5141" s="187">
        <f t="shared" si="176"/>
        <v>0</v>
      </c>
      <c r="N5141" s="186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184" t="s">
        <v>273</v>
      </c>
      <c r="K5142" s="184" t="s">
        <v>321</v>
      </c>
      <c r="L5142" s="187">
        <f t="shared" si="175"/>
        <v>0</v>
      </c>
      <c r="M5142" s="187">
        <f t="shared" si="176"/>
        <v>0</v>
      </c>
      <c r="N5142" s="186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184" t="s">
        <v>274</v>
      </c>
      <c r="K5143" s="184" t="s">
        <v>321</v>
      </c>
      <c r="L5143" s="187">
        <f t="shared" si="175"/>
        <v>2.0000000000000001E-4</v>
      </c>
      <c r="M5143" s="187">
        <f t="shared" si="176"/>
        <v>0.48099999999999998</v>
      </c>
      <c r="N5143" s="186" t="s">
        <v>605</v>
      </c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184" t="s">
        <v>275</v>
      </c>
      <c r="K5144" s="184" t="s">
        <v>321</v>
      </c>
      <c r="L5144" s="187">
        <f t="shared" si="175"/>
        <v>0</v>
      </c>
      <c r="M5144" s="187">
        <f t="shared" si="176"/>
        <v>0</v>
      </c>
      <c r="N5144" s="186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184" t="s">
        <v>276</v>
      </c>
      <c r="K5145" s="184" t="s">
        <v>320</v>
      </c>
      <c r="L5145" s="187">
        <f t="shared" si="175"/>
        <v>0</v>
      </c>
      <c r="M5145" s="187">
        <f t="shared" si="176"/>
        <v>0</v>
      </c>
      <c r="N5145" s="186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184" t="s">
        <v>277</v>
      </c>
      <c r="K5146" s="184" t="s">
        <v>320</v>
      </c>
      <c r="L5146" s="187">
        <f t="shared" si="175"/>
        <v>1</v>
      </c>
      <c r="M5146" s="187">
        <f t="shared" si="176"/>
        <v>4.2130000000000001</v>
      </c>
      <c r="N5146" s="186" t="s">
        <v>713</v>
      </c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184" t="s">
        <v>298</v>
      </c>
      <c r="K5147" s="184" t="s">
        <v>321</v>
      </c>
      <c r="L5147" s="187">
        <f t="shared" si="175"/>
        <v>0</v>
      </c>
      <c r="M5147" s="187">
        <f t="shared" si="176"/>
        <v>0</v>
      </c>
      <c r="N5147" s="186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184" t="s">
        <v>278</v>
      </c>
      <c r="K5148" s="184" t="s">
        <v>320</v>
      </c>
      <c r="L5148" s="187">
        <f t="shared" si="175"/>
        <v>0</v>
      </c>
      <c r="M5148" s="187">
        <f t="shared" si="176"/>
        <v>0</v>
      </c>
      <c r="N5148" s="186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184" t="s">
        <v>279</v>
      </c>
      <c r="K5149" s="184" t="s">
        <v>320</v>
      </c>
      <c r="L5149" s="187">
        <f t="shared" si="175"/>
        <v>0</v>
      </c>
      <c r="M5149" s="187">
        <f t="shared" si="176"/>
        <v>0</v>
      </c>
      <c r="N5149" s="186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184" t="s">
        <v>280</v>
      </c>
      <c r="K5150" s="184" t="s">
        <v>319</v>
      </c>
      <c r="L5150" s="187">
        <f t="shared" si="175"/>
        <v>0</v>
      </c>
      <c r="M5150" s="187">
        <f t="shared" si="176"/>
        <v>0</v>
      </c>
      <c r="N5150" s="186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t="28.8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184" t="s">
        <v>281</v>
      </c>
      <c r="K5151" s="184" t="s">
        <v>319</v>
      </c>
      <c r="L5151" s="187">
        <f t="shared" si="175"/>
        <v>0</v>
      </c>
      <c r="M5151" s="187">
        <f t="shared" si="176"/>
        <v>13.904</v>
      </c>
      <c r="N5151" s="186" t="s">
        <v>1533</v>
      </c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1163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184" t="s">
        <v>267</v>
      </c>
      <c r="K5153" s="184" t="s">
        <v>318</v>
      </c>
      <c r="L5153" s="187">
        <f t="shared" si="175"/>
        <v>0</v>
      </c>
      <c r="M5153" s="187">
        <f t="shared" si="176"/>
        <v>0</v>
      </c>
      <c r="N5153" s="186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184" t="s">
        <v>291</v>
      </c>
      <c r="K5154" s="184" t="s">
        <v>319</v>
      </c>
      <c r="L5154" s="187">
        <f t="shared" si="175"/>
        <v>0</v>
      </c>
      <c r="M5154" s="187">
        <f t="shared" si="176"/>
        <v>0</v>
      </c>
      <c r="N5154" s="186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184" t="s">
        <v>336</v>
      </c>
      <c r="K5155" s="184" t="s">
        <v>319</v>
      </c>
      <c r="L5155" s="187">
        <f t="shared" si="175"/>
        <v>0</v>
      </c>
      <c r="M5155" s="187">
        <f t="shared" si="176"/>
        <v>0</v>
      </c>
      <c r="N5155" s="186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185" t="s">
        <v>337</v>
      </c>
      <c r="K5156" s="185" t="s">
        <v>318</v>
      </c>
      <c r="L5156" s="187">
        <f t="shared" si="175"/>
        <v>0</v>
      </c>
      <c r="M5156" s="187">
        <f t="shared" si="176"/>
        <v>0</v>
      </c>
      <c r="N5156" s="186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t="28.8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185" t="s">
        <v>338</v>
      </c>
      <c r="K5157" s="185" t="s">
        <v>339</v>
      </c>
      <c r="L5157" s="187">
        <f t="shared" si="175"/>
        <v>0</v>
      </c>
      <c r="M5157" s="187">
        <f t="shared" si="176"/>
        <v>0</v>
      </c>
      <c r="N5157" s="186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t="28.8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185" t="s">
        <v>340</v>
      </c>
      <c r="K5158" s="185" t="s">
        <v>318</v>
      </c>
      <c r="L5158" s="187">
        <f t="shared" si="175"/>
        <v>0</v>
      </c>
      <c r="M5158" s="187">
        <f t="shared" si="176"/>
        <v>0</v>
      </c>
      <c r="N5158" s="186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185" t="s">
        <v>341</v>
      </c>
      <c r="K5159" s="185" t="s">
        <v>320</v>
      </c>
      <c r="L5159" s="187">
        <f t="shared" si="175"/>
        <v>0</v>
      </c>
      <c r="M5159" s="187">
        <f t="shared" si="176"/>
        <v>0</v>
      </c>
      <c r="N5159" s="186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t="28.8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185" t="s">
        <v>342</v>
      </c>
      <c r="K5160" s="185" t="s">
        <v>320</v>
      </c>
      <c r="L5160" s="187">
        <f t="shared" si="175"/>
        <v>0</v>
      </c>
      <c r="M5160" s="187">
        <f t="shared" si="176"/>
        <v>0</v>
      </c>
      <c r="N5160" s="186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185" t="s">
        <v>343</v>
      </c>
      <c r="K5161" s="185" t="s">
        <v>339</v>
      </c>
      <c r="L5161" s="187">
        <f t="shared" si="175"/>
        <v>0</v>
      </c>
      <c r="M5161" s="187">
        <f t="shared" si="176"/>
        <v>0</v>
      </c>
      <c r="N5161" s="186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185" t="s">
        <v>344</v>
      </c>
      <c r="K5162" s="185" t="s">
        <v>318</v>
      </c>
      <c r="L5162" s="187">
        <f t="shared" si="175"/>
        <v>0</v>
      </c>
      <c r="M5162" s="187">
        <f t="shared" si="176"/>
        <v>0</v>
      </c>
      <c r="N5162" s="186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184" t="s">
        <v>351</v>
      </c>
      <c r="K5163" s="184" t="s">
        <v>318</v>
      </c>
      <c r="L5163" s="187">
        <f t="shared" si="175"/>
        <v>0</v>
      </c>
      <c r="M5163" s="187">
        <f t="shared" si="176"/>
        <v>0</v>
      </c>
      <c r="N5163" s="186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t="28.8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184" t="s">
        <v>352</v>
      </c>
      <c r="K5164" s="184" t="s">
        <v>321</v>
      </c>
      <c r="L5164" s="187">
        <f t="shared" si="175"/>
        <v>0</v>
      </c>
      <c r="M5164" s="187">
        <f t="shared" si="176"/>
        <v>0</v>
      </c>
      <c r="N5164" s="186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184" t="s">
        <v>345</v>
      </c>
      <c r="K5165" s="184" t="s">
        <v>318</v>
      </c>
      <c r="L5165" s="187">
        <f t="shared" si="175"/>
        <v>0</v>
      </c>
      <c r="M5165" s="187">
        <f t="shared" si="176"/>
        <v>0</v>
      </c>
      <c r="N5165" s="186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184" t="s">
        <v>268</v>
      </c>
      <c r="K5166" s="184" t="s">
        <v>318</v>
      </c>
      <c r="L5166" s="187">
        <f t="shared" si="175"/>
        <v>0</v>
      </c>
      <c r="M5166" s="187">
        <f t="shared" si="176"/>
        <v>0</v>
      </c>
      <c r="N5166" s="186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184" t="s">
        <v>292</v>
      </c>
      <c r="K5167" s="184" t="s">
        <v>318</v>
      </c>
      <c r="L5167" s="187">
        <f t="shared" si="175"/>
        <v>0.04</v>
      </c>
      <c r="M5167" s="187">
        <f t="shared" si="176"/>
        <v>90.090999999999994</v>
      </c>
      <c r="N5167" s="186" t="s">
        <v>674</v>
      </c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184" t="s">
        <v>293</v>
      </c>
      <c r="K5168" s="184" t="s">
        <v>318</v>
      </c>
      <c r="L5168" s="187">
        <f t="shared" si="175"/>
        <v>0</v>
      </c>
      <c r="M5168" s="187">
        <f t="shared" si="176"/>
        <v>0</v>
      </c>
      <c r="N5168" s="186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184" t="s">
        <v>269</v>
      </c>
      <c r="K5169" s="184" t="s">
        <v>320</v>
      </c>
      <c r="L5169" s="187">
        <f t="shared" si="175"/>
        <v>1</v>
      </c>
      <c r="M5169" s="187">
        <f t="shared" si="176"/>
        <v>1.3009999999999999</v>
      </c>
      <c r="N5169" s="186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184" t="s">
        <v>270</v>
      </c>
      <c r="K5170" s="184" t="s">
        <v>320</v>
      </c>
      <c r="L5170" s="187">
        <f t="shared" si="175"/>
        <v>0</v>
      </c>
      <c r="M5170" s="187">
        <f t="shared" si="176"/>
        <v>0</v>
      </c>
      <c r="N5170" s="186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184" t="s">
        <v>271</v>
      </c>
      <c r="K5171" s="184" t="s">
        <v>321</v>
      </c>
      <c r="L5171" s="187">
        <f t="shared" si="175"/>
        <v>0</v>
      </c>
      <c r="M5171" s="187">
        <f t="shared" si="176"/>
        <v>0</v>
      </c>
      <c r="N5171" s="186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184" t="s">
        <v>294</v>
      </c>
      <c r="K5172" s="184" t="s">
        <v>320</v>
      </c>
      <c r="L5172" s="187">
        <f t="shared" si="175"/>
        <v>0</v>
      </c>
      <c r="M5172" s="187">
        <f t="shared" si="176"/>
        <v>0</v>
      </c>
      <c r="N5172" s="186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t="28.8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184" t="s">
        <v>346</v>
      </c>
      <c r="K5173" s="184" t="s">
        <v>320</v>
      </c>
      <c r="L5173" s="187">
        <f t="shared" si="175"/>
        <v>0</v>
      </c>
      <c r="M5173" s="187">
        <f t="shared" si="176"/>
        <v>0</v>
      </c>
      <c r="N5173" s="186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184" t="s">
        <v>295</v>
      </c>
      <c r="K5174" s="184" t="s">
        <v>320</v>
      </c>
      <c r="L5174" s="187">
        <f t="shared" si="175"/>
        <v>0</v>
      </c>
      <c r="M5174" s="187">
        <f t="shared" si="176"/>
        <v>0</v>
      </c>
      <c r="N5174" s="186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t="28.8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184" t="s">
        <v>299</v>
      </c>
      <c r="K5175" s="184" t="s">
        <v>318</v>
      </c>
      <c r="L5175" s="187">
        <f t="shared" si="175"/>
        <v>0</v>
      </c>
      <c r="M5175" s="187">
        <f t="shared" si="176"/>
        <v>0</v>
      </c>
      <c r="N5175" s="186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184" t="s">
        <v>347</v>
      </c>
      <c r="K5176" s="184" t="s">
        <v>320</v>
      </c>
      <c r="L5176" s="187">
        <f t="shared" si="175"/>
        <v>0</v>
      </c>
      <c r="M5176" s="187">
        <f t="shared" si="176"/>
        <v>0</v>
      </c>
      <c r="N5176" s="186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t="28.8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184" t="s">
        <v>296</v>
      </c>
      <c r="K5177" s="184" t="s">
        <v>321</v>
      </c>
      <c r="L5177" s="187">
        <f t="shared" si="175"/>
        <v>0</v>
      </c>
      <c r="M5177" s="187">
        <f t="shared" si="176"/>
        <v>0</v>
      </c>
      <c r="N5177" s="186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t="28.8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184" t="s">
        <v>297</v>
      </c>
      <c r="K5178" s="184" t="s">
        <v>318</v>
      </c>
      <c r="L5178" s="187">
        <f t="shared" si="175"/>
        <v>0</v>
      </c>
      <c r="M5178" s="187">
        <f t="shared" si="176"/>
        <v>0</v>
      </c>
      <c r="N5178" s="186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185" t="s">
        <v>348</v>
      </c>
      <c r="K5179" s="185" t="s">
        <v>320</v>
      </c>
      <c r="L5179" s="187">
        <f t="shared" si="175"/>
        <v>0</v>
      </c>
      <c r="M5179" s="187">
        <f t="shared" si="176"/>
        <v>0</v>
      </c>
      <c r="N5179" s="186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184" t="s">
        <v>272</v>
      </c>
      <c r="K5180" s="184" t="s">
        <v>321</v>
      </c>
      <c r="L5180" s="187">
        <f t="shared" si="175"/>
        <v>0</v>
      </c>
      <c r="M5180" s="187">
        <f t="shared" si="176"/>
        <v>0</v>
      </c>
      <c r="N5180" s="186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184" t="s">
        <v>273</v>
      </c>
      <c r="K5181" s="184" t="s">
        <v>321</v>
      </c>
      <c r="L5181" s="187">
        <f t="shared" si="175"/>
        <v>0</v>
      </c>
      <c r="M5181" s="187">
        <f t="shared" si="176"/>
        <v>0</v>
      </c>
      <c r="N5181" s="186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184" t="s">
        <v>274</v>
      </c>
      <c r="K5182" s="184" t="s">
        <v>321</v>
      </c>
      <c r="L5182" s="187">
        <f t="shared" si="175"/>
        <v>0</v>
      </c>
      <c r="M5182" s="187">
        <f t="shared" si="176"/>
        <v>0</v>
      </c>
      <c r="N5182" s="186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184" t="s">
        <v>275</v>
      </c>
      <c r="K5183" s="184" t="s">
        <v>321</v>
      </c>
      <c r="L5183" s="187">
        <f t="shared" si="175"/>
        <v>0</v>
      </c>
      <c r="M5183" s="187">
        <f t="shared" si="176"/>
        <v>0</v>
      </c>
      <c r="N5183" s="186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184" t="s">
        <v>276</v>
      </c>
      <c r="K5184" s="184" t="s">
        <v>320</v>
      </c>
      <c r="L5184" s="187">
        <f t="shared" si="175"/>
        <v>0</v>
      </c>
      <c r="M5184" s="187">
        <f t="shared" si="176"/>
        <v>0</v>
      </c>
      <c r="N5184" s="186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184" t="s">
        <v>277</v>
      </c>
      <c r="K5185" s="184" t="s">
        <v>320</v>
      </c>
      <c r="L5185" s="187">
        <f t="shared" si="175"/>
        <v>1</v>
      </c>
      <c r="M5185" s="187">
        <f t="shared" si="176"/>
        <v>4.2130000000000001</v>
      </c>
      <c r="N5185" s="186" t="s">
        <v>713</v>
      </c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184" t="s">
        <v>298</v>
      </c>
      <c r="K5186" s="184" t="s">
        <v>321</v>
      </c>
      <c r="L5186" s="187">
        <f t="shared" si="175"/>
        <v>0</v>
      </c>
      <c r="M5186" s="187">
        <f t="shared" si="176"/>
        <v>0</v>
      </c>
      <c r="N5186" s="186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184" t="s">
        <v>278</v>
      </c>
      <c r="K5187" s="184" t="s">
        <v>320</v>
      </c>
      <c r="L5187" s="187">
        <f t="shared" si="175"/>
        <v>1</v>
      </c>
      <c r="M5187" s="187">
        <f t="shared" si="176"/>
        <v>1.966</v>
      </c>
      <c r="N5187" s="186" t="s">
        <v>994</v>
      </c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184" t="s">
        <v>279</v>
      </c>
      <c r="K5188" s="184" t="s">
        <v>320</v>
      </c>
      <c r="L5188" s="187">
        <f t="shared" si="175"/>
        <v>0</v>
      </c>
      <c r="M5188" s="187">
        <f t="shared" si="176"/>
        <v>0</v>
      </c>
      <c r="N5188" s="186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184" t="s">
        <v>280</v>
      </c>
      <c r="K5189" s="184" t="s">
        <v>319</v>
      </c>
      <c r="L5189" s="187">
        <f t="shared" si="175"/>
        <v>0</v>
      </c>
      <c r="M5189" s="187">
        <f t="shared" si="176"/>
        <v>0</v>
      </c>
      <c r="N5189" s="186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t="72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184" t="s">
        <v>281</v>
      </c>
      <c r="K5190" s="184" t="s">
        <v>319</v>
      </c>
      <c r="L5190" s="187">
        <f t="shared" ref="L5190:L5253" si="177">SUM(R5190,W5190,AB5190,AG5190,AL5190,AQ5190,AV5190,BA5190,BF5190,BK5190,BP5190,BU5190)</f>
        <v>0</v>
      </c>
      <c r="M5190" s="187">
        <f t="shared" ref="M5190:M5253" si="178">SUM(S5190,X5190,AC5190,AH5190,AM5190,AR5190,AW5190,BB5190,BG5190,BL5190,BQ5190,BV5190)</f>
        <v>288.93345999999997</v>
      </c>
      <c r="N5190" s="186" t="s">
        <v>1534</v>
      </c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92" t="s">
        <v>314</v>
      </c>
      <c r="K5191" s="192"/>
      <c r="L5191" s="193"/>
      <c r="M5191" s="193">
        <f>SUM(M5153:M5190)</f>
        <v>386.50445999999994</v>
      </c>
      <c r="N5191" s="194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184" t="s">
        <v>267</v>
      </c>
      <c r="K5192" s="184" t="s">
        <v>318</v>
      </c>
      <c r="L5192" s="187">
        <f t="shared" si="177"/>
        <v>0</v>
      </c>
      <c r="M5192" s="187">
        <f t="shared" si="178"/>
        <v>0</v>
      </c>
      <c r="N5192" s="186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184" t="s">
        <v>291</v>
      </c>
      <c r="K5193" s="184" t="s">
        <v>319</v>
      </c>
      <c r="L5193" s="187">
        <f t="shared" si="177"/>
        <v>0</v>
      </c>
      <c r="M5193" s="187">
        <f t="shared" si="178"/>
        <v>0</v>
      </c>
      <c r="N5193" s="186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184" t="s">
        <v>336</v>
      </c>
      <c r="K5194" s="184" t="s">
        <v>319</v>
      </c>
      <c r="L5194" s="187">
        <f t="shared" si="177"/>
        <v>0</v>
      </c>
      <c r="M5194" s="187">
        <f t="shared" si="178"/>
        <v>0</v>
      </c>
      <c r="N5194" s="186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185" t="s">
        <v>337</v>
      </c>
      <c r="K5195" s="185" t="s">
        <v>318</v>
      </c>
      <c r="L5195" s="187">
        <f t="shared" si="177"/>
        <v>0</v>
      </c>
      <c r="M5195" s="187">
        <f t="shared" si="178"/>
        <v>0</v>
      </c>
      <c r="N5195" s="186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t="28.8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185" t="s">
        <v>338</v>
      </c>
      <c r="K5196" s="185" t="s">
        <v>339</v>
      </c>
      <c r="L5196" s="187">
        <f t="shared" si="177"/>
        <v>0</v>
      </c>
      <c r="M5196" s="187">
        <f t="shared" si="178"/>
        <v>0</v>
      </c>
      <c r="N5196" s="186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t="28.8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185" t="s">
        <v>340</v>
      </c>
      <c r="K5197" s="185" t="s">
        <v>318</v>
      </c>
      <c r="L5197" s="187">
        <f t="shared" si="177"/>
        <v>0</v>
      </c>
      <c r="M5197" s="187">
        <f t="shared" si="178"/>
        <v>0</v>
      </c>
      <c r="N5197" s="186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185" t="s">
        <v>341</v>
      </c>
      <c r="K5198" s="185" t="s">
        <v>320</v>
      </c>
      <c r="L5198" s="187">
        <f t="shared" si="177"/>
        <v>0</v>
      </c>
      <c r="M5198" s="187">
        <f t="shared" si="178"/>
        <v>0</v>
      </c>
      <c r="N5198" s="186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t="28.8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185" t="s">
        <v>342</v>
      </c>
      <c r="K5199" s="185" t="s">
        <v>320</v>
      </c>
      <c r="L5199" s="187">
        <f t="shared" si="177"/>
        <v>0</v>
      </c>
      <c r="M5199" s="187">
        <f t="shared" si="178"/>
        <v>0</v>
      </c>
      <c r="N5199" s="186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185" t="s">
        <v>343</v>
      </c>
      <c r="K5200" s="185" t="s">
        <v>339</v>
      </c>
      <c r="L5200" s="187">
        <f t="shared" si="177"/>
        <v>0</v>
      </c>
      <c r="M5200" s="187">
        <f t="shared" si="178"/>
        <v>0</v>
      </c>
      <c r="N5200" s="186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185" t="s">
        <v>344</v>
      </c>
      <c r="K5201" s="185" t="s">
        <v>318</v>
      </c>
      <c r="L5201" s="187">
        <f t="shared" si="177"/>
        <v>0</v>
      </c>
      <c r="M5201" s="187">
        <f t="shared" si="178"/>
        <v>0</v>
      </c>
      <c r="N5201" s="186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184" t="s">
        <v>351</v>
      </c>
      <c r="K5202" s="184" t="s">
        <v>318</v>
      </c>
      <c r="L5202" s="187">
        <f t="shared" si="177"/>
        <v>1.0500000000000001E-2</v>
      </c>
      <c r="M5202" s="187">
        <f t="shared" si="178"/>
        <v>54.756</v>
      </c>
      <c r="N5202" s="186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t="28.8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184" t="s">
        <v>352</v>
      </c>
      <c r="K5203" s="184" t="s">
        <v>321</v>
      </c>
      <c r="L5203" s="187">
        <f t="shared" si="177"/>
        <v>0</v>
      </c>
      <c r="M5203" s="187">
        <f t="shared" si="178"/>
        <v>0</v>
      </c>
      <c r="N5203" s="186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184" t="s">
        <v>345</v>
      </c>
      <c r="K5204" s="184" t="s">
        <v>318</v>
      </c>
      <c r="L5204" s="187">
        <f t="shared" si="177"/>
        <v>0</v>
      </c>
      <c r="M5204" s="187">
        <f t="shared" si="178"/>
        <v>0</v>
      </c>
      <c r="N5204" s="186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184" t="s">
        <v>268</v>
      </c>
      <c r="K5205" s="184" t="s">
        <v>318</v>
      </c>
      <c r="L5205" s="187">
        <f t="shared" si="177"/>
        <v>0.35799999999999998</v>
      </c>
      <c r="M5205" s="187">
        <f t="shared" si="178"/>
        <v>774.24</v>
      </c>
      <c r="N5205" s="186" t="s">
        <v>1283</v>
      </c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1283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184" t="s">
        <v>292</v>
      </c>
      <c r="K5206" s="184" t="s">
        <v>318</v>
      </c>
      <c r="L5206" s="187">
        <f t="shared" si="177"/>
        <v>0</v>
      </c>
      <c r="M5206" s="187">
        <f t="shared" si="178"/>
        <v>0</v>
      </c>
      <c r="N5206" s="186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184" t="s">
        <v>293</v>
      </c>
      <c r="K5207" s="184" t="s">
        <v>318</v>
      </c>
      <c r="L5207" s="187">
        <f t="shared" si="177"/>
        <v>0</v>
      </c>
      <c r="M5207" s="187">
        <f t="shared" si="178"/>
        <v>0</v>
      </c>
      <c r="N5207" s="186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184" t="s">
        <v>269</v>
      </c>
      <c r="K5208" s="184" t="s">
        <v>320</v>
      </c>
      <c r="L5208" s="187">
        <f t="shared" si="177"/>
        <v>6</v>
      </c>
      <c r="M5208" s="187">
        <f t="shared" si="178"/>
        <v>11.994</v>
      </c>
      <c r="N5208" s="186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184" t="s">
        <v>270</v>
      </c>
      <c r="K5209" s="184" t="s">
        <v>320</v>
      </c>
      <c r="L5209" s="187">
        <f t="shared" si="177"/>
        <v>0</v>
      </c>
      <c r="M5209" s="187">
        <f t="shared" si="178"/>
        <v>0</v>
      </c>
      <c r="N5209" s="186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184" t="s">
        <v>271</v>
      </c>
      <c r="K5210" s="184" t="s">
        <v>321</v>
      </c>
      <c r="L5210" s="187">
        <f t="shared" si="177"/>
        <v>0</v>
      </c>
      <c r="M5210" s="187">
        <f t="shared" si="178"/>
        <v>0</v>
      </c>
      <c r="N5210" s="186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184" t="s">
        <v>294</v>
      </c>
      <c r="K5211" s="184" t="s">
        <v>320</v>
      </c>
      <c r="L5211" s="187">
        <f t="shared" si="177"/>
        <v>0</v>
      </c>
      <c r="M5211" s="187">
        <f t="shared" si="178"/>
        <v>0</v>
      </c>
      <c r="N5211" s="186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t="28.8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184" t="s">
        <v>346</v>
      </c>
      <c r="K5212" s="184" t="s">
        <v>320</v>
      </c>
      <c r="L5212" s="187">
        <f t="shared" si="177"/>
        <v>1</v>
      </c>
      <c r="M5212" s="187">
        <f t="shared" si="178"/>
        <v>18.288</v>
      </c>
      <c r="N5212" s="186" t="s">
        <v>360</v>
      </c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184" t="s">
        <v>295</v>
      </c>
      <c r="K5213" s="184" t="s">
        <v>320</v>
      </c>
      <c r="L5213" s="187">
        <f t="shared" si="177"/>
        <v>0</v>
      </c>
      <c r="M5213" s="187">
        <f t="shared" si="178"/>
        <v>0</v>
      </c>
      <c r="N5213" s="186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t="28.8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184" t="s">
        <v>299</v>
      </c>
      <c r="K5214" s="184" t="s">
        <v>318</v>
      </c>
      <c r="L5214" s="187">
        <f t="shared" si="177"/>
        <v>0</v>
      </c>
      <c r="M5214" s="187">
        <f t="shared" si="178"/>
        <v>0</v>
      </c>
      <c r="N5214" s="186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184" t="s">
        <v>347</v>
      </c>
      <c r="K5215" s="184" t="s">
        <v>320</v>
      </c>
      <c r="L5215" s="187">
        <f t="shared" si="177"/>
        <v>0</v>
      </c>
      <c r="M5215" s="187">
        <f t="shared" si="178"/>
        <v>0</v>
      </c>
      <c r="N5215" s="186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t="28.8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184" t="s">
        <v>296</v>
      </c>
      <c r="K5216" s="184" t="s">
        <v>321</v>
      </c>
      <c r="L5216" s="187">
        <f t="shared" si="177"/>
        <v>0</v>
      </c>
      <c r="M5216" s="187">
        <f t="shared" si="178"/>
        <v>0</v>
      </c>
      <c r="N5216" s="186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t="28.8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184" t="s">
        <v>297</v>
      </c>
      <c r="K5217" s="184" t="s">
        <v>318</v>
      </c>
      <c r="L5217" s="187">
        <f t="shared" si="177"/>
        <v>0</v>
      </c>
      <c r="M5217" s="187">
        <f t="shared" si="178"/>
        <v>0</v>
      </c>
      <c r="N5217" s="186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185" t="s">
        <v>348</v>
      </c>
      <c r="K5218" s="185" t="s">
        <v>320</v>
      </c>
      <c r="L5218" s="187">
        <f t="shared" si="177"/>
        <v>0</v>
      </c>
      <c r="M5218" s="187">
        <f t="shared" si="178"/>
        <v>0</v>
      </c>
      <c r="N5218" s="186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184" t="s">
        <v>272</v>
      </c>
      <c r="K5219" s="184" t="s">
        <v>321</v>
      </c>
      <c r="L5219" s="187">
        <f t="shared" si="177"/>
        <v>0</v>
      </c>
      <c r="M5219" s="187">
        <f t="shared" si="178"/>
        <v>0</v>
      </c>
      <c r="N5219" s="186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184" t="s">
        <v>273</v>
      </c>
      <c r="K5220" s="184" t="s">
        <v>321</v>
      </c>
      <c r="L5220" s="187">
        <f t="shared" si="177"/>
        <v>0</v>
      </c>
      <c r="M5220" s="187">
        <f t="shared" si="178"/>
        <v>0</v>
      </c>
      <c r="N5220" s="186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184" t="s">
        <v>274</v>
      </c>
      <c r="K5221" s="184" t="s">
        <v>321</v>
      </c>
      <c r="L5221" s="187">
        <f t="shared" si="177"/>
        <v>0</v>
      </c>
      <c r="M5221" s="187">
        <f t="shared" si="178"/>
        <v>0</v>
      </c>
      <c r="N5221" s="186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184" t="s">
        <v>275</v>
      </c>
      <c r="K5222" s="184" t="s">
        <v>321</v>
      </c>
      <c r="L5222" s="187">
        <f t="shared" si="177"/>
        <v>0</v>
      </c>
      <c r="M5222" s="187">
        <f t="shared" si="178"/>
        <v>0</v>
      </c>
      <c r="N5222" s="186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184" t="s">
        <v>276</v>
      </c>
      <c r="K5223" s="184" t="s">
        <v>320</v>
      </c>
      <c r="L5223" s="187">
        <f t="shared" si="177"/>
        <v>0</v>
      </c>
      <c r="M5223" s="187">
        <f t="shared" si="178"/>
        <v>0</v>
      </c>
      <c r="N5223" s="186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184" t="s">
        <v>277</v>
      </c>
      <c r="K5224" s="184" t="s">
        <v>320</v>
      </c>
      <c r="L5224" s="187">
        <f t="shared" si="177"/>
        <v>11</v>
      </c>
      <c r="M5224" s="187">
        <f t="shared" si="178"/>
        <v>61.789000000000001</v>
      </c>
      <c r="N5224" s="186" t="s">
        <v>1536</v>
      </c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184" t="s">
        <v>298</v>
      </c>
      <c r="K5225" s="184" t="s">
        <v>321</v>
      </c>
      <c r="L5225" s="187">
        <f t="shared" si="177"/>
        <v>0</v>
      </c>
      <c r="M5225" s="187">
        <f t="shared" si="178"/>
        <v>0</v>
      </c>
      <c r="N5225" s="186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t="57.6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184" t="s">
        <v>278</v>
      </c>
      <c r="K5226" s="184" t="s">
        <v>320</v>
      </c>
      <c r="L5226" s="187">
        <f t="shared" si="177"/>
        <v>19</v>
      </c>
      <c r="M5226" s="187">
        <f t="shared" si="178"/>
        <v>28.487000000000002</v>
      </c>
      <c r="N5226" s="186" t="s">
        <v>1537</v>
      </c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184" t="s">
        <v>279</v>
      </c>
      <c r="K5227" s="184" t="s">
        <v>320</v>
      </c>
      <c r="L5227" s="187">
        <f t="shared" si="177"/>
        <v>0</v>
      </c>
      <c r="M5227" s="187">
        <f t="shared" si="178"/>
        <v>0</v>
      </c>
      <c r="N5227" s="186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184" t="s">
        <v>280</v>
      </c>
      <c r="K5228" s="184" t="s">
        <v>319</v>
      </c>
      <c r="L5228" s="187">
        <f t="shared" si="177"/>
        <v>0</v>
      </c>
      <c r="M5228" s="187">
        <f t="shared" si="178"/>
        <v>0</v>
      </c>
      <c r="N5228" s="186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t="57.6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184" t="s">
        <v>281</v>
      </c>
      <c r="K5229" s="184" t="s">
        <v>319</v>
      </c>
      <c r="L5229" s="187">
        <f t="shared" si="177"/>
        <v>0</v>
      </c>
      <c r="M5229" s="187">
        <f t="shared" si="178"/>
        <v>25.487000000000002</v>
      </c>
      <c r="N5229" s="186" t="s">
        <v>1538</v>
      </c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1535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184" t="s">
        <v>267</v>
      </c>
      <c r="K5231" s="184" t="s">
        <v>318</v>
      </c>
      <c r="L5231" s="187">
        <f t="shared" si="177"/>
        <v>0.115</v>
      </c>
      <c r="M5231" s="187">
        <f t="shared" si="178"/>
        <v>509.00100000000003</v>
      </c>
      <c r="N5231" s="186" t="s">
        <v>375</v>
      </c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184" t="s">
        <v>291</v>
      </c>
      <c r="K5232" s="184" t="s">
        <v>319</v>
      </c>
      <c r="L5232" s="187">
        <f t="shared" si="177"/>
        <v>0</v>
      </c>
      <c r="M5232" s="187">
        <f t="shared" si="178"/>
        <v>0</v>
      </c>
      <c r="N5232" s="186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184" t="s">
        <v>336</v>
      </c>
      <c r="K5233" s="184" t="s">
        <v>319</v>
      </c>
      <c r="L5233" s="187">
        <f t="shared" si="177"/>
        <v>0</v>
      </c>
      <c r="M5233" s="187">
        <f t="shared" si="178"/>
        <v>0</v>
      </c>
      <c r="N5233" s="186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185" t="s">
        <v>337</v>
      </c>
      <c r="K5234" s="185" t="s">
        <v>318</v>
      </c>
      <c r="L5234" s="187">
        <f t="shared" si="177"/>
        <v>0</v>
      </c>
      <c r="M5234" s="187">
        <f t="shared" si="178"/>
        <v>0</v>
      </c>
      <c r="N5234" s="186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t="28.8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185" t="s">
        <v>338</v>
      </c>
      <c r="K5235" s="185" t="s">
        <v>339</v>
      </c>
      <c r="L5235" s="187">
        <f t="shared" si="177"/>
        <v>0</v>
      </c>
      <c r="M5235" s="187">
        <f t="shared" si="178"/>
        <v>0</v>
      </c>
      <c r="N5235" s="186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t="28.8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185" t="s">
        <v>340</v>
      </c>
      <c r="K5236" s="185" t="s">
        <v>318</v>
      </c>
      <c r="L5236" s="187">
        <f t="shared" si="177"/>
        <v>0</v>
      </c>
      <c r="M5236" s="187">
        <f t="shared" si="178"/>
        <v>0</v>
      </c>
      <c r="N5236" s="186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185" t="s">
        <v>341</v>
      </c>
      <c r="K5237" s="185" t="s">
        <v>320</v>
      </c>
      <c r="L5237" s="187">
        <f t="shared" si="177"/>
        <v>0</v>
      </c>
      <c r="M5237" s="187">
        <f t="shared" si="178"/>
        <v>0</v>
      </c>
      <c r="N5237" s="186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t="28.8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185" t="s">
        <v>342</v>
      </c>
      <c r="K5238" s="185" t="s">
        <v>320</v>
      </c>
      <c r="L5238" s="187">
        <f t="shared" si="177"/>
        <v>0</v>
      </c>
      <c r="M5238" s="187">
        <f t="shared" si="178"/>
        <v>0</v>
      </c>
      <c r="N5238" s="186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185" t="s">
        <v>343</v>
      </c>
      <c r="K5239" s="185" t="s">
        <v>339</v>
      </c>
      <c r="L5239" s="187">
        <f t="shared" si="177"/>
        <v>0</v>
      </c>
      <c r="M5239" s="187">
        <f t="shared" si="178"/>
        <v>0</v>
      </c>
      <c r="N5239" s="186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185" t="s">
        <v>344</v>
      </c>
      <c r="K5240" s="185" t="s">
        <v>318</v>
      </c>
      <c r="L5240" s="187">
        <f t="shared" si="177"/>
        <v>0</v>
      </c>
      <c r="M5240" s="187">
        <f t="shared" si="178"/>
        <v>0</v>
      </c>
      <c r="N5240" s="186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184" t="s">
        <v>351</v>
      </c>
      <c r="K5241" s="184" t="s">
        <v>318</v>
      </c>
      <c r="L5241" s="188">
        <f t="shared" si="177"/>
        <v>0</v>
      </c>
      <c r="M5241" s="187">
        <f t="shared" si="178"/>
        <v>0</v>
      </c>
      <c r="N5241" s="186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t="28.8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184" t="s">
        <v>352</v>
      </c>
      <c r="K5242" s="184" t="s">
        <v>321</v>
      </c>
      <c r="L5242" s="187">
        <f t="shared" si="177"/>
        <v>0</v>
      </c>
      <c r="M5242" s="187">
        <f t="shared" si="178"/>
        <v>0</v>
      </c>
      <c r="N5242" s="186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184" t="s">
        <v>345</v>
      </c>
      <c r="K5243" s="184" t="s">
        <v>318</v>
      </c>
      <c r="L5243" s="187">
        <f t="shared" si="177"/>
        <v>0</v>
      </c>
      <c r="M5243" s="187">
        <f t="shared" si="178"/>
        <v>0</v>
      </c>
      <c r="N5243" s="186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184" t="s">
        <v>268</v>
      </c>
      <c r="K5244" s="184" t="s">
        <v>318</v>
      </c>
      <c r="L5244" s="187">
        <f t="shared" si="177"/>
        <v>0.71700000000000008</v>
      </c>
      <c r="M5244" s="187">
        <f t="shared" si="178"/>
        <v>1312.7250000000001</v>
      </c>
      <c r="N5244" s="186" t="s">
        <v>1543</v>
      </c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184" t="s">
        <v>292</v>
      </c>
      <c r="K5245" s="184" t="s">
        <v>318</v>
      </c>
      <c r="L5245" s="187">
        <f t="shared" si="177"/>
        <v>0</v>
      </c>
      <c r="M5245" s="187">
        <f t="shared" si="178"/>
        <v>0</v>
      </c>
      <c r="N5245" s="186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184" t="s">
        <v>293</v>
      </c>
      <c r="K5246" s="184" t="s">
        <v>318</v>
      </c>
      <c r="L5246" s="187">
        <f t="shared" si="177"/>
        <v>0</v>
      </c>
      <c r="M5246" s="187">
        <f t="shared" si="178"/>
        <v>0</v>
      </c>
      <c r="N5246" s="186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184" t="s">
        <v>269</v>
      </c>
      <c r="K5247" s="184" t="s">
        <v>320</v>
      </c>
      <c r="L5247" s="187">
        <f t="shared" si="177"/>
        <v>2</v>
      </c>
      <c r="M5247" s="187">
        <f t="shared" si="178"/>
        <v>3.5390000000000001</v>
      </c>
      <c r="N5247" s="186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184" t="s">
        <v>270</v>
      </c>
      <c r="K5248" s="184" t="s">
        <v>320</v>
      </c>
      <c r="L5248" s="187">
        <f t="shared" si="177"/>
        <v>0</v>
      </c>
      <c r="M5248" s="187">
        <f t="shared" si="178"/>
        <v>0</v>
      </c>
      <c r="N5248" s="186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184" t="s">
        <v>271</v>
      </c>
      <c r="K5249" s="184" t="s">
        <v>321</v>
      </c>
      <c r="L5249" s="187">
        <f t="shared" si="177"/>
        <v>0</v>
      </c>
      <c r="M5249" s="187">
        <f t="shared" si="178"/>
        <v>0</v>
      </c>
      <c r="N5249" s="186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184" t="s">
        <v>294</v>
      </c>
      <c r="K5250" s="184" t="s">
        <v>320</v>
      </c>
      <c r="L5250" s="187">
        <f t="shared" si="177"/>
        <v>0</v>
      </c>
      <c r="M5250" s="187">
        <f t="shared" si="178"/>
        <v>0</v>
      </c>
      <c r="N5250" s="186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t="28.8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184" t="s">
        <v>346</v>
      </c>
      <c r="K5251" s="184" t="s">
        <v>320</v>
      </c>
      <c r="L5251" s="187">
        <f t="shared" si="177"/>
        <v>0</v>
      </c>
      <c r="M5251" s="187">
        <f t="shared" si="178"/>
        <v>0</v>
      </c>
      <c r="N5251" s="186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184" t="s">
        <v>295</v>
      </c>
      <c r="K5252" s="184" t="s">
        <v>320</v>
      </c>
      <c r="L5252" s="187">
        <f t="shared" si="177"/>
        <v>0</v>
      </c>
      <c r="M5252" s="187">
        <f t="shared" si="178"/>
        <v>0</v>
      </c>
      <c r="N5252" s="186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t="28.8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184" t="s">
        <v>299</v>
      </c>
      <c r="K5253" s="184" t="s">
        <v>318</v>
      </c>
      <c r="L5253" s="187">
        <f t="shared" si="177"/>
        <v>0</v>
      </c>
      <c r="M5253" s="187">
        <f t="shared" si="178"/>
        <v>0</v>
      </c>
      <c r="N5253" s="186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184" t="s">
        <v>347</v>
      </c>
      <c r="K5254" s="184" t="s">
        <v>320</v>
      </c>
      <c r="L5254" s="187">
        <f t="shared" ref="L5254:L5317" si="179">SUM(R5254,W5254,AB5254,AG5254,AL5254,AQ5254,AV5254,BA5254,BF5254,BK5254,BP5254,BU5254)</f>
        <v>0</v>
      </c>
      <c r="M5254" s="187">
        <f t="shared" ref="M5254:M5317" si="180">SUM(S5254,X5254,AC5254,AH5254,AM5254,AR5254,AW5254,BB5254,BG5254,BL5254,BQ5254,BV5254)</f>
        <v>0</v>
      </c>
      <c r="N5254" s="186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t="28.8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184" t="s">
        <v>296</v>
      </c>
      <c r="K5255" s="184" t="s">
        <v>321</v>
      </c>
      <c r="L5255" s="187">
        <f t="shared" si="179"/>
        <v>0</v>
      </c>
      <c r="M5255" s="187">
        <f t="shared" si="180"/>
        <v>0</v>
      </c>
      <c r="N5255" s="186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t="28.8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184" t="s">
        <v>297</v>
      </c>
      <c r="K5256" s="184" t="s">
        <v>318</v>
      </c>
      <c r="L5256" s="187">
        <f t="shared" si="179"/>
        <v>0</v>
      </c>
      <c r="M5256" s="187">
        <f t="shared" si="180"/>
        <v>0</v>
      </c>
      <c r="N5256" s="186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185" t="s">
        <v>348</v>
      </c>
      <c r="K5257" s="185" t="s">
        <v>320</v>
      </c>
      <c r="L5257" s="187">
        <f t="shared" si="179"/>
        <v>0</v>
      </c>
      <c r="M5257" s="187">
        <f t="shared" si="180"/>
        <v>0</v>
      </c>
      <c r="N5257" s="186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184" t="s">
        <v>272</v>
      </c>
      <c r="K5258" s="184" t="s">
        <v>321</v>
      </c>
      <c r="L5258" s="187">
        <f t="shared" si="179"/>
        <v>0</v>
      </c>
      <c r="M5258" s="187">
        <f t="shared" si="180"/>
        <v>0</v>
      </c>
      <c r="N5258" s="186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t="28.8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184" t="s">
        <v>273</v>
      </c>
      <c r="K5259" s="184" t="s">
        <v>321</v>
      </c>
      <c r="L5259" s="188">
        <f t="shared" si="179"/>
        <v>0.13450000000000001</v>
      </c>
      <c r="M5259" s="187">
        <f t="shared" si="180"/>
        <v>601.12199999999996</v>
      </c>
      <c r="N5259" s="186" t="s">
        <v>1540</v>
      </c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184" t="s">
        <v>274</v>
      </c>
      <c r="K5260" s="184" t="s">
        <v>321</v>
      </c>
      <c r="L5260" s="187">
        <f t="shared" si="179"/>
        <v>1E-3</v>
      </c>
      <c r="M5260" s="187">
        <f t="shared" si="180"/>
        <v>1.8580000000000001</v>
      </c>
      <c r="N5260" s="186" t="s">
        <v>1544</v>
      </c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1224</v>
      </c>
      <c r="BS5260" s="2"/>
      <c r="BT5260" s="2"/>
      <c r="BU5260" s="2">
        <v>5.0000000000000001E-4</v>
      </c>
      <c r="BV5260" s="55">
        <v>0.66800000000000004</v>
      </c>
    </row>
    <row r="5261" spans="1:74" ht="28.8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184" t="s">
        <v>275</v>
      </c>
      <c r="K5261" s="184" t="s">
        <v>321</v>
      </c>
      <c r="L5261" s="187">
        <f t="shared" si="179"/>
        <v>1.4999999999999999E-2</v>
      </c>
      <c r="M5261" s="187">
        <f t="shared" si="180"/>
        <v>43.355999999999995</v>
      </c>
      <c r="N5261" s="186" t="s">
        <v>1545</v>
      </c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1232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184" t="s">
        <v>276</v>
      </c>
      <c r="K5262" s="184" t="s">
        <v>320</v>
      </c>
      <c r="L5262" s="187">
        <f t="shared" si="179"/>
        <v>0</v>
      </c>
      <c r="M5262" s="187">
        <f t="shared" si="180"/>
        <v>0</v>
      </c>
      <c r="N5262" s="186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184" t="s">
        <v>277</v>
      </c>
      <c r="K5263" s="184" t="s">
        <v>320</v>
      </c>
      <c r="L5263" s="187">
        <f t="shared" si="179"/>
        <v>29</v>
      </c>
      <c r="M5263" s="187">
        <f t="shared" si="180"/>
        <v>94.204999999999998</v>
      </c>
      <c r="N5263" s="186" t="s">
        <v>1541</v>
      </c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184" t="s">
        <v>298</v>
      </c>
      <c r="K5264" s="184" t="s">
        <v>321</v>
      </c>
      <c r="L5264" s="187">
        <f t="shared" si="179"/>
        <v>0.1</v>
      </c>
      <c r="M5264" s="187">
        <f t="shared" si="180"/>
        <v>27.446000000000002</v>
      </c>
      <c r="N5264" s="186" t="s">
        <v>980</v>
      </c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t="72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184" t="s">
        <v>278</v>
      </c>
      <c r="K5265" s="184" t="s">
        <v>320</v>
      </c>
      <c r="L5265" s="187">
        <f t="shared" si="179"/>
        <v>61</v>
      </c>
      <c r="M5265" s="187">
        <f t="shared" si="180"/>
        <v>87.771999999999991</v>
      </c>
      <c r="N5265" s="186" t="s">
        <v>1542</v>
      </c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184" t="s">
        <v>279</v>
      </c>
      <c r="K5266" s="184" t="s">
        <v>320</v>
      </c>
      <c r="L5266" s="187">
        <f t="shared" si="179"/>
        <v>0</v>
      </c>
      <c r="M5266" s="187">
        <f t="shared" si="180"/>
        <v>0</v>
      </c>
      <c r="N5266" s="186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184" t="s">
        <v>280</v>
      </c>
      <c r="K5267" s="184" t="s">
        <v>319</v>
      </c>
      <c r="L5267" s="187">
        <f t="shared" si="179"/>
        <v>0</v>
      </c>
      <c r="M5267" s="187">
        <f t="shared" si="180"/>
        <v>0</v>
      </c>
      <c r="N5267" s="186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t="72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184" t="s">
        <v>281</v>
      </c>
      <c r="K5268" s="184" t="s">
        <v>319</v>
      </c>
      <c r="L5268" s="187">
        <f t="shared" si="179"/>
        <v>0</v>
      </c>
      <c r="M5268" s="187">
        <f t="shared" si="180"/>
        <v>268.93846000000002</v>
      </c>
      <c r="N5268" s="186" t="s">
        <v>1539</v>
      </c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184" t="s">
        <v>267</v>
      </c>
      <c r="K5270" s="184" t="s">
        <v>318</v>
      </c>
      <c r="L5270" s="187">
        <f t="shared" si="179"/>
        <v>0</v>
      </c>
      <c r="M5270" s="187">
        <f t="shared" si="180"/>
        <v>0</v>
      </c>
      <c r="N5270" s="186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184" t="s">
        <v>291</v>
      </c>
      <c r="K5271" s="184" t="s">
        <v>319</v>
      </c>
      <c r="L5271" s="187">
        <f t="shared" si="179"/>
        <v>0</v>
      </c>
      <c r="M5271" s="187">
        <f t="shared" si="180"/>
        <v>0</v>
      </c>
      <c r="N5271" s="186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184" t="s">
        <v>336</v>
      </c>
      <c r="K5272" s="184" t="s">
        <v>319</v>
      </c>
      <c r="L5272" s="187">
        <f t="shared" si="179"/>
        <v>0</v>
      </c>
      <c r="M5272" s="187">
        <f t="shared" si="180"/>
        <v>0</v>
      </c>
      <c r="N5272" s="186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185" t="s">
        <v>337</v>
      </c>
      <c r="K5273" s="185" t="s">
        <v>318</v>
      </c>
      <c r="L5273" s="187">
        <f t="shared" si="179"/>
        <v>0</v>
      </c>
      <c r="M5273" s="187">
        <f t="shared" si="180"/>
        <v>0</v>
      </c>
      <c r="N5273" s="186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t="28.8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185" t="s">
        <v>338</v>
      </c>
      <c r="K5274" s="185" t="s">
        <v>339</v>
      </c>
      <c r="L5274" s="187">
        <f t="shared" si="179"/>
        <v>0</v>
      </c>
      <c r="M5274" s="187">
        <f t="shared" si="180"/>
        <v>0</v>
      </c>
      <c r="N5274" s="186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t="28.8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185" t="s">
        <v>340</v>
      </c>
      <c r="K5275" s="185" t="s">
        <v>318</v>
      </c>
      <c r="L5275" s="187">
        <f t="shared" si="179"/>
        <v>0</v>
      </c>
      <c r="M5275" s="187">
        <f t="shared" si="180"/>
        <v>0</v>
      </c>
      <c r="N5275" s="186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185" t="s">
        <v>341</v>
      </c>
      <c r="K5276" s="185" t="s">
        <v>320</v>
      </c>
      <c r="L5276" s="187">
        <f t="shared" si="179"/>
        <v>0</v>
      </c>
      <c r="M5276" s="187">
        <f t="shared" si="180"/>
        <v>0</v>
      </c>
      <c r="N5276" s="186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t="28.8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185" t="s">
        <v>342</v>
      </c>
      <c r="K5277" s="185" t="s">
        <v>320</v>
      </c>
      <c r="L5277" s="187">
        <f t="shared" si="179"/>
        <v>0</v>
      </c>
      <c r="M5277" s="187">
        <f t="shared" si="180"/>
        <v>0</v>
      </c>
      <c r="N5277" s="186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185" t="s">
        <v>343</v>
      </c>
      <c r="K5278" s="185" t="s">
        <v>339</v>
      </c>
      <c r="L5278" s="187">
        <f t="shared" si="179"/>
        <v>0</v>
      </c>
      <c r="M5278" s="187">
        <f t="shared" si="180"/>
        <v>0</v>
      </c>
      <c r="N5278" s="186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185" t="s">
        <v>344</v>
      </c>
      <c r="K5279" s="185" t="s">
        <v>318</v>
      </c>
      <c r="L5279" s="187">
        <f t="shared" si="179"/>
        <v>0</v>
      </c>
      <c r="M5279" s="187">
        <f t="shared" si="180"/>
        <v>0</v>
      </c>
      <c r="N5279" s="186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184" t="s">
        <v>351</v>
      </c>
      <c r="K5280" s="184" t="s">
        <v>318</v>
      </c>
      <c r="L5280" s="187">
        <f t="shared" si="179"/>
        <v>0</v>
      </c>
      <c r="M5280" s="187">
        <f t="shared" si="180"/>
        <v>0</v>
      </c>
      <c r="N5280" s="186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t="28.8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184" t="s">
        <v>352</v>
      </c>
      <c r="K5281" s="184" t="s">
        <v>321</v>
      </c>
      <c r="L5281" s="187">
        <f t="shared" si="179"/>
        <v>0</v>
      </c>
      <c r="M5281" s="187">
        <f t="shared" si="180"/>
        <v>0</v>
      </c>
      <c r="N5281" s="186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184" t="s">
        <v>345</v>
      </c>
      <c r="K5282" s="184" t="s">
        <v>318</v>
      </c>
      <c r="L5282" s="187">
        <f t="shared" si="179"/>
        <v>0</v>
      </c>
      <c r="M5282" s="187">
        <f t="shared" si="180"/>
        <v>0</v>
      </c>
      <c r="N5282" s="186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184" t="s">
        <v>268</v>
      </c>
      <c r="K5283" s="184" t="s">
        <v>318</v>
      </c>
      <c r="L5283" s="187">
        <f t="shared" si="179"/>
        <v>0</v>
      </c>
      <c r="M5283" s="187">
        <f t="shared" si="180"/>
        <v>0</v>
      </c>
      <c r="N5283" s="186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184" t="s">
        <v>292</v>
      </c>
      <c r="K5284" s="184" t="s">
        <v>318</v>
      </c>
      <c r="L5284" s="187">
        <f t="shared" si="179"/>
        <v>0</v>
      </c>
      <c r="M5284" s="187">
        <f t="shared" si="180"/>
        <v>0</v>
      </c>
      <c r="N5284" s="186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184" t="s">
        <v>293</v>
      </c>
      <c r="K5285" s="184" t="s">
        <v>318</v>
      </c>
      <c r="L5285" s="187">
        <f t="shared" si="179"/>
        <v>0</v>
      </c>
      <c r="M5285" s="187">
        <f t="shared" si="180"/>
        <v>0</v>
      </c>
      <c r="N5285" s="186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184" t="s">
        <v>269</v>
      </c>
      <c r="K5286" s="184" t="s">
        <v>320</v>
      </c>
      <c r="L5286" s="187">
        <f t="shared" si="179"/>
        <v>0</v>
      </c>
      <c r="M5286" s="187">
        <f t="shared" si="180"/>
        <v>0</v>
      </c>
      <c r="N5286" s="186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184" t="s">
        <v>270</v>
      </c>
      <c r="K5287" s="184" t="s">
        <v>320</v>
      </c>
      <c r="L5287" s="187">
        <f t="shared" si="179"/>
        <v>0</v>
      </c>
      <c r="M5287" s="187">
        <f t="shared" si="180"/>
        <v>0</v>
      </c>
      <c r="N5287" s="186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184" t="s">
        <v>271</v>
      </c>
      <c r="K5288" s="184" t="s">
        <v>321</v>
      </c>
      <c r="L5288" s="187">
        <f t="shared" si="179"/>
        <v>0</v>
      </c>
      <c r="M5288" s="187">
        <f t="shared" si="180"/>
        <v>0</v>
      </c>
      <c r="N5288" s="186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184" t="s">
        <v>294</v>
      </c>
      <c r="K5289" s="184" t="s">
        <v>320</v>
      </c>
      <c r="L5289" s="187">
        <f t="shared" si="179"/>
        <v>0</v>
      </c>
      <c r="M5289" s="187">
        <f t="shared" si="180"/>
        <v>0</v>
      </c>
      <c r="N5289" s="186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t="28.8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184" t="s">
        <v>346</v>
      </c>
      <c r="K5290" s="184" t="s">
        <v>320</v>
      </c>
      <c r="L5290" s="187">
        <f t="shared" si="179"/>
        <v>0</v>
      </c>
      <c r="M5290" s="187">
        <f t="shared" si="180"/>
        <v>0</v>
      </c>
      <c r="N5290" s="186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184" t="s">
        <v>295</v>
      </c>
      <c r="K5291" s="184" t="s">
        <v>320</v>
      </c>
      <c r="L5291" s="187">
        <f t="shared" si="179"/>
        <v>0</v>
      </c>
      <c r="M5291" s="187">
        <f t="shared" si="180"/>
        <v>0</v>
      </c>
      <c r="N5291" s="186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t="28.8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184" t="s">
        <v>299</v>
      </c>
      <c r="K5292" s="184" t="s">
        <v>318</v>
      </c>
      <c r="L5292" s="187">
        <f t="shared" si="179"/>
        <v>0</v>
      </c>
      <c r="M5292" s="187">
        <f t="shared" si="180"/>
        <v>0</v>
      </c>
      <c r="N5292" s="186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184" t="s">
        <v>347</v>
      </c>
      <c r="K5293" s="184" t="s">
        <v>320</v>
      </c>
      <c r="L5293" s="187">
        <f t="shared" si="179"/>
        <v>0</v>
      </c>
      <c r="M5293" s="187">
        <f t="shared" si="180"/>
        <v>0</v>
      </c>
      <c r="N5293" s="186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t="28.8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184" t="s">
        <v>296</v>
      </c>
      <c r="K5294" s="184" t="s">
        <v>321</v>
      </c>
      <c r="L5294" s="187">
        <f t="shared" si="179"/>
        <v>0</v>
      </c>
      <c r="M5294" s="187">
        <f t="shared" si="180"/>
        <v>0</v>
      </c>
      <c r="N5294" s="186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t="28.8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184" t="s">
        <v>297</v>
      </c>
      <c r="K5295" s="184" t="s">
        <v>318</v>
      </c>
      <c r="L5295" s="187">
        <f t="shared" si="179"/>
        <v>0</v>
      </c>
      <c r="M5295" s="187">
        <f t="shared" si="180"/>
        <v>0</v>
      </c>
      <c r="N5295" s="186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185" t="s">
        <v>348</v>
      </c>
      <c r="K5296" s="185" t="s">
        <v>320</v>
      </c>
      <c r="L5296" s="187">
        <f t="shared" si="179"/>
        <v>0</v>
      </c>
      <c r="M5296" s="187">
        <f t="shared" si="180"/>
        <v>0</v>
      </c>
      <c r="N5296" s="186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184" t="s">
        <v>272</v>
      </c>
      <c r="K5297" s="184" t="s">
        <v>321</v>
      </c>
      <c r="L5297" s="187">
        <f t="shared" si="179"/>
        <v>0</v>
      </c>
      <c r="M5297" s="187">
        <f t="shared" si="180"/>
        <v>0</v>
      </c>
      <c r="N5297" s="186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184" t="s">
        <v>273</v>
      </c>
      <c r="K5298" s="184" t="s">
        <v>321</v>
      </c>
      <c r="L5298" s="187">
        <f t="shared" si="179"/>
        <v>0</v>
      </c>
      <c r="M5298" s="187">
        <f t="shared" si="180"/>
        <v>0</v>
      </c>
      <c r="N5298" s="186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184" t="s">
        <v>274</v>
      </c>
      <c r="K5299" s="184" t="s">
        <v>321</v>
      </c>
      <c r="L5299" s="187">
        <f t="shared" si="179"/>
        <v>0</v>
      </c>
      <c r="M5299" s="187">
        <f t="shared" si="180"/>
        <v>0</v>
      </c>
      <c r="N5299" s="186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184" t="s">
        <v>275</v>
      </c>
      <c r="K5300" s="184" t="s">
        <v>321</v>
      </c>
      <c r="L5300" s="187">
        <f t="shared" si="179"/>
        <v>0</v>
      </c>
      <c r="M5300" s="187">
        <f t="shared" si="180"/>
        <v>0</v>
      </c>
      <c r="N5300" s="186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184" t="s">
        <v>276</v>
      </c>
      <c r="K5301" s="184" t="s">
        <v>320</v>
      </c>
      <c r="L5301" s="187">
        <f t="shared" si="179"/>
        <v>0</v>
      </c>
      <c r="M5301" s="187">
        <f t="shared" si="180"/>
        <v>0</v>
      </c>
      <c r="N5301" s="186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184" t="s">
        <v>277</v>
      </c>
      <c r="K5302" s="184" t="s">
        <v>320</v>
      </c>
      <c r="L5302" s="187">
        <f t="shared" si="179"/>
        <v>0</v>
      </c>
      <c r="M5302" s="187">
        <f t="shared" si="180"/>
        <v>0</v>
      </c>
      <c r="N5302" s="186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184" t="s">
        <v>298</v>
      </c>
      <c r="K5303" s="184" t="s">
        <v>321</v>
      </c>
      <c r="L5303" s="187">
        <f t="shared" si="179"/>
        <v>0</v>
      </c>
      <c r="M5303" s="187">
        <f t="shared" si="180"/>
        <v>0</v>
      </c>
      <c r="N5303" s="186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184" t="s">
        <v>278</v>
      </c>
      <c r="K5304" s="184" t="s">
        <v>320</v>
      </c>
      <c r="L5304" s="187">
        <f t="shared" si="179"/>
        <v>0</v>
      </c>
      <c r="M5304" s="187">
        <f t="shared" si="180"/>
        <v>0</v>
      </c>
      <c r="N5304" s="186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184" t="s">
        <v>279</v>
      </c>
      <c r="K5305" s="184" t="s">
        <v>320</v>
      </c>
      <c r="L5305" s="187">
        <f t="shared" si="179"/>
        <v>0</v>
      </c>
      <c r="M5305" s="187">
        <f t="shared" si="180"/>
        <v>0</v>
      </c>
      <c r="N5305" s="186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184" t="s">
        <v>280</v>
      </c>
      <c r="K5306" s="184" t="s">
        <v>319</v>
      </c>
      <c r="L5306" s="187">
        <f t="shared" si="179"/>
        <v>0</v>
      </c>
      <c r="M5306" s="187">
        <f t="shared" si="180"/>
        <v>0</v>
      </c>
      <c r="N5306" s="186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184" t="s">
        <v>281</v>
      </c>
      <c r="K5307" s="184" t="s">
        <v>319</v>
      </c>
      <c r="L5307" s="187">
        <f t="shared" si="179"/>
        <v>0</v>
      </c>
      <c r="M5307" s="187">
        <f t="shared" si="180"/>
        <v>0</v>
      </c>
      <c r="N5307" s="186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1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1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1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1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1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1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1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1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1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1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1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1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1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1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1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1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1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1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1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1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1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1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1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1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1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1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1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1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1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1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1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1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1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1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1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1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1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1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1262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1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1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1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1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1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1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1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1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1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1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1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1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1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1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1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1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1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1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1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1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1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1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1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1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1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1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1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1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1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1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1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1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1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1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1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1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1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1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1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1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1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1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1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1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1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1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1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1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1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1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1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1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1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1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1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1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1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1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1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1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1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1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1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1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1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1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1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1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1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1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1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1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1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1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1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1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1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1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1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1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1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1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1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1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1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1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1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1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1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1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1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1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1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1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1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1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1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1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1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1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1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1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1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1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1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1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1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1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1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1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1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1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1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1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1164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1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1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1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1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1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1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1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1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1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1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1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1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1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1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1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1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1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1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1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1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1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1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1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1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1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1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1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1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1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1208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1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1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1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1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1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1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1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1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1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1165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1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1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1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1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1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1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1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1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1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1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1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1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1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1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1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1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1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1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1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1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1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1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1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1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1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1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1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1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1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1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1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1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1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1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1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1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1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1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1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1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1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1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1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1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1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1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1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1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1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1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1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1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1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1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1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1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1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1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1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1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1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1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1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1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1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1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1198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1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1209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1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1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1233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1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1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1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1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1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1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1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1166</v>
      </c>
      <c r="BN5580" s="48"/>
      <c r="BO5580" s="48"/>
      <c r="BP5580" s="48"/>
      <c r="BQ5580" s="117">
        <f>70.193+26.617+26.611+70.488</f>
        <v>193.90899999999999</v>
      </c>
      <c r="BR5580" s="2" t="s">
        <v>1282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1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1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1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1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1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1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1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1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1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1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1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1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1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1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1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1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1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1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1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1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1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1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1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1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1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1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1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1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1199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1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1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1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1234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1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1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1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1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1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1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1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1167</v>
      </c>
      <c r="BN5619" s="48"/>
      <c r="BO5619" s="48"/>
      <c r="BP5619" s="48"/>
      <c r="BQ5619" s="117">
        <f>24.841+58.073+55.872</f>
        <v>138.786</v>
      </c>
      <c r="BR5619" s="2" t="s">
        <v>1272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1168</v>
      </c>
      <c r="BN5658" s="48"/>
      <c r="BO5658" s="48"/>
      <c r="BP5658" s="48"/>
      <c r="BQ5658" s="117">
        <f>2.84+13.327</f>
        <v>16.167000000000002</v>
      </c>
      <c r="BR5658" s="2" t="s">
        <v>1171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1190</v>
      </c>
      <c r="BN5736" s="48"/>
      <c r="BO5736" s="48"/>
      <c r="BP5736" s="48"/>
      <c r="BQ5736" s="117">
        <v>37.482999999999997</v>
      </c>
      <c r="BR5736" s="2" t="s">
        <v>1263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1210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1169</v>
      </c>
      <c r="BN5775" s="48"/>
      <c r="BO5775" s="48"/>
      <c r="BP5775" s="48"/>
      <c r="BQ5775" s="117">
        <v>1.95</v>
      </c>
      <c r="BR5775" s="2" t="s">
        <v>1264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1200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1200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1170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1171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1266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1176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1237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1177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1178</v>
      </c>
      <c r="BN6399" s="48"/>
      <c r="BO6399" s="48"/>
      <c r="BP6399" s="48"/>
      <c r="BQ6399" s="117">
        <v>205.17099999999999</v>
      </c>
      <c r="BR6399" s="2" t="s">
        <v>1267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1211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1242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1268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1179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1180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1170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1238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1271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1277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1257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1212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1193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1181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1191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1246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1182</v>
      </c>
      <c r="BN6984" s="48"/>
      <c r="BO6984" s="48"/>
      <c r="BP6984" s="48"/>
      <c r="BQ6984" s="117">
        <f>0.832+16.326</f>
        <v>17.158000000000001</v>
      </c>
      <c r="BR6984" s="2" t="s">
        <v>1269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1217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1183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1189</v>
      </c>
      <c r="BN7101" s="48"/>
      <c r="BO7101" s="48"/>
      <c r="BP7101" s="48"/>
      <c r="BQ7101" s="117">
        <v>1.7350000000000001</v>
      </c>
      <c r="BR7101" s="2" t="s">
        <v>1265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1192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1392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1391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4" t="s">
        <v>509</v>
      </c>
      <c r="K7298" s="184" t="s">
        <v>318</v>
      </c>
      <c r="L7298" s="187">
        <f>SUM(R7298,W7298,AB7298,AG7298,AL7298,AQ7298,AV7298,BA7298,BF7298,BK7298,BP7298,BU7298)</f>
        <v>0</v>
      </c>
      <c r="M7298" s="187">
        <f t="shared" si="251"/>
        <v>0</v>
      </c>
      <c r="N7298" s="186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4" t="s">
        <v>291</v>
      </c>
      <c r="K7299" s="184" t="s">
        <v>319</v>
      </c>
      <c r="L7299" s="187">
        <f t="shared" ref="L7299:L7334" si="256">SUM(R7299,W7299,AB7299,AG7299,AL7299,AQ7299,AV7299,BA7299,BF7299,BK7299,BP7299,BU7299)</f>
        <v>0</v>
      </c>
      <c r="M7299" s="187">
        <f>SUM(S7299,X7299,AC7299,AH7299,AM7299,AR7299,AW7299,BB7299,BG7299,BL7299,BQ7299,BV7299)</f>
        <v>0</v>
      </c>
      <c r="N7299" s="186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4" t="s">
        <v>336</v>
      </c>
      <c r="K7300" s="184" t="s">
        <v>319</v>
      </c>
      <c r="L7300" s="187">
        <f t="shared" si="256"/>
        <v>0</v>
      </c>
      <c r="M7300" s="187">
        <f t="shared" ref="M7300:M7337" si="257">SUM(S7300,X7300,AC7300,AH7300,AM7300,AR7300,AW7300,BB7300,BG7300,BL7300,BQ7300,BV7300)</f>
        <v>0</v>
      </c>
      <c r="N7300" s="186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5" t="s">
        <v>337</v>
      </c>
      <c r="K7301" s="185" t="s">
        <v>318</v>
      </c>
      <c r="L7301" s="187">
        <f t="shared" si="256"/>
        <v>0</v>
      </c>
      <c r="M7301" s="187">
        <f t="shared" si="257"/>
        <v>0</v>
      </c>
      <c r="N7301" s="186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5" t="s">
        <v>338</v>
      </c>
      <c r="K7302" s="185" t="s">
        <v>339</v>
      </c>
      <c r="L7302" s="187">
        <f t="shared" si="256"/>
        <v>0</v>
      </c>
      <c r="M7302" s="187">
        <f t="shared" si="257"/>
        <v>0</v>
      </c>
      <c r="N7302" s="186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5" t="s">
        <v>340</v>
      </c>
      <c r="K7303" s="185" t="s">
        <v>318</v>
      </c>
      <c r="L7303" s="187">
        <f t="shared" si="256"/>
        <v>0</v>
      </c>
      <c r="M7303" s="187">
        <f t="shared" si="257"/>
        <v>0</v>
      </c>
      <c r="N7303" s="186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5" t="s">
        <v>341</v>
      </c>
      <c r="K7304" s="185" t="s">
        <v>320</v>
      </c>
      <c r="L7304" s="187">
        <f t="shared" si="256"/>
        <v>0</v>
      </c>
      <c r="M7304" s="187">
        <f t="shared" si="257"/>
        <v>0</v>
      </c>
      <c r="N7304" s="186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5" t="s">
        <v>342</v>
      </c>
      <c r="K7305" s="185" t="s">
        <v>320</v>
      </c>
      <c r="L7305" s="187">
        <f t="shared" si="256"/>
        <v>0</v>
      </c>
      <c r="M7305" s="187">
        <f t="shared" si="257"/>
        <v>0</v>
      </c>
      <c r="N7305" s="186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5" t="s">
        <v>343</v>
      </c>
      <c r="K7306" s="185" t="s">
        <v>339</v>
      </c>
      <c r="L7306" s="187">
        <f t="shared" si="256"/>
        <v>0</v>
      </c>
      <c r="M7306" s="187">
        <f t="shared" si="257"/>
        <v>0</v>
      </c>
      <c r="N7306" s="186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5" t="s">
        <v>344</v>
      </c>
      <c r="K7307" s="185" t="s">
        <v>318</v>
      </c>
      <c r="L7307" s="187">
        <f t="shared" si="256"/>
        <v>0</v>
      </c>
      <c r="M7307" s="187">
        <f t="shared" si="257"/>
        <v>0</v>
      </c>
      <c r="N7307" s="186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4" t="s">
        <v>351</v>
      </c>
      <c r="K7308" s="184" t="s">
        <v>318</v>
      </c>
      <c r="L7308" s="187">
        <f t="shared" si="256"/>
        <v>0</v>
      </c>
      <c r="M7308" s="187">
        <f t="shared" si="257"/>
        <v>0</v>
      </c>
      <c r="N7308" s="186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4" t="s">
        <v>352</v>
      </c>
      <c r="K7309" s="184" t="s">
        <v>321</v>
      </c>
      <c r="L7309" s="187">
        <f t="shared" si="256"/>
        <v>0</v>
      </c>
      <c r="M7309" s="187">
        <f t="shared" si="257"/>
        <v>0</v>
      </c>
      <c r="N7309" s="186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4" t="s">
        <v>345</v>
      </c>
      <c r="K7310" s="184" t="s">
        <v>318</v>
      </c>
      <c r="L7310" s="187">
        <f t="shared" si="256"/>
        <v>0</v>
      </c>
      <c r="M7310" s="187">
        <f t="shared" si="257"/>
        <v>0</v>
      </c>
      <c r="N7310" s="186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4" t="s">
        <v>268</v>
      </c>
      <c r="K7311" s="184" t="s">
        <v>318</v>
      </c>
      <c r="L7311" s="187">
        <f t="shared" si="256"/>
        <v>0</v>
      </c>
      <c r="M7311" s="187">
        <f t="shared" si="257"/>
        <v>0</v>
      </c>
      <c r="N7311" s="186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4" t="s">
        <v>292</v>
      </c>
      <c r="K7312" s="184" t="s">
        <v>318</v>
      </c>
      <c r="L7312" s="187">
        <f t="shared" si="256"/>
        <v>0</v>
      </c>
      <c r="M7312" s="187">
        <f t="shared" si="257"/>
        <v>0</v>
      </c>
      <c r="N7312" s="186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4" t="s">
        <v>293</v>
      </c>
      <c r="K7313" s="184" t="s">
        <v>318</v>
      </c>
      <c r="L7313" s="187">
        <f t="shared" si="256"/>
        <v>0</v>
      </c>
      <c r="M7313" s="187">
        <f t="shared" si="257"/>
        <v>0</v>
      </c>
      <c r="N7313" s="186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4" t="s">
        <v>269</v>
      </c>
      <c r="K7314" s="184" t="s">
        <v>320</v>
      </c>
      <c r="L7314" s="187">
        <f t="shared" si="256"/>
        <v>0</v>
      </c>
      <c r="M7314" s="187">
        <f t="shared" si="257"/>
        <v>0</v>
      </c>
      <c r="N7314" s="186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4" t="s">
        <v>270</v>
      </c>
      <c r="K7315" s="184" t="s">
        <v>320</v>
      </c>
      <c r="L7315" s="187">
        <f t="shared" si="256"/>
        <v>0</v>
      </c>
      <c r="M7315" s="187">
        <f t="shared" si="257"/>
        <v>0</v>
      </c>
      <c r="N7315" s="186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4" t="s">
        <v>271</v>
      </c>
      <c r="K7316" s="184" t="s">
        <v>321</v>
      </c>
      <c r="L7316" s="187">
        <f t="shared" si="256"/>
        <v>0</v>
      </c>
      <c r="M7316" s="187">
        <f t="shared" si="257"/>
        <v>0</v>
      </c>
      <c r="N7316" s="186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4" t="s">
        <v>294</v>
      </c>
      <c r="K7317" s="184" t="s">
        <v>320</v>
      </c>
      <c r="L7317" s="187">
        <f t="shared" si="256"/>
        <v>0</v>
      </c>
      <c r="M7317" s="187">
        <f t="shared" si="257"/>
        <v>0</v>
      </c>
      <c r="N7317" s="186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4" t="s">
        <v>346</v>
      </c>
      <c r="K7318" s="184" t="s">
        <v>320</v>
      </c>
      <c r="L7318" s="187">
        <f t="shared" si="256"/>
        <v>0</v>
      </c>
      <c r="M7318" s="187">
        <f t="shared" si="257"/>
        <v>0</v>
      </c>
      <c r="N7318" s="186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4" t="s">
        <v>295</v>
      </c>
      <c r="K7319" s="184" t="s">
        <v>320</v>
      </c>
      <c r="L7319" s="187">
        <f t="shared" si="256"/>
        <v>0</v>
      </c>
      <c r="M7319" s="187">
        <f t="shared" si="257"/>
        <v>0</v>
      </c>
      <c r="N7319" s="186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4" t="s">
        <v>299</v>
      </c>
      <c r="K7320" s="184" t="s">
        <v>318</v>
      </c>
      <c r="L7320" s="187">
        <f t="shared" si="256"/>
        <v>0</v>
      </c>
      <c r="M7320" s="187">
        <f t="shared" si="257"/>
        <v>0</v>
      </c>
      <c r="N7320" s="186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4" t="s">
        <v>347</v>
      </c>
      <c r="K7321" s="184" t="s">
        <v>320</v>
      </c>
      <c r="L7321" s="187">
        <f t="shared" si="256"/>
        <v>0</v>
      </c>
      <c r="M7321" s="187">
        <f t="shared" si="257"/>
        <v>0</v>
      </c>
      <c r="N7321" s="186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4" t="s">
        <v>296</v>
      </c>
      <c r="K7322" s="184" t="s">
        <v>321</v>
      </c>
      <c r="L7322" s="187">
        <f t="shared" si="256"/>
        <v>0</v>
      </c>
      <c r="M7322" s="187">
        <f t="shared" si="257"/>
        <v>0</v>
      </c>
      <c r="N7322" s="186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4" t="s">
        <v>297</v>
      </c>
      <c r="K7323" s="184" t="s">
        <v>318</v>
      </c>
      <c r="L7323" s="187">
        <f t="shared" si="256"/>
        <v>0</v>
      </c>
      <c r="M7323" s="187">
        <f t="shared" si="257"/>
        <v>0</v>
      </c>
      <c r="N7323" s="186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5" t="s">
        <v>348</v>
      </c>
      <c r="K7324" s="185" t="s">
        <v>320</v>
      </c>
      <c r="L7324" s="187">
        <f t="shared" si="256"/>
        <v>0</v>
      </c>
      <c r="M7324" s="187">
        <f t="shared" si="257"/>
        <v>0</v>
      </c>
      <c r="N7324" s="186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4" t="s">
        <v>272</v>
      </c>
      <c r="K7325" s="184" t="s">
        <v>321</v>
      </c>
      <c r="L7325" s="187">
        <f t="shared" si="256"/>
        <v>0</v>
      </c>
      <c r="M7325" s="187">
        <f t="shared" si="257"/>
        <v>0</v>
      </c>
      <c r="N7325" s="186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4" t="s">
        <v>273</v>
      </c>
      <c r="K7326" s="184" t="s">
        <v>321</v>
      </c>
      <c r="L7326" s="188">
        <f t="shared" si="256"/>
        <v>4.0000000000000001E-3</v>
      </c>
      <c r="M7326" s="187">
        <f t="shared" si="257"/>
        <v>10.031000000000001</v>
      </c>
      <c r="N7326" s="186" t="s">
        <v>1205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1205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4" t="s">
        <v>274</v>
      </c>
      <c r="K7327" s="184" t="s">
        <v>321</v>
      </c>
      <c r="L7327" s="187">
        <f t="shared" si="256"/>
        <v>0</v>
      </c>
      <c r="M7327" s="187">
        <f t="shared" si="257"/>
        <v>0</v>
      </c>
      <c r="N7327" s="186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4" t="s">
        <v>275</v>
      </c>
      <c r="K7328" s="184" t="s">
        <v>321</v>
      </c>
      <c r="L7328" s="187">
        <f t="shared" si="256"/>
        <v>2E-3</v>
      </c>
      <c r="M7328" s="187">
        <f t="shared" si="257"/>
        <v>2.63</v>
      </c>
      <c r="N7328" s="186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4" t="s">
        <v>276</v>
      </c>
      <c r="K7329" s="184" t="s">
        <v>320</v>
      </c>
      <c r="L7329" s="187">
        <f t="shared" si="256"/>
        <v>0</v>
      </c>
      <c r="M7329" s="187">
        <f t="shared" si="257"/>
        <v>0</v>
      </c>
      <c r="N7329" s="186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4" t="s">
        <v>277</v>
      </c>
      <c r="K7330" s="184" t="s">
        <v>320</v>
      </c>
      <c r="L7330" s="187">
        <f t="shared" si="256"/>
        <v>5</v>
      </c>
      <c r="M7330" s="187">
        <f t="shared" si="257"/>
        <v>10.128</v>
      </c>
      <c r="N7330" s="8" t="s">
        <v>1412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4" t="s">
        <v>298</v>
      </c>
      <c r="K7331" s="184" t="s">
        <v>321</v>
      </c>
      <c r="L7331" s="187">
        <f t="shared" si="256"/>
        <v>0</v>
      </c>
      <c r="M7331" s="187">
        <f t="shared" si="257"/>
        <v>0</v>
      </c>
      <c r="N7331" s="186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4" t="s">
        <v>278</v>
      </c>
      <c r="K7332" s="184" t="s">
        <v>320</v>
      </c>
      <c r="L7332" s="187">
        <f t="shared" si="256"/>
        <v>1</v>
      </c>
      <c r="M7332" s="187">
        <f t="shared" si="257"/>
        <v>0.504</v>
      </c>
      <c r="N7332" s="186" t="s">
        <v>1413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4" t="s">
        <v>279</v>
      </c>
      <c r="K7333" s="184" t="s">
        <v>320</v>
      </c>
      <c r="L7333" s="187">
        <f t="shared" si="256"/>
        <v>0</v>
      </c>
      <c r="M7333" s="187">
        <f t="shared" si="257"/>
        <v>0</v>
      </c>
      <c r="N7333" s="186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4" t="s">
        <v>280</v>
      </c>
      <c r="K7334" s="184" t="s">
        <v>319</v>
      </c>
      <c r="L7334" s="187">
        <f t="shared" si="256"/>
        <v>0</v>
      </c>
      <c r="M7334" s="187">
        <f t="shared" si="257"/>
        <v>0</v>
      </c>
      <c r="N7334" s="186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4" t="s">
        <v>281</v>
      </c>
      <c r="K7335" s="184" t="s">
        <v>319</v>
      </c>
      <c r="L7335" s="187"/>
      <c r="M7335" s="187">
        <f t="shared" si="257"/>
        <v>7.891</v>
      </c>
      <c r="N7335" s="8" t="s">
        <v>1022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1215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1215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1253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1254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4" t="s">
        <v>509</v>
      </c>
      <c r="K7493" s="184" t="s">
        <v>318</v>
      </c>
      <c r="L7493" s="187">
        <f>SUM(R7493,W7493,AB7493,AG7493,AL7493,AQ7493,AV7493,BA7493,BF7493,BK7493,BP7493,BU7493)</f>
        <v>0</v>
      </c>
      <c r="M7493" s="187">
        <f t="shared" si="280"/>
        <v>0</v>
      </c>
      <c r="N7493" s="186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4" t="s">
        <v>291</v>
      </c>
      <c r="K7494" s="184" t="s">
        <v>319</v>
      </c>
      <c r="L7494" s="187">
        <f t="shared" ref="L7494:L7529" si="285">SUM(R7494,W7494,AB7494,AG7494,AL7494,AQ7494,AV7494,BA7494,BF7494,BK7494,BP7494,BU7494)</f>
        <v>0</v>
      </c>
      <c r="M7494" s="187">
        <f>SUM(S7494,X7494,AC7494,AH7494,AM7494,AR7494,AW7494,BB7494,BG7494,BL7494,BQ7494,BV7494)</f>
        <v>0</v>
      </c>
      <c r="N7494" s="186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4" t="s">
        <v>336</v>
      </c>
      <c r="K7495" s="184" t="s">
        <v>319</v>
      </c>
      <c r="L7495" s="187">
        <f t="shared" si="285"/>
        <v>0</v>
      </c>
      <c r="M7495" s="187">
        <f t="shared" ref="M7495:M7532" si="286">SUM(S7495,X7495,AC7495,AH7495,AM7495,AR7495,AW7495,BB7495,BG7495,BL7495,BQ7495,BV7495)</f>
        <v>0</v>
      </c>
      <c r="N7495" s="186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5" t="s">
        <v>337</v>
      </c>
      <c r="K7496" s="185" t="s">
        <v>318</v>
      </c>
      <c r="L7496" s="187">
        <f t="shared" si="285"/>
        <v>0</v>
      </c>
      <c r="M7496" s="187">
        <f t="shared" si="286"/>
        <v>0</v>
      </c>
      <c r="N7496" s="186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5" t="s">
        <v>338</v>
      </c>
      <c r="K7497" s="185" t="s">
        <v>339</v>
      </c>
      <c r="L7497" s="187">
        <f t="shared" si="285"/>
        <v>0</v>
      </c>
      <c r="M7497" s="187">
        <f t="shared" si="286"/>
        <v>0</v>
      </c>
      <c r="N7497" s="186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5" t="s">
        <v>340</v>
      </c>
      <c r="K7498" s="185" t="s">
        <v>318</v>
      </c>
      <c r="L7498" s="187">
        <f t="shared" si="285"/>
        <v>0</v>
      </c>
      <c r="M7498" s="187">
        <f t="shared" si="286"/>
        <v>0</v>
      </c>
      <c r="N7498" s="186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5" t="s">
        <v>341</v>
      </c>
      <c r="K7499" s="185" t="s">
        <v>320</v>
      </c>
      <c r="L7499" s="187">
        <f t="shared" si="285"/>
        <v>0</v>
      </c>
      <c r="M7499" s="187">
        <f t="shared" si="286"/>
        <v>0</v>
      </c>
      <c r="N7499" s="186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5" t="s">
        <v>342</v>
      </c>
      <c r="K7500" s="185" t="s">
        <v>320</v>
      </c>
      <c r="L7500" s="187">
        <f t="shared" si="285"/>
        <v>0</v>
      </c>
      <c r="M7500" s="187">
        <f t="shared" si="286"/>
        <v>0</v>
      </c>
      <c r="N7500" s="186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5" t="s">
        <v>343</v>
      </c>
      <c r="K7501" s="185" t="s">
        <v>339</v>
      </c>
      <c r="L7501" s="187">
        <f t="shared" si="285"/>
        <v>0</v>
      </c>
      <c r="M7501" s="187">
        <f t="shared" si="286"/>
        <v>0</v>
      </c>
      <c r="N7501" s="186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5" t="s">
        <v>344</v>
      </c>
      <c r="K7502" s="185" t="s">
        <v>318</v>
      </c>
      <c r="L7502" s="187">
        <f t="shared" si="285"/>
        <v>0</v>
      </c>
      <c r="M7502" s="187">
        <f t="shared" si="286"/>
        <v>0</v>
      </c>
      <c r="N7502" s="186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4" t="s">
        <v>351</v>
      </c>
      <c r="K7503" s="184" t="s">
        <v>318</v>
      </c>
      <c r="L7503" s="187">
        <f t="shared" si="285"/>
        <v>0</v>
      </c>
      <c r="M7503" s="187">
        <f t="shared" si="286"/>
        <v>0</v>
      </c>
      <c r="N7503" s="186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4" t="s">
        <v>352</v>
      </c>
      <c r="K7504" s="184" t="s">
        <v>321</v>
      </c>
      <c r="L7504" s="187">
        <f t="shared" si="285"/>
        <v>0</v>
      </c>
      <c r="M7504" s="187">
        <f t="shared" si="286"/>
        <v>0</v>
      </c>
      <c r="N7504" s="186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4" t="s">
        <v>345</v>
      </c>
      <c r="K7505" s="184" t="s">
        <v>318</v>
      </c>
      <c r="L7505" s="187">
        <f t="shared" si="285"/>
        <v>0</v>
      </c>
      <c r="M7505" s="187">
        <f t="shared" si="286"/>
        <v>0</v>
      </c>
      <c r="N7505" s="186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4" t="s">
        <v>268</v>
      </c>
      <c r="K7506" s="184" t="s">
        <v>318</v>
      </c>
      <c r="L7506" s="187">
        <f t="shared" si="285"/>
        <v>0</v>
      </c>
      <c r="M7506" s="187">
        <f t="shared" si="286"/>
        <v>0</v>
      </c>
      <c r="N7506" s="186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4" t="s">
        <v>292</v>
      </c>
      <c r="K7507" s="184" t="s">
        <v>318</v>
      </c>
      <c r="L7507" s="187">
        <f t="shared" si="285"/>
        <v>0</v>
      </c>
      <c r="M7507" s="187">
        <f t="shared" si="286"/>
        <v>0</v>
      </c>
      <c r="N7507" s="186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4" t="s">
        <v>293</v>
      </c>
      <c r="K7508" s="184" t="s">
        <v>318</v>
      </c>
      <c r="L7508" s="187">
        <f t="shared" si="285"/>
        <v>0</v>
      </c>
      <c r="M7508" s="187">
        <f t="shared" si="286"/>
        <v>0</v>
      </c>
      <c r="N7508" s="186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4" t="s">
        <v>269</v>
      </c>
      <c r="K7509" s="184" t="s">
        <v>320</v>
      </c>
      <c r="L7509" s="187">
        <f t="shared" si="285"/>
        <v>0</v>
      </c>
      <c r="M7509" s="187">
        <f t="shared" si="286"/>
        <v>0</v>
      </c>
      <c r="N7509" s="186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4" t="s">
        <v>270</v>
      </c>
      <c r="K7510" s="184" t="s">
        <v>320</v>
      </c>
      <c r="L7510" s="187">
        <f t="shared" si="285"/>
        <v>0</v>
      </c>
      <c r="M7510" s="187">
        <f t="shared" si="286"/>
        <v>0</v>
      </c>
      <c r="N7510" s="186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4" t="s">
        <v>271</v>
      </c>
      <c r="K7511" s="184" t="s">
        <v>321</v>
      </c>
      <c r="L7511" s="187">
        <f t="shared" si="285"/>
        <v>0</v>
      </c>
      <c r="M7511" s="187">
        <f t="shared" si="286"/>
        <v>0</v>
      </c>
      <c r="N7511" s="186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4" t="s">
        <v>294</v>
      </c>
      <c r="K7512" s="184" t="s">
        <v>320</v>
      </c>
      <c r="L7512" s="187">
        <f t="shared" si="285"/>
        <v>0</v>
      </c>
      <c r="M7512" s="187">
        <f t="shared" si="286"/>
        <v>0</v>
      </c>
      <c r="N7512" s="186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4" t="s">
        <v>346</v>
      </c>
      <c r="K7513" s="184" t="s">
        <v>320</v>
      </c>
      <c r="L7513" s="187">
        <f t="shared" si="285"/>
        <v>0</v>
      </c>
      <c r="M7513" s="187">
        <f t="shared" si="286"/>
        <v>0</v>
      </c>
      <c r="N7513" s="186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4" t="s">
        <v>295</v>
      </c>
      <c r="K7514" s="184" t="s">
        <v>320</v>
      </c>
      <c r="L7514" s="187">
        <f t="shared" si="285"/>
        <v>0</v>
      </c>
      <c r="M7514" s="187">
        <f t="shared" si="286"/>
        <v>0</v>
      </c>
      <c r="N7514" s="186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4" t="s">
        <v>299</v>
      </c>
      <c r="K7515" s="184" t="s">
        <v>318</v>
      </c>
      <c r="L7515" s="187">
        <f t="shared" si="285"/>
        <v>0</v>
      </c>
      <c r="M7515" s="187">
        <f t="shared" si="286"/>
        <v>0</v>
      </c>
      <c r="N7515" s="186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4" t="s">
        <v>347</v>
      </c>
      <c r="K7516" s="184" t="s">
        <v>320</v>
      </c>
      <c r="L7516" s="187">
        <f t="shared" si="285"/>
        <v>0</v>
      </c>
      <c r="M7516" s="187">
        <f t="shared" si="286"/>
        <v>0</v>
      </c>
      <c r="N7516" s="186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4" t="s">
        <v>296</v>
      </c>
      <c r="K7517" s="184" t="s">
        <v>321</v>
      </c>
      <c r="L7517" s="187">
        <f t="shared" si="285"/>
        <v>0</v>
      </c>
      <c r="M7517" s="187">
        <f t="shared" si="286"/>
        <v>0</v>
      </c>
      <c r="N7517" s="186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4" t="s">
        <v>297</v>
      </c>
      <c r="K7518" s="184" t="s">
        <v>318</v>
      </c>
      <c r="L7518" s="187">
        <f t="shared" si="285"/>
        <v>0</v>
      </c>
      <c r="M7518" s="187">
        <f t="shared" si="286"/>
        <v>0</v>
      </c>
      <c r="N7518" s="186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5" t="s">
        <v>348</v>
      </c>
      <c r="K7519" s="185" t="s">
        <v>320</v>
      </c>
      <c r="L7519" s="187">
        <f t="shared" si="285"/>
        <v>0</v>
      </c>
      <c r="M7519" s="187">
        <f t="shared" si="286"/>
        <v>0</v>
      </c>
      <c r="N7519" s="186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4" t="s">
        <v>272</v>
      </c>
      <c r="K7520" s="184" t="s">
        <v>321</v>
      </c>
      <c r="L7520" s="187">
        <f t="shared" si="285"/>
        <v>0</v>
      </c>
      <c r="M7520" s="187">
        <f t="shared" si="286"/>
        <v>0</v>
      </c>
      <c r="N7520" s="186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4" t="s">
        <v>273</v>
      </c>
      <c r="K7521" s="184" t="s">
        <v>321</v>
      </c>
      <c r="L7521" s="188">
        <f t="shared" si="285"/>
        <v>3.5000000000000001E-3</v>
      </c>
      <c r="M7521" s="187">
        <f t="shared" si="286"/>
        <v>6.694</v>
      </c>
      <c r="N7521" s="186" t="s">
        <v>705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4" t="s">
        <v>274</v>
      </c>
      <c r="K7522" s="184" t="s">
        <v>321</v>
      </c>
      <c r="L7522" s="187">
        <f t="shared" si="285"/>
        <v>2.2499999999999999E-2</v>
      </c>
      <c r="M7522" s="187">
        <f t="shared" si="286"/>
        <v>54.091000000000001</v>
      </c>
      <c r="N7522" s="186" t="s">
        <v>1417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1416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4" t="s">
        <v>275</v>
      </c>
      <c r="K7523" s="184" t="s">
        <v>321</v>
      </c>
      <c r="L7523" s="187">
        <f t="shared" si="285"/>
        <v>5.0000000000000001E-3</v>
      </c>
      <c r="M7523" s="187">
        <f t="shared" si="286"/>
        <v>13.933</v>
      </c>
      <c r="N7523" s="186" t="s">
        <v>1414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4" t="s">
        <v>276</v>
      </c>
      <c r="K7524" s="184" t="s">
        <v>320</v>
      </c>
      <c r="L7524" s="187">
        <f t="shared" si="285"/>
        <v>2</v>
      </c>
      <c r="M7524" s="187">
        <f t="shared" si="286"/>
        <v>23.667999999999999</v>
      </c>
      <c r="N7524" s="186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4" t="s">
        <v>277</v>
      </c>
      <c r="K7525" s="184" t="s">
        <v>320</v>
      </c>
      <c r="L7525" s="187">
        <f t="shared" si="285"/>
        <v>17</v>
      </c>
      <c r="M7525" s="187">
        <f t="shared" si="286"/>
        <v>42.5</v>
      </c>
      <c r="N7525" s="186" t="s">
        <v>1418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1239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4" t="s">
        <v>298</v>
      </c>
      <c r="K7526" s="184" t="s">
        <v>321</v>
      </c>
      <c r="L7526" s="187">
        <f t="shared" si="285"/>
        <v>0</v>
      </c>
      <c r="M7526" s="187">
        <f t="shared" si="286"/>
        <v>0</v>
      </c>
      <c r="N7526" s="186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4" t="s">
        <v>278</v>
      </c>
      <c r="K7527" s="184" t="s">
        <v>320</v>
      </c>
      <c r="L7527" s="187">
        <f t="shared" si="285"/>
        <v>0</v>
      </c>
      <c r="M7527" s="187">
        <f t="shared" si="286"/>
        <v>0</v>
      </c>
      <c r="N7527" s="186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4" t="s">
        <v>279</v>
      </c>
      <c r="K7528" s="184" t="s">
        <v>320</v>
      </c>
      <c r="L7528" s="187">
        <f t="shared" si="285"/>
        <v>0</v>
      </c>
      <c r="M7528" s="187">
        <f t="shared" si="286"/>
        <v>0</v>
      </c>
      <c r="N7528" s="186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4" t="s">
        <v>280</v>
      </c>
      <c r="K7529" s="184" t="s">
        <v>319</v>
      </c>
      <c r="L7529" s="187">
        <f t="shared" si="285"/>
        <v>0</v>
      </c>
      <c r="M7529" s="187">
        <f t="shared" si="286"/>
        <v>0</v>
      </c>
      <c r="N7529" s="186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4" t="s">
        <v>281</v>
      </c>
      <c r="K7530" s="184" t="s">
        <v>319</v>
      </c>
      <c r="L7530" s="187"/>
      <c r="M7530" s="187">
        <f t="shared" si="286"/>
        <v>40.305999999999997</v>
      </c>
      <c r="N7530" s="186" t="s">
        <v>1415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1216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1216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1216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4" t="s">
        <v>509</v>
      </c>
      <c r="K7610" s="184" t="s">
        <v>318</v>
      </c>
      <c r="L7610" s="187">
        <f>SUM(R7610,W7610,AB7610,AG7610,AL7610,AQ7610,AV7610,BA7610,BF7610,BK7610,BP7610,BU7610)</f>
        <v>0</v>
      </c>
      <c r="M7610" s="187">
        <f t="shared" si="296"/>
        <v>0</v>
      </c>
      <c r="N7610" s="186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4" t="s">
        <v>291</v>
      </c>
      <c r="K7611" s="184" t="s">
        <v>319</v>
      </c>
      <c r="L7611" s="187">
        <f t="shared" ref="L7611:L7646" si="300">SUM(R7611,W7611,AB7611,AG7611,AL7611,AQ7611,AV7611,BA7611,BF7611,BK7611,BP7611,BU7611)</f>
        <v>0</v>
      </c>
      <c r="M7611" s="187">
        <f>SUM(S7611,X7611,AC7611,AH7611,AM7611,AR7611,AW7611,BB7611,BG7611,BL7611,BQ7611,BV7611)</f>
        <v>0</v>
      </c>
      <c r="N7611" s="186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4" t="s">
        <v>336</v>
      </c>
      <c r="K7612" s="184" t="s">
        <v>319</v>
      </c>
      <c r="L7612" s="187">
        <f t="shared" si="300"/>
        <v>0</v>
      </c>
      <c r="M7612" s="187">
        <f t="shared" ref="M7612:M7649" si="301">SUM(S7612,X7612,AC7612,AH7612,AM7612,AR7612,AW7612,BB7612,BG7612,BL7612,BQ7612,BV7612)</f>
        <v>0</v>
      </c>
      <c r="N7612" s="186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5" t="s">
        <v>337</v>
      </c>
      <c r="K7613" s="185" t="s">
        <v>318</v>
      </c>
      <c r="L7613" s="187">
        <f t="shared" si="300"/>
        <v>0</v>
      </c>
      <c r="M7613" s="187">
        <f t="shared" si="301"/>
        <v>0</v>
      </c>
      <c r="N7613" s="186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5" t="s">
        <v>338</v>
      </c>
      <c r="K7614" s="185" t="s">
        <v>339</v>
      </c>
      <c r="L7614" s="187">
        <f t="shared" si="300"/>
        <v>0</v>
      </c>
      <c r="M7614" s="187">
        <f t="shared" si="301"/>
        <v>0</v>
      </c>
      <c r="N7614" s="186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5" t="s">
        <v>340</v>
      </c>
      <c r="K7615" s="185" t="s">
        <v>318</v>
      </c>
      <c r="L7615" s="187">
        <f t="shared" si="300"/>
        <v>0</v>
      </c>
      <c r="M7615" s="187">
        <f t="shared" si="301"/>
        <v>0</v>
      </c>
      <c r="N7615" s="186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5" t="s">
        <v>341</v>
      </c>
      <c r="K7616" s="185" t="s">
        <v>320</v>
      </c>
      <c r="L7616" s="187">
        <f t="shared" si="300"/>
        <v>0</v>
      </c>
      <c r="M7616" s="187">
        <f t="shared" si="301"/>
        <v>0</v>
      </c>
      <c r="N7616" s="186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5" t="s">
        <v>342</v>
      </c>
      <c r="K7617" s="185" t="s">
        <v>320</v>
      </c>
      <c r="L7617" s="187">
        <f t="shared" si="300"/>
        <v>0</v>
      </c>
      <c r="M7617" s="187">
        <f t="shared" si="301"/>
        <v>0</v>
      </c>
      <c r="N7617" s="186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5" t="s">
        <v>343</v>
      </c>
      <c r="K7618" s="185" t="s">
        <v>339</v>
      </c>
      <c r="L7618" s="187">
        <f t="shared" si="300"/>
        <v>0</v>
      </c>
      <c r="M7618" s="187">
        <f t="shared" si="301"/>
        <v>0</v>
      </c>
      <c r="N7618" s="186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5" t="s">
        <v>344</v>
      </c>
      <c r="K7619" s="185" t="s">
        <v>318</v>
      </c>
      <c r="L7619" s="187">
        <f t="shared" si="300"/>
        <v>0</v>
      </c>
      <c r="M7619" s="187">
        <f t="shared" si="301"/>
        <v>0</v>
      </c>
      <c r="N7619" s="186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4" t="s">
        <v>351</v>
      </c>
      <c r="K7620" s="184" t="s">
        <v>318</v>
      </c>
      <c r="L7620" s="187">
        <f t="shared" si="300"/>
        <v>0</v>
      </c>
      <c r="M7620" s="187">
        <f t="shared" si="301"/>
        <v>0</v>
      </c>
      <c r="N7620" s="186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4" t="s">
        <v>352</v>
      </c>
      <c r="K7621" s="184" t="s">
        <v>321</v>
      </c>
      <c r="L7621" s="187">
        <f t="shared" si="300"/>
        <v>0</v>
      </c>
      <c r="M7621" s="187">
        <f t="shared" si="301"/>
        <v>0</v>
      </c>
      <c r="N7621" s="186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4" t="s">
        <v>345</v>
      </c>
      <c r="K7622" s="184" t="s">
        <v>318</v>
      </c>
      <c r="L7622" s="187">
        <f t="shared" si="300"/>
        <v>0</v>
      </c>
      <c r="M7622" s="187">
        <f t="shared" si="301"/>
        <v>0</v>
      </c>
      <c r="N7622" s="186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4" t="s">
        <v>268</v>
      </c>
      <c r="K7623" s="184" t="s">
        <v>318</v>
      </c>
      <c r="L7623" s="187">
        <f t="shared" si="300"/>
        <v>0</v>
      </c>
      <c r="M7623" s="187">
        <f t="shared" si="301"/>
        <v>0</v>
      </c>
      <c r="N7623" s="186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4" t="s">
        <v>292</v>
      </c>
      <c r="K7624" s="184" t="s">
        <v>318</v>
      </c>
      <c r="L7624" s="187">
        <f t="shared" si="300"/>
        <v>0</v>
      </c>
      <c r="M7624" s="187">
        <f t="shared" si="301"/>
        <v>0</v>
      </c>
      <c r="N7624" s="186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4" t="s">
        <v>293</v>
      </c>
      <c r="K7625" s="184" t="s">
        <v>318</v>
      </c>
      <c r="L7625" s="187">
        <f t="shared" si="300"/>
        <v>0</v>
      </c>
      <c r="M7625" s="187">
        <f t="shared" si="301"/>
        <v>0</v>
      </c>
      <c r="N7625" s="186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4" t="s">
        <v>269</v>
      </c>
      <c r="K7626" s="184" t="s">
        <v>320</v>
      </c>
      <c r="L7626" s="187">
        <f t="shared" si="300"/>
        <v>6</v>
      </c>
      <c r="M7626" s="187">
        <f t="shared" si="301"/>
        <v>8.0399999999999991</v>
      </c>
      <c r="N7626" s="186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4" t="s">
        <v>270</v>
      </c>
      <c r="K7627" s="184" t="s">
        <v>320</v>
      </c>
      <c r="L7627" s="187">
        <f t="shared" si="300"/>
        <v>0</v>
      </c>
      <c r="M7627" s="187">
        <f t="shared" si="301"/>
        <v>0</v>
      </c>
      <c r="N7627" s="186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4" t="s">
        <v>271</v>
      </c>
      <c r="K7628" s="184" t="s">
        <v>321</v>
      </c>
      <c r="L7628" s="187">
        <f t="shared" si="300"/>
        <v>0</v>
      </c>
      <c r="M7628" s="187">
        <f t="shared" si="301"/>
        <v>0</v>
      </c>
      <c r="N7628" s="186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4" t="s">
        <v>294</v>
      </c>
      <c r="K7629" s="184" t="s">
        <v>320</v>
      </c>
      <c r="L7629" s="187">
        <f t="shared" si="300"/>
        <v>0</v>
      </c>
      <c r="M7629" s="187">
        <f t="shared" si="301"/>
        <v>0</v>
      </c>
      <c r="N7629" s="186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4" t="s">
        <v>346</v>
      </c>
      <c r="K7630" s="184" t="s">
        <v>320</v>
      </c>
      <c r="L7630" s="187">
        <f t="shared" si="300"/>
        <v>0</v>
      </c>
      <c r="M7630" s="187">
        <f t="shared" si="301"/>
        <v>0</v>
      </c>
      <c r="N7630" s="186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4" t="s">
        <v>295</v>
      </c>
      <c r="K7631" s="184" t="s">
        <v>320</v>
      </c>
      <c r="L7631" s="187">
        <f t="shared" si="300"/>
        <v>0</v>
      </c>
      <c r="M7631" s="187">
        <f t="shared" si="301"/>
        <v>0</v>
      </c>
      <c r="N7631" s="186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4" t="s">
        <v>299</v>
      </c>
      <c r="K7632" s="184" t="s">
        <v>318</v>
      </c>
      <c r="L7632" s="187">
        <f t="shared" si="300"/>
        <v>0</v>
      </c>
      <c r="M7632" s="187">
        <f t="shared" si="301"/>
        <v>0</v>
      </c>
      <c r="N7632" s="186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4" t="s">
        <v>347</v>
      </c>
      <c r="K7633" s="184" t="s">
        <v>320</v>
      </c>
      <c r="L7633" s="187">
        <f t="shared" si="300"/>
        <v>0</v>
      </c>
      <c r="M7633" s="187">
        <f t="shared" si="301"/>
        <v>0</v>
      </c>
      <c r="N7633" s="186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4" t="s">
        <v>296</v>
      </c>
      <c r="K7634" s="184" t="s">
        <v>321</v>
      </c>
      <c r="L7634" s="187">
        <f t="shared" si="300"/>
        <v>0</v>
      </c>
      <c r="M7634" s="187">
        <f t="shared" si="301"/>
        <v>0</v>
      </c>
      <c r="N7634" s="186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4" t="s">
        <v>297</v>
      </c>
      <c r="K7635" s="184" t="s">
        <v>318</v>
      </c>
      <c r="L7635" s="187">
        <f t="shared" si="300"/>
        <v>0</v>
      </c>
      <c r="M7635" s="187">
        <f t="shared" si="301"/>
        <v>0</v>
      </c>
      <c r="N7635" s="186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5" t="s">
        <v>348</v>
      </c>
      <c r="K7636" s="185" t="s">
        <v>320</v>
      </c>
      <c r="L7636" s="187">
        <f t="shared" si="300"/>
        <v>0</v>
      </c>
      <c r="M7636" s="187">
        <f t="shared" si="301"/>
        <v>0</v>
      </c>
      <c r="N7636" s="186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4" t="s">
        <v>272</v>
      </c>
      <c r="K7637" s="184" t="s">
        <v>321</v>
      </c>
      <c r="L7637" s="187">
        <f t="shared" si="300"/>
        <v>0</v>
      </c>
      <c r="M7637" s="187">
        <f t="shared" si="301"/>
        <v>0</v>
      </c>
      <c r="N7637" s="186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4" t="s">
        <v>273</v>
      </c>
      <c r="K7638" s="184" t="s">
        <v>321</v>
      </c>
      <c r="L7638" s="188">
        <f t="shared" si="300"/>
        <v>0</v>
      </c>
      <c r="M7638" s="187">
        <f t="shared" si="301"/>
        <v>0</v>
      </c>
      <c r="N7638" s="186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4" t="s">
        <v>274</v>
      </c>
      <c r="K7639" s="184" t="s">
        <v>321</v>
      </c>
      <c r="L7639" s="187">
        <f t="shared" si="300"/>
        <v>0</v>
      </c>
      <c r="M7639" s="187">
        <f t="shared" si="301"/>
        <v>0</v>
      </c>
      <c r="N7639" s="186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4" t="s">
        <v>275</v>
      </c>
      <c r="K7640" s="184" t="s">
        <v>321</v>
      </c>
      <c r="L7640" s="187">
        <f t="shared" si="300"/>
        <v>1.0999999999999999E-2</v>
      </c>
      <c r="M7640" s="187">
        <f t="shared" si="301"/>
        <v>15.23</v>
      </c>
      <c r="N7640" s="186" t="s">
        <v>760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4" t="s">
        <v>276</v>
      </c>
      <c r="K7641" s="184" t="s">
        <v>320</v>
      </c>
      <c r="L7641" s="187">
        <f t="shared" si="300"/>
        <v>0</v>
      </c>
      <c r="M7641" s="187">
        <f t="shared" si="301"/>
        <v>0</v>
      </c>
      <c r="N7641" s="186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4" t="s">
        <v>277</v>
      </c>
      <c r="K7642" s="184" t="s">
        <v>320</v>
      </c>
      <c r="L7642" s="187">
        <f t="shared" si="300"/>
        <v>8</v>
      </c>
      <c r="M7642" s="187">
        <f t="shared" si="301"/>
        <v>41.570999999999998</v>
      </c>
      <c r="N7642" s="186" t="s">
        <v>976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4" t="s">
        <v>298</v>
      </c>
      <c r="K7643" s="184" t="s">
        <v>321</v>
      </c>
      <c r="L7643" s="187">
        <f t="shared" si="300"/>
        <v>0</v>
      </c>
      <c r="M7643" s="187">
        <f t="shared" si="301"/>
        <v>0</v>
      </c>
      <c r="N7643" s="186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4" t="s">
        <v>278</v>
      </c>
      <c r="K7644" s="184" t="s">
        <v>320</v>
      </c>
      <c r="L7644" s="187">
        <f t="shared" si="300"/>
        <v>0</v>
      </c>
      <c r="M7644" s="187">
        <f t="shared" si="301"/>
        <v>0</v>
      </c>
      <c r="N7644" s="186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4" t="s">
        <v>279</v>
      </c>
      <c r="K7645" s="184" t="s">
        <v>320</v>
      </c>
      <c r="L7645" s="187">
        <f t="shared" si="300"/>
        <v>0</v>
      </c>
      <c r="M7645" s="187">
        <f t="shared" si="301"/>
        <v>0</v>
      </c>
      <c r="N7645" s="186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4" t="s">
        <v>280</v>
      </c>
      <c r="K7646" s="184" t="s">
        <v>319</v>
      </c>
      <c r="L7646" s="187">
        <f t="shared" si="300"/>
        <v>0</v>
      </c>
      <c r="M7646" s="187">
        <f t="shared" si="301"/>
        <v>0</v>
      </c>
      <c r="N7646" s="186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4" t="s">
        <v>281</v>
      </c>
      <c r="K7647" s="184" t="s">
        <v>319</v>
      </c>
      <c r="L7647" s="187"/>
      <c r="M7647" s="187">
        <f t="shared" si="301"/>
        <v>725.18600000000004</v>
      </c>
      <c r="N7647" s="186" t="s">
        <v>1419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1278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1217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1194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1255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4" t="s">
        <v>509</v>
      </c>
      <c r="K7844" s="184" t="s">
        <v>318</v>
      </c>
      <c r="L7844" s="187">
        <f>SUM(R7844,W7844,AB7844,AG7844,AL7844,AQ7844,AV7844,BA7844,BF7844,BK7844,BP7844,BU7844)</f>
        <v>0</v>
      </c>
      <c r="M7844" s="187">
        <f t="shared" si="329"/>
        <v>0</v>
      </c>
      <c r="N7844" s="186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4" t="s">
        <v>291</v>
      </c>
      <c r="K7845" s="184" t="s">
        <v>319</v>
      </c>
      <c r="L7845" s="187">
        <f t="shared" ref="L7845:L7880" si="334">SUM(R7845,W7845,AB7845,AG7845,AL7845,AQ7845,AV7845,BA7845,BF7845,BK7845,BP7845,BU7845)</f>
        <v>0</v>
      </c>
      <c r="M7845" s="187">
        <f>SUM(S7845,X7845,AC7845,AH7845,AM7845,AR7845,AW7845,BB7845,BG7845,BL7845,BQ7845,BV7845)</f>
        <v>0</v>
      </c>
      <c r="N7845" s="186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4" t="s">
        <v>336</v>
      </c>
      <c r="K7846" s="184" t="s">
        <v>319</v>
      </c>
      <c r="L7846" s="187">
        <f t="shared" si="334"/>
        <v>0</v>
      </c>
      <c r="M7846" s="187">
        <f t="shared" ref="M7846:M7883" si="335">SUM(S7846,X7846,AC7846,AH7846,AM7846,AR7846,AW7846,BB7846,BG7846,BL7846,BQ7846,BV7846)</f>
        <v>0</v>
      </c>
      <c r="N7846" s="186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5" t="s">
        <v>337</v>
      </c>
      <c r="K7847" s="185" t="s">
        <v>318</v>
      </c>
      <c r="L7847" s="187">
        <f t="shared" si="334"/>
        <v>0</v>
      </c>
      <c r="M7847" s="187">
        <f t="shared" si="335"/>
        <v>0</v>
      </c>
      <c r="N7847" s="186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5" t="s">
        <v>338</v>
      </c>
      <c r="K7848" s="185" t="s">
        <v>339</v>
      </c>
      <c r="L7848" s="187">
        <f t="shared" si="334"/>
        <v>0</v>
      </c>
      <c r="M7848" s="187">
        <f t="shared" si="335"/>
        <v>0</v>
      </c>
      <c r="N7848" s="186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5" t="s">
        <v>340</v>
      </c>
      <c r="K7849" s="185" t="s">
        <v>318</v>
      </c>
      <c r="L7849" s="187">
        <f t="shared" si="334"/>
        <v>0</v>
      </c>
      <c r="M7849" s="187">
        <f t="shared" si="335"/>
        <v>0</v>
      </c>
      <c r="N7849" s="186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5" t="s">
        <v>341</v>
      </c>
      <c r="K7850" s="185" t="s">
        <v>320</v>
      </c>
      <c r="L7850" s="187">
        <f t="shared" si="334"/>
        <v>0</v>
      </c>
      <c r="M7850" s="187">
        <f t="shared" si="335"/>
        <v>0</v>
      </c>
      <c r="N7850" s="186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5" t="s">
        <v>342</v>
      </c>
      <c r="K7851" s="185" t="s">
        <v>320</v>
      </c>
      <c r="L7851" s="187">
        <f t="shared" si="334"/>
        <v>0</v>
      </c>
      <c r="M7851" s="187">
        <f t="shared" si="335"/>
        <v>0</v>
      </c>
      <c r="N7851" s="186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5" t="s">
        <v>343</v>
      </c>
      <c r="K7852" s="185" t="s">
        <v>339</v>
      </c>
      <c r="L7852" s="187">
        <f t="shared" si="334"/>
        <v>0</v>
      </c>
      <c r="M7852" s="187">
        <f t="shared" si="335"/>
        <v>0</v>
      </c>
      <c r="N7852" s="186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5" t="s">
        <v>344</v>
      </c>
      <c r="K7853" s="185" t="s">
        <v>318</v>
      </c>
      <c r="L7853" s="187">
        <f t="shared" si="334"/>
        <v>0</v>
      </c>
      <c r="M7853" s="187">
        <f t="shared" si="335"/>
        <v>0</v>
      </c>
      <c r="N7853" s="186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4" t="s">
        <v>351</v>
      </c>
      <c r="K7854" s="184" t="s">
        <v>318</v>
      </c>
      <c r="L7854" s="187">
        <f t="shared" si="334"/>
        <v>0</v>
      </c>
      <c r="M7854" s="187">
        <f t="shared" si="335"/>
        <v>0</v>
      </c>
      <c r="N7854" s="186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4" t="s">
        <v>352</v>
      </c>
      <c r="K7855" s="184" t="s">
        <v>321</v>
      </c>
      <c r="L7855" s="187">
        <f t="shared" si="334"/>
        <v>0</v>
      </c>
      <c r="M7855" s="187">
        <f t="shared" si="335"/>
        <v>0</v>
      </c>
      <c r="N7855" s="186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4" t="s">
        <v>345</v>
      </c>
      <c r="K7856" s="184" t="s">
        <v>318</v>
      </c>
      <c r="L7856" s="187">
        <f t="shared" si="334"/>
        <v>0</v>
      </c>
      <c r="M7856" s="187">
        <f t="shared" si="335"/>
        <v>0</v>
      </c>
      <c r="N7856" s="186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4" t="s">
        <v>268</v>
      </c>
      <c r="K7857" s="184" t="s">
        <v>318</v>
      </c>
      <c r="L7857" s="187">
        <f t="shared" si="334"/>
        <v>0</v>
      </c>
      <c r="M7857" s="187">
        <f t="shared" si="335"/>
        <v>0</v>
      </c>
      <c r="N7857" s="186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4" t="s">
        <v>292</v>
      </c>
      <c r="K7858" s="184" t="s">
        <v>318</v>
      </c>
      <c r="L7858" s="187">
        <f t="shared" si="334"/>
        <v>0</v>
      </c>
      <c r="M7858" s="187">
        <f t="shared" si="335"/>
        <v>0</v>
      </c>
      <c r="N7858" s="186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4" t="s">
        <v>293</v>
      </c>
      <c r="K7859" s="184" t="s">
        <v>318</v>
      </c>
      <c r="L7859" s="187">
        <f t="shared" si="334"/>
        <v>0</v>
      </c>
      <c r="M7859" s="187">
        <f t="shared" si="335"/>
        <v>0</v>
      </c>
      <c r="N7859" s="186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4" t="s">
        <v>269</v>
      </c>
      <c r="K7860" s="184" t="s">
        <v>320</v>
      </c>
      <c r="L7860" s="187">
        <f t="shared" si="334"/>
        <v>5</v>
      </c>
      <c r="M7860" s="187">
        <f t="shared" si="335"/>
        <v>9.0909999999999993</v>
      </c>
      <c r="N7860" s="186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4" t="s">
        <v>270</v>
      </c>
      <c r="K7861" s="184" t="s">
        <v>320</v>
      </c>
      <c r="L7861" s="187">
        <f t="shared" si="334"/>
        <v>0</v>
      </c>
      <c r="M7861" s="187">
        <f t="shared" si="335"/>
        <v>0</v>
      </c>
      <c r="N7861" s="186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4" t="s">
        <v>271</v>
      </c>
      <c r="K7862" s="184" t="s">
        <v>321</v>
      </c>
      <c r="L7862" s="187">
        <f t="shared" si="334"/>
        <v>0</v>
      </c>
      <c r="M7862" s="187">
        <f t="shared" si="335"/>
        <v>0</v>
      </c>
      <c r="N7862" s="186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4" t="s">
        <v>294</v>
      </c>
      <c r="K7863" s="184" t="s">
        <v>320</v>
      </c>
      <c r="L7863" s="187">
        <f t="shared" si="334"/>
        <v>0</v>
      </c>
      <c r="M7863" s="187">
        <f t="shared" si="335"/>
        <v>0</v>
      </c>
      <c r="N7863" s="186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4" t="s">
        <v>346</v>
      </c>
      <c r="K7864" s="184" t="s">
        <v>320</v>
      </c>
      <c r="L7864" s="187">
        <f t="shared" si="334"/>
        <v>0</v>
      </c>
      <c r="M7864" s="187">
        <f t="shared" si="335"/>
        <v>0</v>
      </c>
      <c r="N7864" s="186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4" t="s">
        <v>295</v>
      </c>
      <c r="K7865" s="184" t="s">
        <v>320</v>
      </c>
      <c r="L7865" s="187">
        <f t="shared" si="334"/>
        <v>0</v>
      </c>
      <c r="M7865" s="187">
        <f t="shared" si="335"/>
        <v>0</v>
      </c>
      <c r="N7865" s="186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4" t="s">
        <v>299</v>
      </c>
      <c r="K7866" s="184" t="s">
        <v>318</v>
      </c>
      <c r="L7866" s="187">
        <f t="shared" si="334"/>
        <v>0</v>
      </c>
      <c r="M7866" s="187">
        <f t="shared" si="335"/>
        <v>0</v>
      </c>
      <c r="N7866" s="186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4" t="s">
        <v>347</v>
      </c>
      <c r="K7867" s="184" t="s">
        <v>320</v>
      </c>
      <c r="L7867" s="187">
        <f t="shared" si="334"/>
        <v>0</v>
      </c>
      <c r="M7867" s="187">
        <f t="shared" si="335"/>
        <v>0</v>
      </c>
      <c r="N7867" s="186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4" t="s">
        <v>296</v>
      </c>
      <c r="K7868" s="184" t="s">
        <v>321</v>
      </c>
      <c r="L7868" s="187">
        <f t="shared" si="334"/>
        <v>0</v>
      </c>
      <c r="M7868" s="187">
        <f t="shared" si="335"/>
        <v>0</v>
      </c>
      <c r="N7868" s="186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4" t="s">
        <v>297</v>
      </c>
      <c r="K7869" s="184" t="s">
        <v>318</v>
      </c>
      <c r="L7869" s="187">
        <f t="shared" si="334"/>
        <v>0</v>
      </c>
      <c r="M7869" s="187">
        <f t="shared" si="335"/>
        <v>0</v>
      </c>
      <c r="N7869" s="186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5" t="s">
        <v>348</v>
      </c>
      <c r="K7870" s="185" t="s">
        <v>320</v>
      </c>
      <c r="L7870" s="187">
        <f t="shared" si="334"/>
        <v>0</v>
      </c>
      <c r="M7870" s="187">
        <f t="shared" si="335"/>
        <v>0</v>
      </c>
      <c r="N7870" s="186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4" t="s">
        <v>272</v>
      </c>
      <c r="K7871" s="184" t="s">
        <v>321</v>
      </c>
      <c r="L7871" s="187">
        <f t="shared" si="334"/>
        <v>0</v>
      </c>
      <c r="M7871" s="187">
        <f t="shared" si="335"/>
        <v>0</v>
      </c>
      <c r="N7871" s="186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4" t="s">
        <v>273</v>
      </c>
      <c r="K7872" s="184" t="s">
        <v>321</v>
      </c>
      <c r="L7872" s="188">
        <f t="shared" si="334"/>
        <v>3.5000000000000001E-3</v>
      </c>
      <c r="M7872" s="187">
        <f t="shared" si="335"/>
        <v>6.4969999999999999</v>
      </c>
      <c r="N7872" s="186" t="s">
        <v>757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4" t="s">
        <v>274</v>
      </c>
      <c r="K7873" s="184" t="s">
        <v>321</v>
      </c>
      <c r="L7873" s="187">
        <f t="shared" si="334"/>
        <v>0</v>
      </c>
      <c r="M7873" s="187">
        <f t="shared" si="335"/>
        <v>0</v>
      </c>
      <c r="N7873" s="186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4" t="s">
        <v>275</v>
      </c>
      <c r="K7874" s="184" t="s">
        <v>321</v>
      </c>
      <c r="L7874" s="187">
        <f t="shared" si="334"/>
        <v>0</v>
      </c>
      <c r="M7874" s="187">
        <f t="shared" si="335"/>
        <v>0</v>
      </c>
      <c r="N7874" s="186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4" t="s">
        <v>276</v>
      </c>
      <c r="K7875" s="184" t="s">
        <v>320</v>
      </c>
      <c r="L7875" s="187">
        <f t="shared" si="334"/>
        <v>0</v>
      </c>
      <c r="M7875" s="187">
        <f t="shared" si="335"/>
        <v>0</v>
      </c>
      <c r="N7875" s="186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4" t="s">
        <v>277</v>
      </c>
      <c r="K7876" s="184" t="s">
        <v>320</v>
      </c>
      <c r="L7876" s="187">
        <f t="shared" si="334"/>
        <v>11</v>
      </c>
      <c r="M7876" s="187">
        <f t="shared" si="335"/>
        <v>279.46199999999999</v>
      </c>
      <c r="N7876" s="186" t="s">
        <v>1420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1240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4" t="s">
        <v>298</v>
      </c>
      <c r="K7877" s="184" t="s">
        <v>321</v>
      </c>
      <c r="L7877" s="187">
        <f t="shared" si="334"/>
        <v>0</v>
      </c>
      <c r="M7877" s="187">
        <f t="shared" si="335"/>
        <v>0</v>
      </c>
      <c r="N7877" s="186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4" t="s">
        <v>278</v>
      </c>
      <c r="K7878" s="184" t="s">
        <v>320</v>
      </c>
      <c r="L7878" s="187">
        <f t="shared" si="334"/>
        <v>0</v>
      </c>
      <c r="M7878" s="187">
        <f t="shared" si="335"/>
        <v>0</v>
      </c>
      <c r="N7878" s="186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4" t="s">
        <v>279</v>
      </c>
      <c r="K7879" s="184" t="s">
        <v>320</v>
      </c>
      <c r="L7879" s="187">
        <f t="shared" si="334"/>
        <v>0</v>
      </c>
      <c r="M7879" s="187">
        <f t="shared" si="335"/>
        <v>0</v>
      </c>
      <c r="N7879" s="186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4" t="s">
        <v>280</v>
      </c>
      <c r="K7880" s="184" t="s">
        <v>319</v>
      </c>
      <c r="L7880" s="187">
        <f t="shared" si="334"/>
        <v>0</v>
      </c>
      <c r="M7880" s="187">
        <f t="shared" si="335"/>
        <v>0</v>
      </c>
      <c r="N7880" s="186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4" t="s">
        <v>281</v>
      </c>
      <c r="K7881" s="184" t="s">
        <v>319</v>
      </c>
      <c r="L7881" s="187"/>
      <c r="M7881" s="187">
        <f t="shared" si="335"/>
        <v>0</v>
      </c>
      <c r="N7881" s="186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4" t="s">
        <v>509</v>
      </c>
      <c r="K8000" s="184" t="s">
        <v>318</v>
      </c>
      <c r="L8000" s="187">
        <f>SUM(R8000,W8000,AB8000,AG8000,AL8000,AQ8000,AV8000,BA8000,BF8000,BK8000,BP8000,BU8000)</f>
        <v>0</v>
      </c>
      <c r="M8000" s="187">
        <f t="shared" si="353"/>
        <v>0</v>
      </c>
      <c r="N8000" s="186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4" t="s">
        <v>291</v>
      </c>
      <c r="K8001" s="184" t="s">
        <v>319</v>
      </c>
      <c r="L8001" s="187">
        <f t="shared" ref="L8001:L8036" si="358">SUM(R8001,W8001,AB8001,AG8001,AL8001,AQ8001,AV8001,BA8001,BF8001,BK8001,BP8001,BU8001)</f>
        <v>0</v>
      </c>
      <c r="M8001" s="187">
        <f>SUM(S8001,X8001,AC8001,AH8001,AM8001,AR8001,AW8001,BB8001,BG8001,BL8001,BQ8001,BV8001)</f>
        <v>0</v>
      </c>
      <c r="N8001" s="186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4" t="s">
        <v>336</v>
      </c>
      <c r="K8002" s="184" t="s">
        <v>319</v>
      </c>
      <c r="L8002" s="187">
        <f t="shared" si="358"/>
        <v>0</v>
      </c>
      <c r="M8002" s="187">
        <f t="shared" ref="M8002:M8039" si="359">SUM(S8002,X8002,AC8002,AH8002,AM8002,AR8002,AW8002,BB8002,BG8002,BL8002,BQ8002,BV8002)</f>
        <v>0</v>
      </c>
      <c r="N8002" s="186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5" t="s">
        <v>337</v>
      </c>
      <c r="K8003" s="185" t="s">
        <v>318</v>
      </c>
      <c r="L8003" s="187">
        <f t="shared" si="358"/>
        <v>0</v>
      </c>
      <c r="M8003" s="187">
        <f t="shared" si="359"/>
        <v>0</v>
      </c>
      <c r="N8003" s="186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5" t="s">
        <v>338</v>
      </c>
      <c r="K8004" s="185" t="s">
        <v>339</v>
      </c>
      <c r="L8004" s="187">
        <f t="shared" si="358"/>
        <v>0</v>
      </c>
      <c r="M8004" s="187">
        <f t="shared" si="359"/>
        <v>0</v>
      </c>
      <c r="N8004" s="186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5" t="s">
        <v>340</v>
      </c>
      <c r="K8005" s="185" t="s">
        <v>318</v>
      </c>
      <c r="L8005" s="187">
        <f t="shared" si="358"/>
        <v>0</v>
      </c>
      <c r="M8005" s="187">
        <f t="shared" si="359"/>
        <v>0</v>
      </c>
      <c r="N8005" s="186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5" t="s">
        <v>341</v>
      </c>
      <c r="K8006" s="185" t="s">
        <v>320</v>
      </c>
      <c r="L8006" s="187">
        <f t="shared" si="358"/>
        <v>0</v>
      </c>
      <c r="M8006" s="187">
        <f t="shared" si="359"/>
        <v>0</v>
      </c>
      <c r="N8006" s="186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5" t="s">
        <v>342</v>
      </c>
      <c r="K8007" s="185" t="s">
        <v>320</v>
      </c>
      <c r="L8007" s="187">
        <f t="shared" si="358"/>
        <v>0</v>
      </c>
      <c r="M8007" s="187">
        <f t="shared" si="359"/>
        <v>0</v>
      </c>
      <c r="N8007" s="186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5" t="s">
        <v>343</v>
      </c>
      <c r="K8008" s="185" t="s">
        <v>339</v>
      </c>
      <c r="L8008" s="187">
        <f t="shared" si="358"/>
        <v>0</v>
      </c>
      <c r="M8008" s="187">
        <f t="shared" si="359"/>
        <v>0</v>
      </c>
      <c r="N8008" s="186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5" t="s">
        <v>344</v>
      </c>
      <c r="K8009" s="185" t="s">
        <v>318</v>
      </c>
      <c r="L8009" s="187">
        <f t="shared" si="358"/>
        <v>0</v>
      </c>
      <c r="M8009" s="187">
        <f t="shared" si="359"/>
        <v>0</v>
      </c>
      <c r="N8009" s="186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4" t="s">
        <v>351</v>
      </c>
      <c r="K8010" s="184" t="s">
        <v>318</v>
      </c>
      <c r="L8010" s="187">
        <f t="shared" si="358"/>
        <v>0</v>
      </c>
      <c r="M8010" s="187">
        <f t="shared" si="359"/>
        <v>0</v>
      </c>
      <c r="N8010" s="186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4" t="s">
        <v>352</v>
      </c>
      <c r="K8011" s="184" t="s">
        <v>321</v>
      </c>
      <c r="L8011" s="187">
        <f t="shared" si="358"/>
        <v>0</v>
      </c>
      <c r="M8011" s="187">
        <f t="shared" si="359"/>
        <v>0</v>
      </c>
      <c r="N8011" s="186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4" t="s">
        <v>345</v>
      </c>
      <c r="K8012" s="184" t="s">
        <v>318</v>
      </c>
      <c r="L8012" s="187">
        <f t="shared" si="358"/>
        <v>0</v>
      </c>
      <c r="M8012" s="187">
        <f t="shared" si="359"/>
        <v>0</v>
      </c>
      <c r="N8012" s="186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4" t="s">
        <v>268</v>
      </c>
      <c r="K8013" s="184" t="s">
        <v>318</v>
      </c>
      <c r="L8013" s="187">
        <f t="shared" si="358"/>
        <v>0</v>
      </c>
      <c r="M8013" s="187">
        <f t="shared" si="359"/>
        <v>0</v>
      </c>
      <c r="N8013" s="186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4" t="s">
        <v>292</v>
      </c>
      <c r="K8014" s="184" t="s">
        <v>318</v>
      </c>
      <c r="L8014" s="187">
        <f t="shared" si="358"/>
        <v>0</v>
      </c>
      <c r="M8014" s="187">
        <f t="shared" si="359"/>
        <v>0</v>
      </c>
      <c r="N8014" s="186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4" t="s">
        <v>293</v>
      </c>
      <c r="K8015" s="184" t="s">
        <v>318</v>
      </c>
      <c r="L8015" s="187">
        <f t="shared" si="358"/>
        <v>0</v>
      </c>
      <c r="M8015" s="187">
        <f t="shared" si="359"/>
        <v>0</v>
      </c>
      <c r="N8015" s="186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4" t="s">
        <v>269</v>
      </c>
      <c r="K8016" s="184" t="s">
        <v>320</v>
      </c>
      <c r="L8016" s="187">
        <f t="shared" si="358"/>
        <v>0</v>
      </c>
      <c r="M8016" s="187">
        <f t="shared" si="359"/>
        <v>0</v>
      </c>
      <c r="N8016" s="186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4" t="s">
        <v>270</v>
      </c>
      <c r="K8017" s="184" t="s">
        <v>320</v>
      </c>
      <c r="L8017" s="187">
        <f t="shared" si="358"/>
        <v>0</v>
      </c>
      <c r="M8017" s="187">
        <f t="shared" si="359"/>
        <v>0</v>
      </c>
      <c r="N8017" s="186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4" t="s">
        <v>271</v>
      </c>
      <c r="K8018" s="184" t="s">
        <v>321</v>
      </c>
      <c r="L8018" s="187">
        <f t="shared" si="358"/>
        <v>0</v>
      </c>
      <c r="M8018" s="187">
        <f t="shared" si="359"/>
        <v>0</v>
      </c>
      <c r="N8018" s="186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4" t="s">
        <v>294</v>
      </c>
      <c r="K8019" s="184" t="s">
        <v>320</v>
      </c>
      <c r="L8019" s="187">
        <f t="shared" si="358"/>
        <v>0</v>
      </c>
      <c r="M8019" s="187">
        <f t="shared" si="359"/>
        <v>0</v>
      </c>
      <c r="N8019" s="186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4" t="s">
        <v>346</v>
      </c>
      <c r="K8020" s="184" t="s">
        <v>320</v>
      </c>
      <c r="L8020" s="187">
        <f t="shared" si="358"/>
        <v>0</v>
      </c>
      <c r="M8020" s="187">
        <f t="shared" si="359"/>
        <v>0</v>
      </c>
      <c r="N8020" s="186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4" t="s">
        <v>295</v>
      </c>
      <c r="K8021" s="184" t="s">
        <v>320</v>
      </c>
      <c r="L8021" s="187">
        <f t="shared" si="358"/>
        <v>0</v>
      </c>
      <c r="M8021" s="187">
        <f t="shared" si="359"/>
        <v>0</v>
      </c>
      <c r="N8021" s="186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4" t="s">
        <v>299</v>
      </c>
      <c r="K8022" s="184" t="s">
        <v>318</v>
      </c>
      <c r="L8022" s="187">
        <f t="shared" si="358"/>
        <v>0</v>
      </c>
      <c r="M8022" s="187">
        <f t="shared" si="359"/>
        <v>0</v>
      </c>
      <c r="N8022" s="186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4" t="s">
        <v>347</v>
      </c>
      <c r="K8023" s="184" t="s">
        <v>320</v>
      </c>
      <c r="L8023" s="187">
        <f t="shared" si="358"/>
        <v>0</v>
      </c>
      <c r="M8023" s="187">
        <f t="shared" si="359"/>
        <v>0</v>
      </c>
      <c r="N8023" s="186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4" t="s">
        <v>296</v>
      </c>
      <c r="K8024" s="184" t="s">
        <v>321</v>
      </c>
      <c r="L8024" s="187">
        <f t="shared" si="358"/>
        <v>0</v>
      </c>
      <c r="M8024" s="187">
        <f t="shared" si="359"/>
        <v>0</v>
      </c>
      <c r="N8024" s="186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4" t="s">
        <v>297</v>
      </c>
      <c r="K8025" s="184" t="s">
        <v>318</v>
      </c>
      <c r="L8025" s="187">
        <f t="shared" si="358"/>
        <v>0</v>
      </c>
      <c r="M8025" s="187">
        <f t="shared" si="359"/>
        <v>0</v>
      </c>
      <c r="N8025" s="186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5" t="s">
        <v>348</v>
      </c>
      <c r="K8026" s="185" t="s">
        <v>320</v>
      </c>
      <c r="L8026" s="187">
        <f t="shared" si="358"/>
        <v>0</v>
      </c>
      <c r="M8026" s="187">
        <f t="shared" si="359"/>
        <v>0</v>
      </c>
      <c r="N8026" s="186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4" t="s">
        <v>272</v>
      </c>
      <c r="K8027" s="184" t="s">
        <v>321</v>
      </c>
      <c r="L8027" s="187">
        <f t="shared" si="358"/>
        <v>0</v>
      </c>
      <c r="M8027" s="187">
        <f t="shared" si="359"/>
        <v>0</v>
      </c>
      <c r="N8027" s="186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4" t="s">
        <v>273</v>
      </c>
      <c r="K8028" s="184" t="s">
        <v>321</v>
      </c>
      <c r="L8028" s="188">
        <f t="shared" si="358"/>
        <v>0</v>
      </c>
      <c r="M8028" s="187">
        <f t="shared" si="359"/>
        <v>0</v>
      </c>
      <c r="N8028" s="186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4" t="s">
        <v>274</v>
      </c>
      <c r="K8029" s="184" t="s">
        <v>321</v>
      </c>
      <c r="L8029" s="187">
        <f t="shared" si="358"/>
        <v>4.0000000000000001E-3</v>
      </c>
      <c r="M8029" s="187">
        <f t="shared" si="359"/>
        <v>9.3879999999999999</v>
      </c>
      <c r="N8029" s="186" t="s">
        <v>1218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1218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4" t="s">
        <v>275</v>
      </c>
      <c r="K8030" s="184" t="s">
        <v>321</v>
      </c>
      <c r="L8030" s="187">
        <f t="shared" si="358"/>
        <v>0</v>
      </c>
      <c r="M8030" s="187">
        <f t="shared" si="359"/>
        <v>0</v>
      </c>
      <c r="N8030" s="186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4" t="s">
        <v>276</v>
      </c>
      <c r="K8031" s="184" t="s">
        <v>320</v>
      </c>
      <c r="L8031" s="187">
        <f t="shared" si="358"/>
        <v>1</v>
      </c>
      <c r="M8031" s="187">
        <f t="shared" si="359"/>
        <v>13.04</v>
      </c>
      <c r="N8031" s="186" t="s">
        <v>1218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1218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4" t="s">
        <v>277</v>
      </c>
      <c r="K8032" s="184" t="s">
        <v>320</v>
      </c>
      <c r="L8032" s="187">
        <f t="shared" si="358"/>
        <v>6</v>
      </c>
      <c r="M8032" s="187">
        <f t="shared" si="359"/>
        <v>19.817999999999998</v>
      </c>
      <c r="N8032" s="186" t="s">
        <v>1421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1218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4" t="s">
        <v>298</v>
      </c>
      <c r="K8033" s="184" t="s">
        <v>321</v>
      </c>
      <c r="L8033" s="187">
        <f t="shared" si="358"/>
        <v>0</v>
      </c>
      <c r="M8033" s="187">
        <f t="shared" si="359"/>
        <v>0</v>
      </c>
      <c r="N8033" s="186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4" t="s">
        <v>278</v>
      </c>
      <c r="K8034" s="184" t="s">
        <v>320</v>
      </c>
      <c r="L8034" s="187">
        <f t="shared" si="358"/>
        <v>2</v>
      </c>
      <c r="M8034" s="187">
        <f t="shared" si="359"/>
        <v>2.7690000000000001</v>
      </c>
      <c r="N8034" s="186" t="s">
        <v>762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4" t="s">
        <v>279</v>
      </c>
      <c r="K8035" s="184" t="s">
        <v>320</v>
      </c>
      <c r="L8035" s="187">
        <f t="shared" si="358"/>
        <v>0</v>
      </c>
      <c r="M8035" s="187">
        <f t="shared" si="359"/>
        <v>0</v>
      </c>
      <c r="N8035" s="186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4" t="s">
        <v>280</v>
      </c>
      <c r="K8036" s="184" t="s">
        <v>319</v>
      </c>
      <c r="L8036" s="187">
        <f t="shared" si="358"/>
        <v>0</v>
      </c>
      <c r="M8036" s="187">
        <f t="shared" si="359"/>
        <v>0</v>
      </c>
      <c r="N8036" s="186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4" t="s">
        <v>281</v>
      </c>
      <c r="K8037" s="184" t="s">
        <v>319</v>
      </c>
      <c r="L8037" s="187"/>
      <c r="M8037" s="187">
        <f t="shared" si="359"/>
        <v>141.404</v>
      </c>
      <c r="N8037" s="186" t="s">
        <v>1422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10" t="s">
        <v>1012</v>
      </c>
      <c r="BI8076" s="211"/>
      <c r="BJ8076" s="216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1280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1172</v>
      </c>
      <c r="BN8115" s="8"/>
      <c r="BO8115" s="8"/>
      <c r="BP8115" s="8"/>
      <c r="BQ8115" s="122">
        <f>8.592+7.416+10.097+3.295</f>
        <v>29.400000000000006</v>
      </c>
      <c r="BR8115" s="8" t="s">
        <v>1279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1173</v>
      </c>
      <c r="BN8154" s="8"/>
      <c r="BO8154" s="8"/>
      <c r="BP8154" s="8"/>
      <c r="BQ8154" s="122">
        <v>3.28</v>
      </c>
      <c r="BR8154" s="8" t="s">
        <v>1270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1235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1236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1236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1174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1280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1225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1225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1241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1175</v>
      </c>
      <c r="BN8310" s="8"/>
      <c r="BO8310" s="8"/>
      <c r="BP8310" s="8"/>
      <c r="BQ8310" s="122">
        <f>3.623+10.855</f>
        <v>14.478000000000002</v>
      </c>
      <c r="BR8310" s="8" t="s">
        <v>1280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1280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1265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1184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1185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0</v>
      </c>
      <c r="M8693" s="159">
        <f t="shared" si="468"/>
        <v>0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0</v>
      </c>
      <c r="M8698" s="159">
        <f t="shared" si="468"/>
        <v>0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0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0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0</v>
      </c>
      <c r="AD8702" s="159"/>
      <c r="AE8702" s="159"/>
      <c r="AF8702" s="159"/>
      <c r="AG8702" s="159"/>
      <c r="AH8702" s="159">
        <f>SUM(AH8663:AH8701)</f>
        <v>0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0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0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0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0</v>
      </c>
    </row>
    <row r="8703" spans="1:74" hidden="1" x14ac:dyDescent="0.3">
      <c r="M8703" s="178">
        <f>SUM(M8663:M8701)</f>
        <v>0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0</v>
      </c>
      <c r="Y8703" s="1"/>
      <c r="Z8703"/>
      <c r="AA8703"/>
      <c r="AB8703" s="1"/>
      <c r="AC8703" s="178">
        <f>SUM(AC8663:AC8701)</f>
        <v>0</v>
      </c>
      <c r="AH8703" s="178">
        <f>SUM(AH8663:AH8701)</f>
        <v>0</v>
      </c>
      <c r="AM8703" s="178">
        <f>SUM(AM8663:AM8701)</f>
        <v>0</v>
      </c>
      <c r="AR8703" s="178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0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0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0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0</v>
      </c>
    </row>
    <row r="8704" spans="1:74" x14ac:dyDescent="0.3">
      <c r="J8704" s="195"/>
      <c r="K8704" s="195"/>
      <c r="L8704" s="196"/>
      <c r="M8704" s="197"/>
      <c r="N8704" s="197"/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s="195" t="s">
        <v>1290</v>
      </c>
      <c r="K8705" s="195"/>
      <c r="L8705" s="196" t="s">
        <v>1291</v>
      </c>
      <c r="M8705" s="197"/>
      <c r="N8705" s="197"/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0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19xaWDEdNdMANioIYu2guZeH9LPJ02ei7vntdTdQ/QmcQ0rfH9Hqm2TpboqRPxewkZ4B/HLkENXRhh1iZiCVYQ==" saltValue="/VvZG0UIxyf/mcQkblV5BA==" spinCount="100000" sheet="1" objects="1" scenarios="1"/>
  <autoFilter ref="A4:BV8703" xr:uid="{00000000-0009-0000-0000-000000000000}">
    <filterColumn colId="3">
      <filters>
        <filter val="Московский пр."/>
      </filters>
    </filterColumn>
    <filterColumn colId="4">
      <filters>
        <filter val="190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2025-01-27T13:27:22Z</dcterms:modified>
</cp:coreProperties>
</file>