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BBAAF568-4F15-47BA-A673-6C9F06E90E2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ЖКС!$A$4:$BV$7206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44" i="2"/>
  <c r="M5845" i="2"/>
  <c r="M5848" i="2"/>
  <c r="M5852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44" i="2"/>
  <c r="L5845" i="2"/>
  <c r="L5848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L7211" i="2" l="1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<sst xmlns="http://schemas.openxmlformats.org/spreadsheetml/2006/main" count="61737" uniqueCount="668">
  <si>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</si>
  <si>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</si>
  <si>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</si>
  <si>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</si>
  <si>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</si>
  <si>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</si>
  <si>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</si>
  <si>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</si>
  <si>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</si>
  <si>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</si>
  <si>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</si>
  <si>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</si>
  <si>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</si>
  <si>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</si>
  <si>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</si>
  <si>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</si>
  <si>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</si>
  <si>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</si>
  <si>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</si>
  <si>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</si>
  <si>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</si>
  <si>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</si>
  <si>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</si>
  <si>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</si>
  <si>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</si>
  <si>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</si>
  <si>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</si>
  <si>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</si>
  <si>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</si>
  <si>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</si>
  <si>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</si>
  <si>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</si>
  <si>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</si>
  <si>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</si>
  <si>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</si>
  <si>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</si>
  <si>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</si>
  <si>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</si>
  <si>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</si>
  <si>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</si>
  <si>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</si>
  <si>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</si>
  <si>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</si>
  <si>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</si>
  <si>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</si>
  <si>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</si>
  <si>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</si>
  <si>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</si>
  <si>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</si>
  <si>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</si>
  <si>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</si>
  <si>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</si>
  <si>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</si>
  <si>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</si>
  <si>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</si>
  <si>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</si>
  <si>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</si>
  <si>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</si>
  <si>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</si>
  <si>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</si>
  <si>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</si>
  <si>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</si>
  <si>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</si>
  <si>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</si>
  <si>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</si>
  <si>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</si>
  <si>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</si>
  <si>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</si>
  <si>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</si>
  <si>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</si>
  <si>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</si>
  <si>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</si>
  <si>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</si>
  <si>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</si>
  <si>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</si>
  <si>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</si>
  <si>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</si>
  <si>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</si>
  <si>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</si>
  <si>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</si>
  <si>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</si>
  <si>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</si>
  <si>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</si>
  <si>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</si>
  <si>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</si>
  <si>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</si>
  <si>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</si>
  <si>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</si>
  <si>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</si>
  <si>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</si>
  <si>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</si>
  <si>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</si>
  <si>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</si>
  <si>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</si>
  <si>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</si>
  <si>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</si>
  <si>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</si>
  <si>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</si>
  <si>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</si>
  <si>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</si>
  <si>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</si>
  <si>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</si>
  <si>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</si>
  <si>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</si>
  <si>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</si>
  <si>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</si>
  <si>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</si>
  <si>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</si>
  <si>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</si>
  <si>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</si>
  <si>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</si>
  <si>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</si>
  <si>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</si>
  <si>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</si>
  <si>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</si>
  <si>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</si>
  <si>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</si>
  <si>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</si>
  <si>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</si>
  <si>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</si>
  <si>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</si>
  <si>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</si>
  <si>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</si>
  <si>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</si>
  <si>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</si>
  <si>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</si>
  <si>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</si>
  <si>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</si>
  <si>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</si>
  <si>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</si>
  <si>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</si>
  <si>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</si>
  <si>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</si>
  <si>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</si>
  <si>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</si>
  <si>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</si>
  <si>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</si>
  <si>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</si>
  <si>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</si>
  <si>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</si>
  <si>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</si>
  <si>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</si>
  <si>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</si>
  <si>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</si>
  <si>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</si>
  <si>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</si>
  <si>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</si>
  <si>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</si>
  <si>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</si>
  <si>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</si>
  <si>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</si>
  <si>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</si>
  <si>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</si>
  <si>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</si>
  <si>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</si>
  <si>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</si>
  <si>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</si>
  <si>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</si>
  <si>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</si>
  <si>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</si>
  <si>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</si>
  <si>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</si>
  <si>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</si>
  <si>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</si>
  <si>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</si>
  <si>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</si>
  <si>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</si>
  <si>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</si>
  <si>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</si>
  <si>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</si>
  <si>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</si>
  <si>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</si>
  <si>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</si>
  <si>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</si>
  <si>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</si>
  <si>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</si>
  <si>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</si>
  <si>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</si>
  <si>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</si>
  <si>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</si>
  <si>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</si>
  <si>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</si>
  <si>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</si>
  <si>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</si>
  <si>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</si>
  <si>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</si>
  <si>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</si>
  <si>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</si>
  <si>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</si>
  <si>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</si>
  <si>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</si>
  <si>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</si>
  <si>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</si>
  <si>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</si>
  <si>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</si>
  <si>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</si>
  <si>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</si>
  <si>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</si>
  <si>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</si>
  <si>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</si>
  <si>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</si>
  <si>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</si>
  <si>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</si>
  <si>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</si>
  <si>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</si>
  <si>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</si>
  <si>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</si>
  <si>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</si>
  <si>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</si>
  <si>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</si>
  <si>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</si>
  <si>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</si>
  <si>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</si>
  <si>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</si>
  <si>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</si>
  <si>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</si>
  <si>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</si>
  <si>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</si>
  <si>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</si>
  <si>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</si>
  <si>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</si>
  <si>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</si>
  <si>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</si>
  <si>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</si>
  <si>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</si>
  <si>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</si>
  <si>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</si>
  <si>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</si>
  <si>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</si>
  <si>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</si>
  <si>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</si>
  <si>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</si>
  <si>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</si>
  <si>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</si>
  <si>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</si>
  <si>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</si>
  <si>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</si>
  <si>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</si>
  <si>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</si>
  <si>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</si>
  <si>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</si>
  <si>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</si>
  <si>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</si>
  <si>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</si>
  <si>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</si>
  <si>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</si>
  <si>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</si>
  <si>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</si>
  <si>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</si>
  <si>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</si>
  <si>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</si>
  <si>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</si>
  <si>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</si>
  <si>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</si>
  <si>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</si>
  <si>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</si>
  <si>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</si>
  <si>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</si>
  <si>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</si>
  <si>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</si>
  <si>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</si>
  <si>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</si>
  <si>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</si>
  <si>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</si>
  <si>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</si>
  <si>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</si>
  <si>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</si>
  <si>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</si>
  <si>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</si>
  <si>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</si>
  <si>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</si>
  <si>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</si>
  <si>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</si>
  <si>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</si>
  <si>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</si>
  <si>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</si>
  <si>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</si>
  <si>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</si>
  <si>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</si>
  <si>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</si>
  <si>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</si>
  <si>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</si>
  <si>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</si>
  <si>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</si>
  <si>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</si>
  <si>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</si>
  <si>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</si>
  <si>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</si>
  <si>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</si>
  <si>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</si>
  <si>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</si>
  <si>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</si>
  <si>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</si>
  <si>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</si>
  <si>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</si>
  <si>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</si>
  <si>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</si>
  <si>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</si>
  <si>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</si>
  <si>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</si>
  <si>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</si>
  <si>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</si>
  <si>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</si>
  <si>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</si>
  <si>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</si>
  <si>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</si>
  <si>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</si>
  <si>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</si>
  <si>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</si>
  <si>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</si>
  <si>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</si>
  <si>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</si>
  <si>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</si>
  <si>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</si>
  <si>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</si>
  <si>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</si>
  <si>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</si>
  <si>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</si>
  <si>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</si>
  <si>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</si>
  <si>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</si>
  <si>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</si>
  <si>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</si>
  <si>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</si>
  <si>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</si>
  <si>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</si>
  <si>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</si>
  <si>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</si>
  <si>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</si>
  <si>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</si>
  <si>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</si>
  <si>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</si>
  <si>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</si>
  <si>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</si>
  <si>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</si>
  <si>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</si>
  <si>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</si>
  <si>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</si>
  <si>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</si>
  <si>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</si>
  <si>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</si>
  <si>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</si>
  <si>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</si>
  <si>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</si>
  <si>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</si>
  <si>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</si>
  <si>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</si>
  <si>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</si>
  <si>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</si>
  <si>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</si>
  <si>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</si>
  <si>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</si>
  <si>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</si>
  <si>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</si>
  <si>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</si>
  <si>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</si>
  <si>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</si>
  <si>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</si>
  <si>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</si>
  <si>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</si>
  <si>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</si>
  <si>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</si>
  <si>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</si>
  <si>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</si>
  <si>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</si>
  <si>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</si>
  <si>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</si>
  <si>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</si>
  <si>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</si>
  <si>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</si>
  <si>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</si>
  <si>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</si>
  <si>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</si>
  <si>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</si>
  <si>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</si>
  <si>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</si>
  <si>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</si>
  <si>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</si>
  <si>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</si>
  <si>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</si>
  <si>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</si>
  <si>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</si>
  <si>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</si>
  <si>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</si>
  <si>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</si>
  <si>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</si>
  <si>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</si>
  <si>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</si>
  <si>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</si>
  <si>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</si>
  <si>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</si>
  <si>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</si>
  <si>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</si>
  <si>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</si>
  <si>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</si>
  <si>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</si>
  <si>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</si>
  <si>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</si>
  <si>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</si>
  <si>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</si>
  <si>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</si>
  <si>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</si>
  <si>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</si>
  <si>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</si>
  <si>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</si>
  <si>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</si>
  <si>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</si>
  <si>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</si>
  <si>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</si>
  <si>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</si>
  <si>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</si>
  <si>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</si>
  <si>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</si>
  <si>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</si>
  <si>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</si>
  <si>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</si>
  <si>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</si>
  <si>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</si>
  <si>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</si>
  <si>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</si>
  <si>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</si>
  <si>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</si>
  <si>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</si>
  <si>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</si>
  <si>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</si>
  <si>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</si>
  <si>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</si>
  <si>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</si>
  <si>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</si>
  <si>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</si>
  <si>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</si>
  <si>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</si>
  <si>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</si>
  <si>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</si>
  <si>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</si>
  <si>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</si>
  <si>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</si>
  <si>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</si>
  <si>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</si>
  <si>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</si>
  <si>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</si>
  <si>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</si>
  <si>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</si>
  <si>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</si>
  <si>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</si>
  <si>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</si>
  <si>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</si>
  <si>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</si>
  <si>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</si>
  <si>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</si>
  <si>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</si>
  <si>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</si>
  <si>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</si>
  <si>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</si>
  <si>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</si>
  <si>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</si>
  <si>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</si>
  <si>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</si>
  <si>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</si>
  <si>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</si>
  <si>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</si>
  <si>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</si>
  <si>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</si>
  <si>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</si>
  <si>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</si>
  <si>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</si>
  <si>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</si>
  <si>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</si>
  <si>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</si>
  <si>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</si>
  <si>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</si>
  <si>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</si>
  <si>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</si>
  <si>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</si>
  <si>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</si>
  <si>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</si>
  <si>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</si>
  <si>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</si>
  <si>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</si>
  <si>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</si>
  <si>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</si>
  <si>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</si>
  <si>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</si>
  <si>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</si>
  <si>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</si>
  <si>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</si>
  <si>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</si>
  <si>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</si>
  <si>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</si>
  <si>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</si>
  <si>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</si>
  <si>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</si>
  <si>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</si>
  <si>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</si>
  <si>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</si>
  <si>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</si>
  <si>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</si>
  <si>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</si>
  <si>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</si>
  <si>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</si>
  <si>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</si>
  <si>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</si>
  <si>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</si>
  <si>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</si>
  <si>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</si>
  <si>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</si>
  <si>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</si>
  <si>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</si>
  <si>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</si>
  <si>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</si>
  <si>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</si>
  <si>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</si>
  <si>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</si>
  <si>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</si>
  <si>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</si>
  <si>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</si>
  <si>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</si>
  <si>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</si>
  <si>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</si>
  <si>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</si>
  <si>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</si>
  <si>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</si>
  <si>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</si>
  <si>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</si>
  <si>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</si>
  <si>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</si>
  <si>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</si>
  <si>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</si>
  <si>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</si>
  <si>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</si>
  <si>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</si>
  <si>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</si>
  <si>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</si>
  <si>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</si>
  <si>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</si>
  <si>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</si>
  <si>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</si>
  <si>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</si>
  <si>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</si>
  <si>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</si>
  <si>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</si>
  <si>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</si>
  <si>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</si>
  <si>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</si>
  <si>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</si>
  <si>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</si>
  <si>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</si>
  <si>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</si>
  <si>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</si>
  <si>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</si>
  <si>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</si>
  <si>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</si>
  <si>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</si>
  <si>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</si>
  <si>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</si>
  <si>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</si>
  <si>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</si>
  <si>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</si>
  <si>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</si>
  <si>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</si>
  <si>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</si>
  <si>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</si>
  <si>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</si>
  <si>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</si>
  <si>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</si>
  <si>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</si>
  <si>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</si>
  <si>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</si>
  <si>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</si>
  <si>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</si>
  <si>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</si>
  <si>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</si>
  <si>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</si>
  <si>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</si>
  <si>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</si>
  <si>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</si>
  <si>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</si>
  <si>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</si>
  <si>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</si>
  <si>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</si>
  <si>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</si>
  <si>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</si>
  <si>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</si>
  <si>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</si>
  <si>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</si>
  <si>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</si>
  <si>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</si>
  <si>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</si>
  <si>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</si>
  <si>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</si>
  <si>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</si>
  <si>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</si>
  <si>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</si>
  <si>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</si>
  <si>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</si>
  <si>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</si>
  <si>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</si>
  <si>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</si>
  <si>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</si>
  <si>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</si>
  <si>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</si>
  <si>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</si>
  <si>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</si>
  <si>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</si>
  <si>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</si>
  <si>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</si>
  <si>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</si>
  <si>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</si>
  <si>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</si>
  <si>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</si>
  <si>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</si>
  <si>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</si>
  <si>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</si>
  <si>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</si>
  <si>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</si>
  <si>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</si>
  <si>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</si>
  <si>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</si>
  <si>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</si>
  <si>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</si>
  <si>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</si>
  <si>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</si>
  <si>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</si>
  <si>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</si>
  <si>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</si>
  <si>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</si>
  <si>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</si>
  <si>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</si>
  <si>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</si>
  <si>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</si>
  <si>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</si>
  <si>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</si>
  <si>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</si>
  <si>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</si>
  <si>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</si>
  <si>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</si>
  <si>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</si>
  <si>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</si>
  <si>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</si>
  <si>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</si>
  <si>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</si>
  <si>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</si>
  <si>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</si>
  <si>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</si>
  <si>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</si>
  <si>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</si>
  <si>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</si>
  <si>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</si>
  <si>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</si>
  <si>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</si>
  <si>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</si>
  <si>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</si>
  <si>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</si>
  <si>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</si>
  <si>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</si>
  <si>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</si>
  <si>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</si>
  <si>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</si>
  <si>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</si>
  <si>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</si>
  <si>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</si>
  <si>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</si>
  <si>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</si>
  <si>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подвал, кв. 3,7,11,23,27,31,35,39</t>
  </si>
  <si>
    <t>кв.90</t>
  </si>
  <si>
    <t>кв.80</t>
  </si>
  <si>
    <t>Отчет о выполнении работ по текущему ремонту в 2023 году по адресу: Новоизмайловский пр. д.14</t>
  </si>
  <si>
    <t>Зам.начальника ПО                                                                                            Нехаева Н.Н.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</si>
</sst>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0" fillId="0" borderId="0" applyFont="0" applyFill="0" applyBorder="0" applyAlignment="0" applyProtection="0"/>
  </cellStyleXfs>
  <cellXfs count="231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2" fillId="10" borderId="2" xfId="0" applyFont="1" applyFill="1" applyBorder="1" applyAlignment="1">
      <alignment horizontal="right" vertical="center" wrapText="1"/>
    </xf>
    <xf numFmtId="0" fontId="22" fillId="10" borderId="2" xfId="0" applyFont="1" applyFill="1" applyBorder="1" applyAlignment="1">
      <alignment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6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6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4" fillId="0" borderId="2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6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6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1" fillId="0" borderId="1" xfId="0" applyFont="1" applyBorder="1"/>
    <xf numFmtId="0" fontId="24" fillId="2" borderId="1" xfId="0" applyFont="1" applyFill="1" applyBorder="1"/>
    <xf numFmtId="165" fontId="24" fillId="2" borderId="1" xfId="0" applyNumberFormat="1" applyFont="1" applyFill="1" applyBorder="1" applyAlignment="1">
      <alignment horizontal="center"/>
    </xf>
    <xf numFmtId="166" fontId="24" fillId="2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J7222" sqref="J7222:M7222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4.6640625" style="171" customWidth="1"/>
    <col min="14" max="14" width="17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229" t="s">
        <v>666</v>
      </c>
      <c r="K2" s="229"/>
      <c r="L2" s="229"/>
      <c r="M2" s="229"/>
      <c r="N2" s="229"/>
    </row>
    <row r="3" spans="1:74" x14ac:dyDescent="0.3">
      <c r="L3" s="218"/>
      <c r="M3" s="219"/>
      <c r="O3" s="220" t="s">
        <v>324</v>
      </c>
      <c r="P3" s="221"/>
      <c r="Q3" s="221"/>
      <c r="R3" s="221"/>
      <c r="S3" s="222"/>
      <c r="T3" s="223" t="s">
        <v>325</v>
      </c>
      <c r="U3" s="223"/>
      <c r="V3" s="223"/>
      <c r="W3" s="223"/>
      <c r="X3" s="223"/>
      <c r="Y3" s="224" t="s">
        <v>326</v>
      </c>
      <c r="Z3" s="224"/>
      <c r="AA3" s="224"/>
      <c r="AB3" s="224"/>
      <c r="AC3" s="225"/>
      <c r="AD3" s="226" t="s">
        <v>327</v>
      </c>
      <c r="AE3" s="227"/>
      <c r="AF3" s="227"/>
      <c r="AG3" s="227"/>
      <c r="AH3" s="228"/>
      <c r="AI3" s="215" t="s">
        <v>328</v>
      </c>
      <c r="AJ3" s="216"/>
      <c r="AK3" s="216"/>
      <c r="AL3" s="216"/>
      <c r="AM3" s="217"/>
      <c r="AN3" s="203" t="s">
        <v>329</v>
      </c>
      <c r="AO3" s="204"/>
      <c r="AP3" s="204"/>
      <c r="AQ3" s="204"/>
      <c r="AR3" s="205"/>
      <c r="AS3" s="199" t="s">
        <v>330</v>
      </c>
      <c r="AT3" s="209"/>
      <c r="AU3" s="209"/>
      <c r="AV3" s="209"/>
      <c r="AW3" s="210"/>
      <c r="AX3" s="203" t="s">
        <v>331</v>
      </c>
      <c r="AY3" s="204"/>
      <c r="AZ3" s="204"/>
      <c r="BA3" s="204"/>
      <c r="BB3" s="211"/>
      <c r="BC3" s="212" t="s">
        <v>332</v>
      </c>
      <c r="BD3" s="213"/>
      <c r="BE3" s="213"/>
      <c r="BF3" s="213"/>
      <c r="BG3" s="214"/>
      <c r="BH3" s="203" t="s">
        <v>333</v>
      </c>
      <c r="BI3" s="204"/>
      <c r="BJ3" s="204"/>
      <c r="BK3" s="204"/>
      <c r="BL3" s="211"/>
      <c r="BM3" s="206" t="s">
        <v>334</v>
      </c>
      <c r="BN3" s="207"/>
      <c r="BO3" s="207"/>
      <c r="BP3" s="207"/>
      <c r="BQ3" s="208"/>
      <c r="BR3" s="203" t="s">
        <v>335</v>
      </c>
      <c r="BS3" s="204"/>
      <c r="BT3" s="204"/>
      <c r="BU3" s="204"/>
      <c r="BV3" s="205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201" t="s">
        <v>530</v>
      </c>
      <c r="AU116" s="202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201" t="s">
        <v>554</v>
      </c>
      <c r="AU117" s="202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201" t="s">
        <v>534</v>
      </c>
      <c r="AU351" s="202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201" t="s">
        <v>555</v>
      </c>
      <c r="AU716" s="202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201" t="s">
        <v>535</v>
      </c>
      <c r="AU780" s="202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199"/>
      <c r="AU874" s="200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199"/>
      <c r="AU913" s="200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201" t="s">
        <v>526</v>
      </c>
      <c r="AU934" s="202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201" t="s">
        <v>536</v>
      </c>
      <c r="AU936" s="202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201" t="s">
        <v>525</v>
      </c>
      <c r="AU2218" s="202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201" t="s">
        <v>528</v>
      </c>
      <c r="AU2221" s="202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201" t="s">
        <v>556</v>
      </c>
      <c r="AU2340" s="202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201" t="s">
        <v>552</v>
      </c>
      <c r="AU2379" s="202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201" t="s">
        <v>526</v>
      </c>
      <c r="AU3118" s="202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201" t="s">
        <v>526</v>
      </c>
      <c r="AU3274" s="202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201" t="s">
        <v>537</v>
      </c>
      <c r="AU3471" s="202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201" t="s">
        <v>538</v>
      </c>
      <c r="AU3510" s="202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201" t="s">
        <v>539</v>
      </c>
      <c r="AU3744" s="202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201" t="s">
        <v>541</v>
      </c>
      <c r="AU3861" s="202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201" t="s">
        <v>540</v>
      </c>
      <c r="AU3978" s="202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201" t="s">
        <v>524</v>
      </c>
      <c r="AU4714" s="202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201" t="s">
        <v>524</v>
      </c>
      <c r="AU4717" s="202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197"/>
      <c r="AZ4878" s="198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3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201" t="s">
        <v>521</v>
      </c>
      <c r="AU5167" s="202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201" t="s">
        <v>542</v>
      </c>
      <c r="AU5187" s="202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201" t="s">
        <v>543</v>
      </c>
      <c r="AU5226" s="202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201" t="s">
        <v>544</v>
      </c>
      <c r="AU5460" s="202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201" t="s">
        <v>526</v>
      </c>
      <c r="AU5731" s="202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3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3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14" si="195">SUM(R5766,W5766,AB5766,AG5766,AL5766,AQ5766,AV5766,BA5766,BF5766,BK5766,BP5766,BU5766)</f>
        <v>1.6E-2</v>
      </c>
      <c r="M5766" s="170">
        <f t="shared" ref="M5766:M5814" si="196">SUM(S5766,X5766,AC5766,AH5766,AM5766,AR5766,AW5766,BB5766,BG5766,BL5766,BQ5766,BV5766)</f>
        <v>40.655999999999999</v>
      </c>
      <c r="N5766" s="183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3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3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3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3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195" t="s">
        <v>267</v>
      </c>
      <c r="K5816" s="2" t="s">
        <v>319</v>
      </c>
      <c r="L5816" s="170"/>
      <c r="M5816" s="170"/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195" t="s">
        <v>291</v>
      </c>
      <c r="K5817" s="2" t="s">
        <v>320</v>
      </c>
      <c r="L5817" s="170"/>
      <c r="M5817" s="170"/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195" t="s">
        <v>337</v>
      </c>
      <c r="K5818" s="2" t="s">
        <v>320</v>
      </c>
      <c r="L5818" s="170"/>
      <c r="M5818" s="170"/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196" t="s">
        <v>338</v>
      </c>
      <c r="K5819" s="8" t="s">
        <v>319</v>
      </c>
      <c r="L5819" s="170"/>
      <c r="M5819" s="170"/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t="28.8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196" t="s">
        <v>339</v>
      </c>
      <c r="K5820" s="8" t="s">
        <v>340</v>
      </c>
      <c r="L5820" s="170"/>
      <c r="M5820" s="170"/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t="28.8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196" t="s">
        <v>341</v>
      </c>
      <c r="K5821" s="8" t="s">
        <v>319</v>
      </c>
      <c r="L5821" s="170"/>
      <c r="M5821" s="170"/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t="28.8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196" t="s">
        <v>342</v>
      </c>
      <c r="K5822" s="8" t="s">
        <v>321</v>
      </c>
      <c r="L5822" s="170"/>
      <c r="M5822" s="170"/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t="28.8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196" t="s">
        <v>343</v>
      </c>
      <c r="K5823" s="8" t="s">
        <v>321</v>
      </c>
      <c r="L5823" s="170"/>
      <c r="M5823" s="170"/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196" t="s">
        <v>344</v>
      </c>
      <c r="K5824" s="8" t="s">
        <v>340</v>
      </c>
      <c r="L5824" s="170"/>
      <c r="M5824" s="170"/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196" t="s">
        <v>345</v>
      </c>
      <c r="K5825" s="8" t="s">
        <v>319</v>
      </c>
      <c r="L5825" s="170"/>
      <c r="M5825" s="170"/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195" t="s">
        <v>352</v>
      </c>
      <c r="K5826" s="2" t="s">
        <v>319</v>
      </c>
      <c r="L5826" s="170"/>
      <c r="M5826" s="170"/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t="28.8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195" t="s">
        <v>353</v>
      </c>
      <c r="K5827" s="2" t="s">
        <v>322</v>
      </c>
      <c r="L5827" s="170"/>
      <c r="M5827" s="170"/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195" t="s">
        <v>346</v>
      </c>
      <c r="K5828" s="2" t="s">
        <v>319</v>
      </c>
      <c r="L5828" s="170"/>
      <c r="M5828" s="170"/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195" t="s">
        <v>268</v>
      </c>
      <c r="K5829" s="2" t="s">
        <v>319</v>
      </c>
      <c r="L5829" s="170"/>
      <c r="M5829" s="170"/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t="28.8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195" t="s">
        <v>292</v>
      </c>
      <c r="K5830" s="2" t="s">
        <v>319</v>
      </c>
      <c r="L5830" s="170"/>
      <c r="M5830" s="170"/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t="28.8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195" t="s">
        <v>293</v>
      </c>
      <c r="K5831" s="2" t="s">
        <v>319</v>
      </c>
      <c r="L5831" s="170"/>
      <c r="M5831" s="170"/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195" t="s">
        <v>269</v>
      </c>
      <c r="K5832" s="2" t="s">
        <v>321</v>
      </c>
      <c r="L5832" s="170"/>
      <c r="M5832" s="170"/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195" t="s">
        <v>270</v>
      </c>
      <c r="K5833" s="2" t="s">
        <v>321</v>
      </c>
      <c r="L5833" s="170"/>
      <c r="M5833" s="170"/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195" t="s">
        <v>271</v>
      </c>
      <c r="K5834" s="2" t="s">
        <v>322</v>
      </c>
      <c r="L5834" s="170"/>
      <c r="M5834" s="170"/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195" t="s">
        <v>294</v>
      </c>
      <c r="K5835" s="2" t="s">
        <v>321</v>
      </c>
      <c r="L5835" s="170"/>
      <c r="M5835" s="170"/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t="28.8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195" t="s">
        <v>347</v>
      </c>
      <c r="K5836" s="2" t="s">
        <v>321</v>
      </c>
      <c r="L5836" s="170"/>
      <c r="M5836" s="170"/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195" t="s">
        <v>295</v>
      </c>
      <c r="K5837" s="2" t="s">
        <v>321</v>
      </c>
      <c r="L5837" s="170"/>
      <c r="M5837" s="170"/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t="28.8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195" t="s">
        <v>299</v>
      </c>
      <c r="K5838" s="2" t="s">
        <v>319</v>
      </c>
      <c r="L5838" s="170"/>
      <c r="M5838" s="170"/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195" t="s">
        <v>348</v>
      </c>
      <c r="K5839" s="2" t="s">
        <v>321</v>
      </c>
      <c r="L5839" s="170"/>
      <c r="M5839" s="170"/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t="28.8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195" t="s">
        <v>296</v>
      </c>
      <c r="K5840" s="2" t="s">
        <v>322</v>
      </c>
      <c r="L5840" s="170"/>
      <c r="M5840" s="170"/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t="28.8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195" t="s">
        <v>297</v>
      </c>
      <c r="K5841" s="2" t="s">
        <v>319</v>
      </c>
      <c r="L5841" s="170"/>
      <c r="M5841" s="170"/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196" t="s">
        <v>349</v>
      </c>
      <c r="K5842" s="8" t="s">
        <v>321</v>
      </c>
      <c r="L5842" s="170"/>
      <c r="M5842" s="170"/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195" t="s">
        <v>272</v>
      </c>
      <c r="K5843" s="2" t="s">
        <v>322</v>
      </c>
      <c r="L5843" s="170"/>
      <c r="M5843" s="170"/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t="43.2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195" t="s">
        <v>273</v>
      </c>
      <c r="K5844" s="2" t="s">
        <v>322</v>
      </c>
      <c r="L5844" s="172">
        <f t="shared" ref="L5844:L5892" si="197">SUM(R5844,W5844,AB5844,AG5844,AL5844,AQ5844,AV5844,BA5844,BF5844,BK5844,BP5844,BU5844)</f>
        <v>2.8000000000000001E-2</v>
      </c>
      <c r="M5844" s="170">
        <f t="shared" ref="M5844:M5892" si="198">SUM(S5844,X5844,AC5844,AH5844,AM5844,AR5844,AW5844,BB5844,BG5844,BL5844,BQ5844,BV5844)</f>
        <v>61.241</v>
      </c>
      <c r="N5844" s="194" t="s">
        <v>663</v>
      </c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190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195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2" t="s">
        <v>664</v>
      </c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195" t="s">
        <v>275</v>
      </c>
      <c r="K5846" s="2" t="s">
        <v>322</v>
      </c>
      <c r="L5846" s="170"/>
      <c r="M5846" s="170"/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195" t="s">
        <v>276</v>
      </c>
      <c r="K5847" s="2" t="s">
        <v>321</v>
      </c>
      <c r="L5847" s="170"/>
      <c r="M5847" s="170"/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195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2" t="s">
        <v>665</v>
      </c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195" t="s">
        <v>298</v>
      </c>
      <c r="K5849" s="2" t="s">
        <v>322</v>
      </c>
      <c r="L5849" s="170"/>
      <c r="M5849" s="170"/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t="28.8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195" t="s">
        <v>278</v>
      </c>
      <c r="K5850" s="2" t="s">
        <v>321</v>
      </c>
      <c r="L5850" s="170"/>
      <c r="M5850" s="170"/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195" t="s">
        <v>279</v>
      </c>
      <c r="K5851" s="2" t="s">
        <v>321</v>
      </c>
      <c r="L5851" s="170"/>
      <c r="M5851" s="170"/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195" t="s">
        <v>280</v>
      </c>
      <c r="K5852" s="2" t="s">
        <v>320</v>
      </c>
      <c r="L5852" s="170"/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195" t="s">
        <v>281</v>
      </c>
      <c r="K5853" s="2" t="s">
        <v>320</v>
      </c>
      <c r="L5853" s="170"/>
      <c r="M5853" s="170"/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91" t="s">
        <v>314</v>
      </c>
      <c r="K5854" s="191"/>
      <c r="L5854" s="192"/>
      <c r="M5854" s="19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3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3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201" t="s">
        <v>545</v>
      </c>
      <c r="AU6162" s="202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3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3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3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201" t="s">
        <v>546</v>
      </c>
      <c r="AU6435" s="202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201" t="s">
        <v>547</v>
      </c>
      <c r="AU6513" s="202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201" t="s">
        <v>374</v>
      </c>
      <c r="AU6516" s="202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201" t="s">
        <v>548</v>
      </c>
      <c r="AU6630" s="202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3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201" t="s">
        <v>549</v>
      </c>
      <c r="AU6708" s="202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3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3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3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201" t="s">
        <v>550</v>
      </c>
      <c r="AU6747" s="202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3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185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3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201" t="s">
        <v>551</v>
      </c>
      <c r="AU6786" s="202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201" t="s">
        <v>493</v>
      </c>
      <c r="AU6789" s="202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201" t="s">
        <v>559</v>
      </c>
      <c r="AU6981" s="202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0</v>
      </c>
      <c r="M7189" s="166">
        <f t="shared" si="256"/>
        <v>0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0</v>
      </c>
      <c r="AM7189" s="166">
        <f t="shared" si="257"/>
        <v>0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2.8000000000000001E-2</v>
      </c>
      <c r="M7210" s="166">
        <f t="shared" si="256"/>
        <v>61.241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1.2E-2</v>
      </c>
      <c r="X7210" s="166">
        <f t="shared" si="259"/>
        <v>21.893999999999998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0</v>
      </c>
      <c r="AH7210" s="166">
        <f t="shared" si="261"/>
        <v>0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0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1.6E-2</v>
      </c>
      <c r="BB7210" s="166">
        <f t="shared" si="265"/>
        <v>39.347000000000001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0</v>
      </c>
      <c r="BV7210" s="166">
        <f t="shared" si="269"/>
        <v>0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5.0000000000000001E-4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0.65300000000000002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0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0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0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0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5.0000000000000001E-4</v>
      </c>
      <c r="AR7211" s="166">
        <f t="shared" si="276"/>
        <v>0.65300000000000002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0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0</v>
      </c>
      <c r="BC7211" s="29"/>
      <c r="BD7211" s="29"/>
      <c r="BE7211" s="29"/>
      <c r="BF7211" s="167">
        <f t="shared" si="266"/>
        <v>0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0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0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0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0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0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0</v>
      </c>
      <c r="X7212" s="166">
        <f t="shared" si="259"/>
        <v>0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0</v>
      </c>
      <c r="AH7212" s="166">
        <f t="shared" si="261"/>
        <v>0</v>
      </c>
      <c r="AI7212" s="29"/>
      <c r="AJ7212" s="29"/>
      <c r="AK7212" s="29"/>
      <c r="AL7212" s="167">
        <f t="shared" si="262"/>
        <v>0</v>
      </c>
      <c r="AM7212" s="166">
        <f t="shared" si="262"/>
        <v>0</v>
      </c>
      <c r="AN7212" s="29"/>
      <c r="AO7212" s="29"/>
      <c r="AP7212" s="29"/>
      <c r="AQ7212" s="167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0</v>
      </c>
      <c r="BB7212" s="166">
        <f t="shared" si="265"/>
        <v>0</v>
      </c>
      <c r="BC7212" s="29"/>
      <c r="BD7212" s="29"/>
      <c r="BE7212" s="29"/>
      <c r="BF7212" s="167">
        <f t="shared" si="266"/>
        <v>0</v>
      </c>
      <c r="BG7212" s="166">
        <f t="shared" si="266"/>
        <v>0</v>
      </c>
      <c r="BH7212" s="29"/>
      <c r="BI7212" s="29"/>
      <c r="BJ7212" s="29"/>
      <c r="BK7212" s="167">
        <f t="shared" si="267"/>
        <v>0</v>
      </c>
      <c r="BL7212" s="166">
        <f t="shared" si="267"/>
        <v>0</v>
      </c>
      <c r="BM7212" s="29"/>
      <c r="BN7212" s="29"/>
      <c r="BO7212" s="29"/>
      <c r="BP7212" s="167">
        <f t="shared" si="268"/>
        <v>0</v>
      </c>
      <c r="BQ7212" s="166">
        <f t="shared" si="268"/>
        <v>0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 t="shared" si="262"/>
        <v>0</v>
      </c>
      <c r="AM7213" s="166">
        <f t="shared" si="262"/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 t="shared" si="266"/>
        <v>0</v>
      </c>
      <c r="BG7213" s="166">
        <f t="shared" si="266"/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1</v>
      </c>
      <c r="M7214" s="166">
        <f t="shared" si="256"/>
        <v>1.573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0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1</v>
      </c>
      <c r="BB7214" s="166">
        <f t="shared" si="265"/>
        <v>1.573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0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6">
        <f t="shared" si="258"/>
        <v>0</v>
      </c>
      <c r="S7215" s="166">
        <f t="shared" si="258"/>
        <v>0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 t="shared" si="259"/>
        <v>0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 t="shared" si="260"/>
        <v>0</v>
      </c>
      <c r="AD7216" s="29"/>
      <c r="AE7216" s="29"/>
      <c r="AF7216" s="29"/>
      <c r="AG7216" s="166">
        <f t="shared" si="261"/>
        <v>0</v>
      </c>
      <c r="AH7216" s="166">
        <f t="shared" si="261"/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 t="shared" si="266"/>
        <v>0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 t="shared" si="267"/>
        <v>0</v>
      </c>
      <c r="BM7216" s="29"/>
      <c r="BN7216" s="29"/>
      <c r="BO7216" s="29"/>
      <c r="BP7216" s="168">
        <f t="shared" si="268"/>
        <v>0</v>
      </c>
      <c r="BQ7216" s="166">
        <f t="shared" si="268"/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0</v>
      </c>
      <c r="M7217" s="166">
        <f t="shared" si="256"/>
        <v>0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76"/>
        <v>0</v>
      </c>
      <c r="AR7217" s="166">
        <f t="shared" si="276"/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5.9892000000000003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5.9892000000000003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0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6">
        <f t="shared" si="262"/>
        <v>0</v>
      </c>
      <c r="AM7219" s="166">
        <f t="shared" si="262"/>
        <v>0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0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69.456199999999995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7220" s="166"/>
      <c r="U7220" s="166"/>
      <c r="V7220" s="166"/>
      <c r="W7220" s="166"/>
      <c r="X7220" s="166">
        <f t="shared" si="282"/>
        <v>21.893999999999998</v>
      </c>
      <c r="Y7220" s="166"/>
      <c r="Z7220" s="166"/>
      <c r="AA7220" s="166"/>
      <c r="AB7220" s="166"/>
      <c r="AC7220" s="166">
        <f t="shared" si="282"/>
        <v>0</v>
      </c>
      <c r="AD7220" s="166"/>
      <c r="AE7220" s="166"/>
      <c r="AF7220" s="166"/>
      <c r="AG7220" s="166"/>
      <c r="AH7220" s="166">
        <f t="shared" si="282"/>
        <v>0</v>
      </c>
      <c r="AI7220" s="29"/>
      <c r="AJ7220" s="29"/>
      <c r="AK7220" s="29"/>
      <c r="AL7220" s="166">
        <f t="shared" si="262"/>
        <v>0</v>
      </c>
      <c r="AM7220" s="166">
        <f>SUM(AM7181:AM7219)</f>
        <v>0</v>
      </c>
      <c r="AN7220" s="29"/>
      <c r="AO7220" s="29"/>
      <c r="AP7220" s="29"/>
      <c r="AQ7220" s="166">
        <f t="shared" si="263"/>
        <v>0</v>
      </c>
      <c r="AR7220" s="166">
        <f>SUM(AR7181:AR7219)</f>
        <v>0.65300000000000002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0</v>
      </c>
      <c r="AX7220" s="29"/>
      <c r="AY7220" s="29"/>
      <c r="AZ7220" s="29"/>
      <c r="BA7220" s="29"/>
      <c r="BB7220" s="166">
        <f>SUM(BB7181:BB7219)</f>
        <v>40.92</v>
      </c>
      <c r="BC7220" s="29"/>
      <c r="BD7220" s="29"/>
      <c r="BE7220" s="29"/>
      <c r="BF7220" s="29"/>
      <c r="BG7220" s="166">
        <f>SUM(BG7181:BG7219)</f>
        <v>0</v>
      </c>
      <c r="BH7220" s="29"/>
      <c r="BI7220" s="29"/>
      <c r="BJ7220" s="29"/>
      <c r="BK7220" s="29"/>
      <c r="BL7220" s="166">
        <f>SUM(BL7181:BL7219)</f>
        <v>5.9892000000000003</v>
      </c>
      <c r="BM7220" s="29"/>
      <c r="BN7220" s="29"/>
      <c r="BO7220" s="29"/>
      <c r="BP7220" s="29"/>
      <c r="BQ7220" s="166">
        <f>SUM(BQ7181:BQ7219)</f>
        <v>0</v>
      </c>
      <c r="BR7220" s="29"/>
      <c r="BS7220" s="29"/>
      <c r="BT7220" s="29"/>
      <c r="BU7220" s="29"/>
      <c r="BV7220" s="166">
        <f>SUM(BV7181:BV7219)</f>
        <v>396.55200000000002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230" t="s">
        <v>667</v>
      </c>
      <c r="K7222" s="230"/>
      <c r="L7222" s="230"/>
      <c r="M7222" s="230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McC7iA3jTAE1JX7qabPOlzBvSM5tiqQTU//4reC/ATvN2XjOuBX69nBG/t0JBsPgI4SaVOIqAkBhETu7fKCGFA==" saltValue="UfFRKGlwx0GKvCYVRU8Jgw==" spinCount="100000" sheet="1" objects="1" scenarios="1"/>
  <autoFilter ref="A4:BV7207" xr:uid="{00000000-0009-0000-0000-000000000000}">
    <filterColumn colId="3">
      <filters>
        <filter val="Новоизмайловский пр."/>
      </filters>
    </filterColumn>
    <filterColumn colId="4">
      <filters>
        <filter val="14"/>
      </filters>
    </filterColumn>
  </autoFilter>
  <mergeCells count="53">
    <mergeCell ref="J2:N2"/>
    <mergeCell ref="J7222:M7222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  <mergeCell ref="AT4714:AU4714"/>
    <mergeCell ref="AT4717:AU4717"/>
    <mergeCell ref="AT5167:AU5167"/>
    <mergeCell ref="AT5187:AU5187"/>
    <mergeCell ref="AT5226:AU5226"/>
    <mergeCell ref="AT116:AU116"/>
    <mergeCell ref="AT117:AU117"/>
    <mergeCell ref="AT351:AU351"/>
    <mergeCell ref="AT716:AU716"/>
    <mergeCell ref="AT780:AU780"/>
    <mergeCell ref="AI3:AM3"/>
    <mergeCell ref="L3:M3"/>
    <mergeCell ref="O3:S3"/>
    <mergeCell ref="T3:X3"/>
    <mergeCell ref="Y3:AC3"/>
    <mergeCell ref="AD3:AH3"/>
    <mergeCell ref="BR3:BV3"/>
    <mergeCell ref="BM3:BQ3"/>
    <mergeCell ref="AN3:AR3"/>
    <mergeCell ref="AS3:AW3"/>
    <mergeCell ref="AX3:BB3"/>
    <mergeCell ref="BC3:BG3"/>
    <mergeCell ref="BH3:BL3"/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</mergeCells>
  <pageMargins left="0.11811023622047245" right="0.11811023622047245" top="0.15748031496062992" bottom="0.15748031496062992" header="0.31496062992125984" footer="0.31496062992125984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2024-02-05T11:35:09Z</dcterms:modified>
</cp:coreProperties>
</file>