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CCDD8CC5-292F-4573-B0DF-9587F3D432C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ЖКС!$A$4:$BV$7206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48" i="2"/>
  <c r="M5752" i="2"/>
  <c r="M5757" i="2"/>
  <c r="M5761" i="2"/>
  <c r="M5766" i="2"/>
  <c r="M5767" i="2"/>
  <c r="M5768" i="2"/>
  <c r="M5770" i="2"/>
  <c r="M5771" i="2"/>
  <c r="M5772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48" i="2"/>
  <c r="L5752" i="2"/>
  <c r="L5757" i="2"/>
  <c r="L5761" i="2"/>
  <c r="L5766" i="2"/>
  <c r="L5767" i="2"/>
  <c r="L5768" i="2"/>
  <c r="L5770" i="2"/>
  <c r="L5771" i="2"/>
  <c r="L5772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5776" i="2" l="1"/>
  <c r="L7211" i="2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<sst xmlns="http://schemas.openxmlformats.org/spreadsheetml/2006/main" count="61746" uniqueCount="673">
  <si>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</si>
  <si>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</si>
  <si>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</si>
  <si>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</si>
  <si>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</si>
  <si>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</si>
  <si>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</si>
  <si>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</si>
  <si>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</si>
  <si>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</si>
  <si>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</si>
  <si>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</si>
  <si>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</si>
  <si>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</si>
  <si>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</si>
  <si>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</si>
  <si>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</si>
  <si>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</si>
  <si>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</si>
  <si>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</si>
  <si>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</si>
  <si>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</si>
  <si>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</si>
  <si>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</si>
  <si>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</si>
  <si>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</si>
  <si>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</si>
  <si>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</si>
  <si>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</si>
  <si>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</si>
  <si>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</si>
  <si>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</si>
  <si>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</si>
  <si>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</si>
  <si>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</si>
  <si>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</si>
  <si>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</si>
  <si>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</si>
  <si>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</si>
  <si>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</si>
  <si>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</si>
  <si>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</si>
  <si>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</si>
  <si>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</si>
  <si>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</si>
  <si>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</si>
  <si>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</si>
  <si>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</si>
  <si>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</si>
  <si>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</si>
  <si>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</si>
  <si>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</si>
  <si>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</si>
  <si>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</si>
  <si>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</si>
  <si>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</si>
  <si>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</si>
  <si>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</si>
  <si>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</si>
  <si>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</si>
  <si>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</si>
  <si>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</si>
  <si>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</si>
  <si>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</si>
  <si>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</si>
  <si>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</si>
  <si>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</si>
  <si>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</si>
  <si>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</si>
  <si>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</si>
  <si>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</si>
  <si>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</si>
  <si>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</si>
  <si>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</si>
  <si>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</si>
  <si>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</si>
  <si>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</si>
  <si>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</si>
  <si>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</si>
  <si>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</si>
  <si>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</si>
  <si>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</si>
  <si>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</si>
  <si>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</si>
  <si>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</si>
  <si>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</si>
  <si>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</si>
  <si>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</si>
  <si>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</si>
  <si>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</si>
  <si>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</si>
  <si>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</si>
  <si>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</si>
  <si>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</si>
  <si>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</si>
  <si>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</si>
  <si>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</si>
  <si>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</si>
  <si>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</si>
  <si>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</si>
  <si>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</si>
  <si>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</si>
  <si>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</si>
  <si>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</si>
  <si>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</si>
  <si>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</si>
  <si>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</si>
  <si>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</si>
  <si>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</si>
  <si>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</si>
  <si>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</si>
  <si>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</si>
  <si>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</si>
  <si>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</si>
  <si>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</si>
  <si>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</si>
  <si>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</si>
  <si>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</si>
  <si>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</si>
  <si>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</si>
  <si>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</si>
  <si>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</si>
  <si>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</si>
  <si>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</si>
  <si>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</si>
  <si>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</si>
  <si>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</si>
  <si>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</si>
  <si>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</si>
  <si>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</si>
  <si>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</si>
  <si>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</si>
  <si>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</si>
  <si>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</si>
  <si>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</si>
  <si>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</si>
  <si>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</si>
  <si>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</si>
  <si>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</si>
  <si>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</si>
  <si>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</si>
  <si>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</si>
  <si>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</si>
  <si>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</si>
  <si>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</si>
  <si>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</si>
  <si>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</si>
  <si>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</si>
  <si>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</si>
  <si>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</si>
  <si>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</si>
  <si>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</si>
  <si>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</si>
  <si>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</si>
  <si>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</si>
  <si>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</si>
  <si>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</si>
  <si>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</si>
  <si>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</si>
  <si>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</si>
  <si>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</si>
  <si>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</si>
  <si>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</si>
  <si>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</si>
  <si>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</si>
  <si>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</si>
  <si>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</si>
  <si>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</si>
  <si>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</si>
  <si>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</si>
  <si>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</si>
  <si>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</si>
  <si>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</si>
  <si>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</si>
  <si>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</si>
  <si>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</si>
  <si>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</si>
  <si>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</si>
  <si>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</si>
  <si>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</si>
  <si>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</si>
  <si>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</si>
  <si>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</si>
  <si>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</si>
  <si>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</si>
  <si>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</si>
  <si>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</si>
  <si>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</si>
  <si>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</si>
  <si>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</si>
  <si>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</si>
  <si>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</si>
  <si>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</si>
  <si>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</si>
  <si>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</si>
  <si>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</si>
  <si>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</si>
  <si>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</si>
  <si>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</si>
  <si>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</si>
  <si>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</si>
  <si>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</si>
  <si>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</si>
  <si>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</si>
  <si>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</si>
  <si>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</si>
  <si>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</si>
  <si>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</si>
  <si>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</si>
  <si>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</si>
  <si>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</si>
  <si>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</si>
  <si>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</si>
  <si>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</si>
  <si>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</si>
  <si>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</si>
  <si>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</si>
  <si>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</si>
  <si>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</si>
  <si>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</si>
  <si>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</si>
  <si>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</si>
  <si>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</si>
  <si>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</si>
  <si>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</si>
  <si>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</si>
  <si>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</si>
  <si>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</si>
  <si>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</si>
  <si>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</si>
  <si>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</si>
  <si>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</si>
  <si>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</si>
  <si>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</si>
  <si>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</si>
  <si>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</si>
  <si>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</si>
  <si>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</si>
  <si>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</si>
  <si>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</si>
  <si>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</si>
  <si>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</si>
  <si>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</si>
  <si>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</si>
  <si>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</si>
  <si>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</si>
  <si>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</si>
  <si>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</si>
  <si>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</si>
  <si>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</si>
  <si>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</si>
  <si>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</si>
  <si>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</si>
  <si>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</si>
  <si>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</si>
  <si>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</si>
  <si>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</si>
  <si>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</si>
  <si>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</si>
  <si>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</si>
  <si>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</si>
  <si>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</si>
  <si>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</si>
  <si>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</si>
  <si>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</si>
  <si>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</si>
  <si>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</si>
  <si>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</si>
  <si>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</si>
  <si>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</si>
  <si>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</si>
  <si>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</si>
  <si>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</si>
  <si>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</si>
  <si>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</si>
  <si>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</si>
  <si>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</si>
  <si>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</si>
  <si>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</si>
  <si>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</si>
  <si>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</si>
  <si>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</si>
  <si>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</si>
  <si>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</si>
  <si>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</si>
  <si>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</si>
  <si>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</si>
  <si>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</si>
  <si>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</si>
  <si>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</si>
  <si>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</si>
  <si>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</si>
  <si>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</si>
  <si>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</si>
  <si>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</si>
  <si>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</si>
  <si>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</si>
  <si>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</si>
  <si>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</si>
  <si>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</si>
  <si>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</si>
  <si>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</si>
  <si>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</si>
  <si>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</si>
  <si>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</si>
  <si>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</si>
  <si>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</si>
  <si>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</si>
  <si>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</si>
  <si>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</si>
  <si>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</si>
  <si>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</si>
  <si>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</si>
  <si>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</si>
  <si>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</si>
  <si>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</si>
  <si>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</si>
  <si>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</si>
  <si>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</si>
  <si>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</si>
  <si>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</si>
  <si>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</si>
  <si>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</si>
  <si>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</si>
  <si>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</si>
  <si>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</si>
  <si>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</si>
  <si>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</si>
  <si>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</si>
  <si>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</si>
  <si>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</si>
  <si>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</si>
  <si>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</si>
  <si>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</si>
  <si>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</si>
  <si>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</si>
  <si>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</si>
  <si>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</si>
  <si>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</si>
  <si>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</si>
  <si>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</si>
  <si>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</si>
  <si>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</si>
  <si>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</si>
  <si>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</si>
  <si>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</si>
  <si>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</si>
  <si>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</si>
  <si>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</si>
  <si>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</si>
  <si>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</si>
  <si>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</si>
  <si>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</si>
  <si>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</si>
  <si>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</si>
  <si>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</si>
  <si>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</si>
  <si>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</si>
  <si>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</si>
  <si>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</si>
  <si>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</si>
  <si>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</si>
  <si>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</si>
  <si>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</si>
  <si>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</si>
  <si>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</si>
  <si>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</si>
  <si>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</si>
  <si>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</si>
  <si>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</si>
  <si>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</si>
  <si>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</si>
  <si>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</si>
  <si>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</si>
  <si>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</si>
  <si>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</si>
  <si>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</si>
  <si>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</si>
  <si>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</si>
  <si>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</si>
  <si>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</si>
  <si>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</si>
  <si>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</si>
  <si>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</si>
  <si>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</si>
  <si>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</si>
  <si>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</si>
  <si>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</si>
  <si>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</si>
  <si>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</si>
  <si>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</si>
  <si>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</si>
  <si>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</si>
  <si>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</si>
  <si>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</si>
  <si>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</si>
  <si>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</si>
  <si>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</si>
  <si>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</si>
  <si>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</si>
  <si>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</si>
  <si>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</si>
  <si>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</si>
  <si>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</si>
  <si>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</si>
  <si>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</si>
  <si>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</si>
  <si>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</si>
  <si>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</si>
  <si>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</si>
  <si>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</si>
  <si>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</si>
  <si>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</si>
  <si>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</si>
  <si>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</si>
  <si>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</si>
  <si>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</si>
  <si>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</si>
  <si>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</si>
  <si>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</si>
  <si>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</si>
  <si>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</si>
  <si>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</si>
  <si>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</si>
  <si>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</si>
  <si>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</si>
  <si>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</si>
  <si>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</si>
  <si>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</si>
  <si>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</si>
  <si>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</si>
  <si>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</si>
  <si>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</si>
  <si>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</si>
  <si>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</si>
  <si>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</si>
  <si>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</si>
  <si>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</si>
  <si>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</si>
  <si>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</si>
  <si>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</si>
  <si>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</si>
  <si>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</si>
  <si>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</si>
  <si>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</si>
  <si>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</si>
  <si>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</si>
  <si>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</si>
  <si>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</si>
  <si>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</si>
  <si>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</si>
  <si>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</si>
  <si>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</si>
  <si>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</si>
  <si>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</si>
  <si>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</si>
  <si>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</si>
  <si>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</si>
  <si>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</si>
  <si>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</si>
  <si>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</si>
  <si>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</si>
  <si>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</si>
  <si>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</si>
  <si>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</si>
  <si>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</si>
  <si>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</si>
  <si>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</si>
  <si>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</si>
  <si>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</si>
  <si>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</si>
  <si>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</si>
  <si>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</si>
  <si>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</si>
  <si>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</si>
  <si>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</si>
  <si>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</si>
  <si>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</si>
  <si>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</si>
  <si>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</si>
  <si>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</si>
  <si>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</si>
  <si>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</si>
  <si>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</si>
  <si>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</si>
  <si>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</si>
  <si>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</si>
  <si>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</si>
  <si>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</si>
  <si>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</si>
  <si>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</si>
  <si>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</si>
  <si>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</si>
  <si>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</si>
  <si>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</si>
  <si>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</si>
  <si>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</si>
  <si>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</si>
  <si>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</si>
  <si>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</si>
  <si>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</si>
  <si>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</si>
  <si>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</si>
  <si>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</si>
  <si>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</si>
  <si>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</si>
  <si>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</si>
  <si>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</si>
  <si>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</si>
  <si>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</si>
  <si>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</si>
  <si>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</si>
  <si>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</si>
  <si>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</si>
  <si>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</si>
  <si>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</si>
  <si>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</si>
  <si>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</si>
  <si>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</si>
  <si>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</si>
  <si>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</si>
  <si>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</si>
  <si>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</si>
  <si>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</si>
  <si>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</si>
  <si>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</si>
  <si>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</si>
  <si>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</si>
  <si>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</si>
  <si>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</si>
  <si>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</si>
  <si>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</si>
  <si>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</si>
  <si>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</si>
  <si>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</si>
  <si>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</si>
  <si>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</si>
  <si>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</si>
  <si>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</si>
  <si>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</si>
  <si>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</si>
  <si>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</si>
  <si>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</si>
  <si>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</si>
  <si>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</si>
  <si>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</si>
  <si>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</si>
  <si>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</si>
  <si>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</si>
  <si>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</si>
  <si>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</si>
  <si>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</si>
  <si>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</si>
  <si>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</si>
  <si>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</si>
  <si>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</si>
  <si>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</si>
  <si>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</si>
  <si>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</si>
  <si>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</si>
  <si>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</si>
  <si>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</si>
  <si>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</si>
  <si>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</si>
  <si>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</si>
  <si>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</si>
  <si>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</si>
  <si>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</si>
  <si>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</si>
  <si>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</si>
  <si>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</si>
  <si>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</si>
  <si>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</si>
  <si>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</si>
  <si>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</si>
  <si>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</si>
  <si>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</si>
  <si>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</si>
  <si>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</si>
  <si>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</si>
  <si>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</si>
  <si>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</si>
  <si>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</si>
  <si>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</si>
  <si>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</si>
  <si>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</si>
  <si>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</si>
  <si>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</si>
  <si>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</si>
  <si>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</si>
  <si>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</si>
  <si>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</si>
  <si>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</si>
  <si>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</si>
  <si>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</si>
  <si>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</si>
  <si>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</si>
  <si>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</si>
  <si>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</si>
  <si>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</si>
  <si>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</si>
  <si>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</si>
  <si>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</si>
  <si>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</si>
  <si>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</si>
  <si>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</si>
  <si>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</si>
  <si>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</si>
  <si>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</si>
  <si>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</si>
  <si>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</si>
  <si>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</si>
  <si>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</si>
  <si>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</si>
  <si>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</si>
  <si>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</si>
  <si>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</si>
  <si>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</si>
  <si>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</si>
  <si>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</si>
  <si>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</si>
  <si>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</si>
  <si>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</si>
  <si>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</si>
  <si>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</si>
  <si>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</si>
  <si>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</si>
  <si>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</si>
  <si>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</si>
  <si>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</si>
  <si>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</si>
  <si>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</si>
  <si>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</si>
  <si>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</si>
  <si>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</si>
  <si>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</si>
  <si>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</si>
  <si>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</si>
  <si>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</si>
  <si>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</si>
  <si>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</si>
  <si>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</si>
  <si>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</si>
  <si>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</si>
  <si>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</si>
  <si>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</si>
  <si>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</si>
  <si>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</si>
  <si>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</si>
  <si>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</si>
  <si>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</si>
  <si>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</si>
  <si>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</si>
  <si>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</si>
  <si>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</si>
  <si>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</si>
  <si>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</si>
  <si>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</si>
  <si>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</si>
  <si>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</si>
  <si>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</si>
  <si>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</si>
  <si>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</si>
  <si>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балконы двор</t>
  </si>
  <si>
    <t>кв.153,аренда, подвал, кв.16,21</t>
  </si>
  <si>
    <t>2,3 пар., подвал, аренда, кв.245,252,297,114</t>
  </si>
  <si>
    <t>2,3 пар., подвал, кв.222,294</t>
  </si>
  <si>
    <t>кв.222, подвал, элев.узел</t>
  </si>
  <si>
    <t>5,6 пар., подвал</t>
  </si>
  <si>
    <t>2,3,4,5,6 пар.</t>
  </si>
  <si>
    <t>5 пар. кабель-канал, 1 пар. ремонт 6,7,8 эт.</t>
  </si>
  <si>
    <t>Зам.начальника ПО                                                                                            Нехаева Н.Н.</t>
  </si>
  <si>
    <t>Отчет о выполнении работ по текущему ремонту в 2023 году по адресу: Новоизмайловский пр. д.4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</si>
</sst>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J2" sqref="J2:N2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4.6640625" style="171" customWidth="1"/>
    <col min="14" max="14" width="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227" t="s">
        <v>672</v>
      </c>
      <c r="K2" s="227"/>
      <c r="L2" s="227"/>
      <c r="M2" s="227"/>
      <c r="N2" s="227"/>
    </row>
    <row r="3" spans="1:74" x14ac:dyDescent="0.3">
      <c r="L3" s="216"/>
      <c r="M3" s="217"/>
      <c r="O3" s="218" t="s">
        <v>324</v>
      </c>
      <c r="P3" s="219"/>
      <c r="Q3" s="219"/>
      <c r="R3" s="219"/>
      <c r="S3" s="220"/>
      <c r="T3" s="221" t="s">
        <v>325</v>
      </c>
      <c r="U3" s="221"/>
      <c r="V3" s="221"/>
      <c r="W3" s="221"/>
      <c r="X3" s="221"/>
      <c r="Y3" s="222" t="s">
        <v>326</v>
      </c>
      <c r="Z3" s="222"/>
      <c r="AA3" s="222"/>
      <c r="AB3" s="222"/>
      <c r="AC3" s="223"/>
      <c r="AD3" s="224" t="s">
        <v>327</v>
      </c>
      <c r="AE3" s="225"/>
      <c r="AF3" s="225"/>
      <c r="AG3" s="225"/>
      <c r="AH3" s="226"/>
      <c r="AI3" s="213" t="s">
        <v>328</v>
      </c>
      <c r="AJ3" s="214"/>
      <c r="AK3" s="214"/>
      <c r="AL3" s="214"/>
      <c r="AM3" s="215"/>
      <c r="AN3" s="201" t="s">
        <v>329</v>
      </c>
      <c r="AO3" s="202"/>
      <c r="AP3" s="202"/>
      <c r="AQ3" s="202"/>
      <c r="AR3" s="203"/>
      <c r="AS3" s="197" t="s">
        <v>330</v>
      </c>
      <c r="AT3" s="207"/>
      <c r="AU3" s="207"/>
      <c r="AV3" s="207"/>
      <c r="AW3" s="208"/>
      <c r="AX3" s="201" t="s">
        <v>331</v>
      </c>
      <c r="AY3" s="202"/>
      <c r="AZ3" s="202"/>
      <c r="BA3" s="202"/>
      <c r="BB3" s="209"/>
      <c r="BC3" s="210" t="s">
        <v>332</v>
      </c>
      <c r="BD3" s="211"/>
      <c r="BE3" s="211"/>
      <c r="BF3" s="211"/>
      <c r="BG3" s="212"/>
      <c r="BH3" s="201" t="s">
        <v>333</v>
      </c>
      <c r="BI3" s="202"/>
      <c r="BJ3" s="202"/>
      <c r="BK3" s="202"/>
      <c r="BL3" s="209"/>
      <c r="BM3" s="204" t="s">
        <v>334</v>
      </c>
      <c r="BN3" s="205"/>
      <c r="BO3" s="205"/>
      <c r="BP3" s="205"/>
      <c r="BQ3" s="206"/>
      <c r="BR3" s="201" t="s">
        <v>335</v>
      </c>
      <c r="BS3" s="202"/>
      <c r="BT3" s="202"/>
      <c r="BU3" s="202"/>
      <c r="BV3" s="203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9" t="s">
        <v>530</v>
      </c>
      <c r="AU116" s="200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199" t="s">
        <v>554</v>
      </c>
      <c r="AU117" s="200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199" t="s">
        <v>534</v>
      </c>
      <c r="AU351" s="200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199" t="s">
        <v>555</v>
      </c>
      <c r="AU716" s="200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199" t="s">
        <v>535</v>
      </c>
      <c r="AU780" s="200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197"/>
      <c r="AU874" s="198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197"/>
      <c r="AU913" s="198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199" t="s">
        <v>526</v>
      </c>
      <c r="AU934" s="200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199" t="s">
        <v>536</v>
      </c>
      <c r="AU936" s="200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199" t="s">
        <v>525</v>
      </c>
      <c r="AU2218" s="200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199" t="s">
        <v>528</v>
      </c>
      <c r="AU2221" s="200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199" t="s">
        <v>556</v>
      </c>
      <c r="AU2340" s="200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199" t="s">
        <v>552</v>
      </c>
      <c r="AU2379" s="200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199" t="s">
        <v>526</v>
      </c>
      <c r="AU3118" s="200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199" t="s">
        <v>526</v>
      </c>
      <c r="AU3274" s="200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199" t="s">
        <v>537</v>
      </c>
      <c r="AU3471" s="200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199" t="s">
        <v>538</v>
      </c>
      <c r="AU3510" s="200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199" t="s">
        <v>539</v>
      </c>
      <c r="AU3744" s="200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199" t="s">
        <v>541</v>
      </c>
      <c r="AU3861" s="200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199" t="s">
        <v>540</v>
      </c>
      <c r="AU3978" s="200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199" t="s">
        <v>524</v>
      </c>
      <c r="AU4714" s="200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199" t="s">
        <v>524</v>
      </c>
      <c r="AU4717" s="200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195"/>
      <c r="AZ4878" s="196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3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199" t="s">
        <v>521</v>
      </c>
      <c r="AU5167" s="200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199" t="s">
        <v>542</v>
      </c>
      <c r="AU5187" s="200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199" t="s">
        <v>543</v>
      </c>
      <c r="AU5226" s="200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199" t="s">
        <v>544</v>
      </c>
      <c r="AU5460" s="200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1" si="193">SUM(R5702,W5702,AB5702,AG5702,AL5702,AQ5702,AV5702,BA5702,BF5702,BK5702,BP5702,BU5702)</f>
        <v>0</v>
      </c>
      <c r="M5702" s="170">
        <f t="shared" ref="M5702:M5761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199" t="s">
        <v>526</v>
      </c>
      <c r="AU5731" s="200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190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3" t="s">
        <v>381</v>
      </c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190" t="s">
        <v>291</v>
      </c>
      <c r="K5739" s="2" t="s">
        <v>320</v>
      </c>
      <c r="L5739" s="170"/>
      <c r="M5739" s="170"/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190" t="s">
        <v>337</v>
      </c>
      <c r="K5740" s="2" t="s">
        <v>320</v>
      </c>
      <c r="L5740" s="170"/>
      <c r="M5740" s="170"/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191" t="s">
        <v>338</v>
      </c>
      <c r="K5741" s="8" t="s">
        <v>319</v>
      </c>
      <c r="L5741" s="170"/>
      <c r="M5741" s="170"/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t="28.8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191" t="s">
        <v>339</v>
      </c>
      <c r="K5742" s="8" t="s">
        <v>340</v>
      </c>
      <c r="L5742" s="170"/>
      <c r="M5742" s="170"/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t="28.8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191" t="s">
        <v>341</v>
      </c>
      <c r="K5743" s="8" t="s">
        <v>319</v>
      </c>
      <c r="L5743" s="170"/>
      <c r="M5743" s="170"/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t="28.8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191" t="s">
        <v>342</v>
      </c>
      <c r="K5744" s="8" t="s">
        <v>321</v>
      </c>
      <c r="L5744" s="170"/>
      <c r="M5744" s="170"/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t="28.8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191" t="s">
        <v>343</v>
      </c>
      <c r="K5745" s="8" t="s">
        <v>321</v>
      </c>
      <c r="L5745" s="170"/>
      <c r="M5745" s="170"/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191" t="s">
        <v>344</v>
      </c>
      <c r="K5746" s="8" t="s">
        <v>340</v>
      </c>
      <c r="L5746" s="170"/>
      <c r="M5746" s="170"/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191" t="s">
        <v>345</v>
      </c>
      <c r="K5747" s="8" t="s">
        <v>319</v>
      </c>
      <c r="L5747" s="170"/>
      <c r="M5747" s="170"/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190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 t="s">
        <v>663</v>
      </c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t="28.8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190" t="s">
        <v>353</v>
      </c>
      <c r="K5749" s="2" t="s">
        <v>322</v>
      </c>
      <c r="L5749" s="170"/>
      <c r="M5749" s="170"/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190" t="s">
        <v>346</v>
      </c>
      <c r="K5750" s="2" t="s">
        <v>319</v>
      </c>
      <c r="L5750" s="170"/>
      <c r="M5750" s="170"/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190" t="s">
        <v>268</v>
      </c>
      <c r="K5751" s="2" t="s">
        <v>319</v>
      </c>
      <c r="L5751" s="170"/>
      <c r="M5751" s="170"/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t="28.8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190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 t="s">
        <v>416</v>
      </c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t="28.8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190" t="s">
        <v>293</v>
      </c>
      <c r="K5753" s="2" t="s">
        <v>319</v>
      </c>
      <c r="L5753" s="170"/>
      <c r="M5753" s="170"/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190" t="s">
        <v>269</v>
      </c>
      <c r="K5754" s="2" t="s">
        <v>321</v>
      </c>
      <c r="L5754" s="170"/>
      <c r="M5754" s="170"/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190" t="s">
        <v>270</v>
      </c>
      <c r="K5755" s="2" t="s">
        <v>321</v>
      </c>
      <c r="L5755" s="170"/>
      <c r="M5755" s="170"/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190" t="s">
        <v>271</v>
      </c>
      <c r="K5756" s="2" t="s">
        <v>322</v>
      </c>
      <c r="L5756" s="170"/>
      <c r="M5756" s="170"/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190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 t="s">
        <v>529</v>
      </c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t="28.8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190" t="s">
        <v>347</v>
      </c>
      <c r="K5758" s="2" t="s">
        <v>321</v>
      </c>
      <c r="L5758" s="170"/>
      <c r="M5758" s="170"/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190" t="s">
        <v>295</v>
      </c>
      <c r="K5759" s="2" t="s">
        <v>321</v>
      </c>
      <c r="L5759" s="170"/>
      <c r="M5759" s="170"/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t="28.8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190" t="s">
        <v>299</v>
      </c>
      <c r="K5760" s="2" t="s">
        <v>319</v>
      </c>
      <c r="L5760" s="170"/>
      <c r="M5760" s="170"/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t="28.5" customHeight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190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2" t="s">
        <v>413</v>
      </c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t="28.8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190" t="s">
        <v>296</v>
      </c>
      <c r="K5762" s="2" t="s">
        <v>322</v>
      </c>
      <c r="L5762" s="170"/>
      <c r="M5762" s="170"/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t="28.8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190" t="s">
        <v>297</v>
      </c>
      <c r="K5763" s="2" t="s">
        <v>319</v>
      </c>
      <c r="L5763" s="170"/>
      <c r="M5763" s="170"/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191" t="s">
        <v>349</v>
      </c>
      <c r="K5764" s="8" t="s">
        <v>321</v>
      </c>
      <c r="L5764" s="170"/>
      <c r="M5764" s="170"/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190" t="s">
        <v>272</v>
      </c>
      <c r="K5765" s="2" t="s">
        <v>322</v>
      </c>
      <c r="L5765" s="170"/>
      <c r="M5765" s="170"/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t="28.8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190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2" t="s">
        <v>664</v>
      </c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t="28.8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190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2" t="s">
        <v>665</v>
      </c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190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2" t="s">
        <v>666</v>
      </c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190" t="s">
        <v>276</v>
      </c>
      <c r="K5769" s="2" t="s">
        <v>321</v>
      </c>
      <c r="L5769" s="170"/>
      <c r="M5769" s="170"/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190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2" t="s">
        <v>667</v>
      </c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190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 t="s">
        <v>668</v>
      </c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t="28.8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190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 t="s">
        <v>669</v>
      </c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190" t="s">
        <v>279</v>
      </c>
      <c r="K5773" s="2" t="s">
        <v>321</v>
      </c>
      <c r="L5773" s="170"/>
      <c r="M5773" s="170"/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190" t="s">
        <v>280</v>
      </c>
      <c r="K5774" s="2" t="s">
        <v>320</v>
      </c>
      <c r="L5774" s="170"/>
      <c r="M5774" s="172"/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t="28.8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/>
      <c r="M5775" s="170">
        <f t="shared" si="196"/>
        <v>36.652999999999999</v>
      </c>
      <c r="N5775" s="12" t="s">
        <v>670</v>
      </c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92" t="s">
        <v>314</v>
      </c>
      <c r="K5776" s="192"/>
      <c r="L5776" s="193"/>
      <c r="M5776" s="194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3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3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3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199" t="s">
        <v>545</v>
      </c>
      <c r="AU6162" s="200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3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3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3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199" t="s">
        <v>546</v>
      </c>
      <c r="AU6435" s="200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199" t="s">
        <v>547</v>
      </c>
      <c r="AU6513" s="200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199" t="s">
        <v>374</v>
      </c>
      <c r="AU6516" s="200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199" t="s">
        <v>548</v>
      </c>
      <c r="AU6630" s="200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3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199" t="s">
        <v>549</v>
      </c>
      <c r="AU6708" s="200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3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3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3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199" t="s">
        <v>550</v>
      </c>
      <c r="AU6747" s="200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3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185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3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199" t="s">
        <v>551</v>
      </c>
      <c r="AU6786" s="200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199" t="s">
        <v>493</v>
      </c>
      <c r="AU6789" s="200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199" t="s">
        <v>559</v>
      </c>
      <c r="AU6981" s="200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0.28300000000000003</v>
      </c>
      <c r="M7182" s="166">
        <f>SUBTOTAL(9,M512,M551,M668,M746,M2696,M2735,M2930,M3047,M3164,M5699,M5738,M7025)</f>
        <v>597.16099999999994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2.8000000000000001E-2</v>
      </c>
      <c r="X7182" s="166">
        <f t="shared" si="253"/>
        <v>18.943000000000001</v>
      </c>
      <c r="Y7182" s="166"/>
      <c r="Z7182" s="166"/>
      <c r="AA7182" s="166"/>
      <c r="AB7182" s="166">
        <f t="shared" si="253"/>
        <v>0.255</v>
      </c>
      <c r="AC7182" s="166">
        <f t="shared" si="253"/>
        <v>578.21799999999996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0</v>
      </c>
      <c r="M7189" s="166">
        <f t="shared" si="256"/>
        <v>0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0</v>
      </c>
      <c r="AM7189" s="166">
        <f t="shared" si="257"/>
        <v>0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0.69280000000000008</v>
      </c>
      <c r="M7192" s="166">
        <f t="shared" si="256"/>
        <v>2055.8559999999998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0.1099</v>
      </c>
      <c r="BL7192" s="166">
        <f t="shared" si="267"/>
        <v>348.76600000000002</v>
      </c>
      <c r="BM7192" s="166"/>
      <c r="BN7192" s="166"/>
      <c r="BO7192" s="166"/>
      <c r="BP7192" s="167">
        <f t="shared" si="268"/>
        <v>0.2908</v>
      </c>
      <c r="BQ7192" s="166">
        <f t="shared" si="268"/>
        <v>824.255</v>
      </c>
      <c r="BR7192" s="166"/>
      <c r="BS7192" s="166"/>
      <c r="BT7192" s="166"/>
      <c r="BU7192" s="167">
        <f t="shared" si="269"/>
        <v>0.29210000000000003</v>
      </c>
      <c r="BV7192" s="166">
        <f t="shared" si="269"/>
        <v>882.83500000000004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0.01</v>
      </c>
      <c r="M7196" s="166">
        <f t="shared" si="256"/>
        <v>25.998999999999999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0.01</v>
      </c>
      <c r="AC7196" s="166">
        <f t="shared" si="260"/>
        <v>25.998999999999999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1</v>
      </c>
      <c r="M7201" s="166">
        <f t="shared" si="256"/>
        <v>75.436999999999998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1</v>
      </c>
      <c r="BV7201" s="166">
        <f t="shared" si="269"/>
        <v>75.436999999999998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22</v>
      </c>
      <c r="M7205" s="166">
        <f t="shared" si="256"/>
        <v>45.396999999999998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22</v>
      </c>
      <c r="X7205" s="166">
        <f t="shared" si="259"/>
        <v>45.396999999999998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1.6E-2</v>
      </c>
      <c r="M7210" s="166">
        <f t="shared" si="256"/>
        <v>40.655999999999999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0</v>
      </c>
      <c r="AH7210" s="166">
        <f t="shared" si="261"/>
        <v>0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0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0</v>
      </c>
      <c r="BB7210" s="166">
        <f t="shared" si="265"/>
        <v>0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1.2E-2</v>
      </c>
      <c r="BL7210" s="166">
        <f t="shared" si="267"/>
        <v>29.748000000000001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4.0000000000000001E-3</v>
      </c>
      <c r="BV7210" s="166">
        <f t="shared" si="269"/>
        <v>10.907999999999999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2.35E-2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48.858999999999995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7211" s="29"/>
      <c r="U7211" s="29"/>
      <c r="V7211" s="29"/>
      <c r="W7211" s="167">
        <f t="shared" si="259"/>
        <v>1E-3</v>
      </c>
      <c r="X7211" s="166">
        <f t="shared" si="259"/>
        <v>0.79300000000000004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8.0000000000000002E-3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17.260999999999999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1.4500000000000001E-2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30.805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0</v>
      </c>
      <c r="AR7211" s="166">
        <f t="shared" si="276"/>
        <v>0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0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0</v>
      </c>
      <c r="BC7211" s="29"/>
      <c r="BD7211" s="29"/>
      <c r="BE7211" s="29"/>
      <c r="BF7211" s="167">
        <f t="shared" si="266"/>
        <v>0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0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0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0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0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0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1.0699999999999999E-2</v>
      </c>
      <c r="M7212" s="166">
        <f t="shared" si="256"/>
        <v>43.08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1.1999999999999999E-3</v>
      </c>
      <c r="X7212" s="166">
        <f t="shared" si="259"/>
        <v>3.3220000000000001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3.5000000000000001E-3</v>
      </c>
      <c r="AH7212" s="166">
        <f t="shared" si="261"/>
        <v>14.089</v>
      </c>
      <c r="AI7212" s="29"/>
      <c r="AJ7212" s="29"/>
      <c r="AK7212" s="29"/>
      <c r="AL7212" s="167">
        <f t="shared" si="262"/>
        <v>2.5000000000000001E-3</v>
      </c>
      <c r="AM7212" s="166">
        <f t="shared" si="262"/>
        <v>9.0259999999999998</v>
      </c>
      <c r="AN7212" s="29"/>
      <c r="AO7212" s="29"/>
      <c r="AP7212" s="29"/>
      <c r="AQ7212" s="167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0</v>
      </c>
      <c r="BB7212" s="166">
        <f t="shared" si="265"/>
        <v>0</v>
      </c>
      <c r="BC7212" s="29"/>
      <c r="BD7212" s="29"/>
      <c r="BE7212" s="29"/>
      <c r="BF7212" s="167">
        <f t="shared" si="266"/>
        <v>2E-3</v>
      </c>
      <c r="BG7212" s="166">
        <f t="shared" si="266"/>
        <v>10.006</v>
      </c>
      <c r="BH7212" s="29"/>
      <c r="BI7212" s="29"/>
      <c r="BJ7212" s="29"/>
      <c r="BK7212" s="167">
        <f t="shared" si="267"/>
        <v>0</v>
      </c>
      <c r="BL7212" s="166">
        <f t="shared" si="267"/>
        <v>0</v>
      </c>
      <c r="BM7212" s="29"/>
      <c r="BN7212" s="29"/>
      <c r="BO7212" s="29"/>
      <c r="BP7212" s="167">
        <f t="shared" si="268"/>
        <v>1.5E-3</v>
      </c>
      <c r="BQ7212" s="166">
        <f t="shared" si="268"/>
        <v>6.6369999999999996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 t="shared" si="262"/>
        <v>0</v>
      </c>
      <c r="AM7213" s="166">
        <f t="shared" si="262"/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 t="shared" si="266"/>
        <v>0</v>
      </c>
      <c r="BG7213" s="166">
        <f t="shared" si="266"/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12</v>
      </c>
      <c r="M7214" s="166">
        <f t="shared" si="256"/>
        <v>17.515000000000001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1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1.6140000000000001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11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15.901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4.4999999999999998E-2</v>
      </c>
      <c r="M7215" s="166">
        <f t="shared" si="256"/>
        <v>12.134</v>
      </c>
      <c r="N7215" s="166"/>
      <c r="O7215" s="29"/>
      <c r="P7215" s="29"/>
      <c r="Q7215" s="29"/>
      <c r="R7215" s="166">
        <f t="shared" si="258"/>
        <v>5.0000000000000001E-3</v>
      </c>
      <c r="S7215" s="166">
        <f t="shared" si="258"/>
        <v>0.94399999999999995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0.04</v>
      </c>
      <c r="BQ7215" s="166">
        <f t="shared" si="268"/>
        <v>11.19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16</v>
      </c>
      <c r="M7216" s="166">
        <f t="shared" si="256"/>
        <v>22.417999999999999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 t="shared" si="259"/>
        <v>0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 t="shared" si="260"/>
        <v>0</v>
      </c>
      <c r="AD7216" s="29"/>
      <c r="AE7216" s="29"/>
      <c r="AF7216" s="29"/>
      <c r="AG7216" s="166">
        <f t="shared" si="261"/>
        <v>0</v>
      </c>
      <c r="AH7216" s="166">
        <f t="shared" si="261"/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4</v>
      </c>
      <c r="BB7216" s="166">
        <f t="shared" si="265"/>
        <v>5.46</v>
      </c>
      <c r="BC7216" s="29"/>
      <c r="BD7216" s="29"/>
      <c r="BE7216" s="29"/>
      <c r="BF7216" s="166">
        <f t="shared" si="266"/>
        <v>7</v>
      </c>
      <c r="BG7216" s="166">
        <f t="shared" si="266"/>
        <v>9.5559999999999992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 t="shared" si="267"/>
        <v>0</v>
      </c>
      <c r="BM7216" s="29"/>
      <c r="BN7216" s="29"/>
      <c r="BO7216" s="29"/>
      <c r="BP7216" s="168">
        <f t="shared" si="268"/>
        <v>5</v>
      </c>
      <c r="BQ7216" s="166">
        <f t="shared" si="268"/>
        <v>7.4020000000000001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0</v>
      </c>
      <c r="M7217" s="166">
        <f t="shared" si="256"/>
        <v>0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76"/>
        <v>0</v>
      </c>
      <c r="AR7217" s="166">
        <f t="shared" si="276"/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0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0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36.652999999999999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1.1200000000000001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6">
        <f t="shared" si="262"/>
        <v>0</v>
      </c>
      <c r="AM7219" s="166">
        <f t="shared" si="262"/>
        <v>35.533000000000001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0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3021.1649999999991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2.0640000000000001</v>
      </c>
      <c r="T7220" s="166"/>
      <c r="U7220" s="166"/>
      <c r="V7220" s="166"/>
      <c r="W7220" s="166"/>
      <c r="X7220" s="166">
        <f t="shared" si="282"/>
        <v>68.455000000000013</v>
      </c>
      <c r="Y7220" s="166"/>
      <c r="Z7220" s="166"/>
      <c r="AA7220" s="166"/>
      <c r="AB7220" s="166"/>
      <c r="AC7220" s="166">
        <f t="shared" si="282"/>
        <v>604.21699999999998</v>
      </c>
      <c r="AD7220" s="166"/>
      <c r="AE7220" s="166"/>
      <c r="AF7220" s="166"/>
      <c r="AG7220" s="166"/>
      <c r="AH7220" s="166">
        <f t="shared" si="282"/>
        <v>31.35</v>
      </c>
      <c r="AI7220" s="29"/>
      <c r="AJ7220" s="29"/>
      <c r="AK7220" s="29"/>
      <c r="AL7220" s="166">
        <f t="shared" si="262"/>
        <v>0</v>
      </c>
      <c r="AM7220" s="166">
        <f>SUM(AM7181:AM7219)</f>
        <v>76.978000000000009</v>
      </c>
      <c r="AN7220" s="29"/>
      <c r="AO7220" s="29"/>
      <c r="AP7220" s="29"/>
      <c r="AQ7220" s="166">
        <f t="shared" si="263"/>
        <v>0</v>
      </c>
      <c r="AR7220" s="166">
        <f>SUM(AR7181:AR7219)</f>
        <v>0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0</v>
      </c>
      <c r="AX7220" s="29"/>
      <c r="AY7220" s="29"/>
      <c r="AZ7220" s="29"/>
      <c r="BA7220" s="29"/>
      <c r="BB7220" s="166">
        <f>SUM(BB7181:BB7219)</f>
        <v>5.46</v>
      </c>
      <c r="BC7220" s="29"/>
      <c r="BD7220" s="29"/>
      <c r="BE7220" s="29"/>
      <c r="BF7220" s="29"/>
      <c r="BG7220" s="166">
        <f>SUM(BG7181:BG7219)</f>
        <v>35.463000000000001</v>
      </c>
      <c r="BH7220" s="29"/>
      <c r="BI7220" s="29"/>
      <c r="BJ7220" s="29"/>
      <c r="BK7220" s="29"/>
      <c r="BL7220" s="166">
        <f>SUM(BL7181:BL7219)</f>
        <v>378.51400000000001</v>
      </c>
      <c r="BM7220" s="29"/>
      <c r="BN7220" s="29"/>
      <c r="BO7220" s="29"/>
      <c r="BP7220" s="29"/>
      <c r="BQ7220" s="166">
        <f>SUM(BQ7181:BQ7219)</f>
        <v>849.48400000000004</v>
      </c>
      <c r="BR7220" s="29"/>
      <c r="BS7220" s="29"/>
      <c r="BT7220" s="29"/>
      <c r="BU7220" s="29"/>
      <c r="BV7220" s="166">
        <f>SUM(BV7181:BV7219)</f>
        <v>1365.732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228" t="s">
        <v>671</v>
      </c>
      <c r="K7222" s="228"/>
      <c r="L7222" s="228"/>
      <c r="M7222" s="228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apijb1I/VKo+0fArN6AJ9Cym98WtEjfLUSRqkdGVWGUrb2WZr7buU2QJPahQSgwovGdXzBNw1E3u9dwW8wEE0Q==" saltValue="i3f2mBl95g0Qto1iS2ZALQ==" spinCount="100000" sheet="1" objects="1" scenarios="1"/>
  <autoFilter ref="A4:BV7207" xr:uid="{00000000-0009-0000-0000-000000000000}">
    <filterColumn colId="3">
      <filters>
        <filter val="Новоизмайловский пр."/>
      </filters>
    </filterColumn>
    <filterColumn colId="4">
      <filters>
        <filter val="4"/>
      </filters>
    </filterColumn>
  </autoFilter>
  <mergeCells count="53">
    <mergeCell ref="J2:N2"/>
    <mergeCell ref="J7222:M7222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  <mergeCell ref="AT4714:AU4714"/>
    <mergeCell ref="AT4717:AU4717"/>
    <mergeCell ref="AT5167:AU5167"/>
    <mergeCell ref="AT5187:AU5187"/>
    <mergeCell ref="AT5226:AU5226"/>
    <mergeCell ref="AT116:AU116"/>
    <mergeCell ref="AT117:AU117"/>
    <mergeCell ref="AT351:AU351"/>
    <mergeCell ref="AT716:AU716"/>
    <mergeCell ref="AT780:AU780"/>
    <mergeCell ref="AI3:AM3"/>
    <mergeCell ref="L3:M3"/>
    <mergeCell ref="O3:S3"/>
    <mergeCell ref="T3:X3"/>
    <mergeCell ref="Y3:AC3"/>
    <mergeCell ref="AD3:AH3"/>
    <mergeCell ref="BR3:BV3"/>
    <mergeCell ref="BM3:BQ3"/>
    <mergeCell ref="AN3:AR3"/>
    <mergeCell ref="AS3:AW3"/>
    <mergeCell ref="AX3:BB3"/>
    <mergeCell ref="BC3:BG3"/>
    <mergeCell ref="BH3:BL3"/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</mergeCells>
  <pageMargins left="0.11811023622047245" right="0.11811023622047245" top="0.15748031496062992" bottom="0.15748031496062992" header="0.31496062992125984" footer="0.31496062992125984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2024-02-05T11:35:50Z</dcterms:modified>
</cp:coreProperties>
</file>