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79EF60C7-1206-4EC6-BF12-F3D6D6855D0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910" i="2"/>
  <c r="M5923" i="2"/>
  <c r="M5926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910" i="2"/>
  <c r="L5923" i="2"/>
  <c r="L5926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5932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<sst xmlns="http://schemas.openxmlformats.org/spreadsheetml/2006/main" count="61736" uniqueCount="667">
  <si>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</si>
  <si>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</si>
  <si>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</si>
  <si>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</si>
  <si>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</si>
  <si>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</si>
  <si>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</si>
  <si>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</si>
  <si>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</si>
  <si>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</si>
  <si>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</si>
  <si>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</si>
  <si>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</si>
  <si>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</si>
  <si>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</si>
  <si>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</si>
  <si>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</si>
  <si>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</si>
  <si>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</si>
  <si>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</si>
  <si>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</si>
  <si>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</si>
  <si>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</si>
  <si>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</si>
  <si>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</si>
  <si>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</si>
  <si>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</si>
  <si>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</si>
  <si>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</si>
  <si>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</si>
  <si>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</si>
  <si>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</si>
  <si>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</si>
  <si>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</si>
  <si>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</si>
  <si>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</si>
  <si>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</si>
  <si>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</si>
  <si>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</si>
  <si>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</si>
  <si>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</si>
  <si>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</si>
  <si>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</si>
  <si>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</si>
  <si>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</si>
  <si>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</si>
  <si>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</si>
  <si>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</si>
  <si>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</si>
  <si>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</si>
  <si>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</si>
  <si>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</si>
  <si>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</si>
  <si>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</si>
  <si>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</si>
  <si>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</si>
  <si>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</si>
  <si>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</si>
  <si>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</si>
  <si>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</si>
  <si>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</si>
  <si>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</si>
  <si>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</si>
  <si>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</si>
  <si>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</si>
  <si>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</si>
  <si>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</si>
  <si>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</si>
  <si>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</si>
  <si>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</si>
  <si>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</si>
  <si>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</si>
  <si>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</si>
  <si>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</si>
  <si>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</si>
  <si>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</si>
  <si>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</si>
  <si>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</si>
  <si>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</si>
  <si>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</si>
  <si>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</si>
  <si>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</si>
  <si>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</si>
  <si>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</si>
  <si>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</si>
  <si>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</si>
  <si>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</si>
  <si>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</si>
  <si>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</si>
  <si>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</si>
  <si>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</si>
  <si>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</si>
  <si>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</si>
  <si>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</si>
  <si>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</si>
  <si>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</si>
  <si>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</si>
  <si>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</si>
  <si>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</si>
  <si>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</si>
  <si>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</si>
  <si>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</si>
  <si>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</si>
  <si>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</si>
  <si>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</si>
  <si>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</si>
  <si>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</si>
  <si>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</si>
  <si>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</si>
  <si>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</si>
  <si>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</si>
  <si>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</si>
  <si>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</si>
  <si>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</si>
  <si>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</si>
  <si>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</si>
  <si>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</si>
  <si>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</si>
  <si>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</si>
  <si>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</si>
  <si>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</si>
  <si>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</si>
  <si>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</si>
  <si>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</si>
  <si>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</si>
  <si>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</si>
  <si>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</si>
  <si>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</si>
  <si>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</si>
  <si>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</si>
  <si>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</si>
  <si>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</si>
  <si>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</si>
  <si>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</si>
  <si>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</si>
  <si>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</si>
  <si>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</si>
  <si>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</si>
  <si>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</si>
  <si>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</si>
  <si>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</si>
  <si>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</si>
  <si>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</si>
  <si>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</si>
  <si>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</si>
  <si>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</si>
  <si>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</si>
  <si>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</si>
  <si>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</si>
  <si>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</si>
  <si>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</si>
  <si>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</si>
  <si>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</si>
  <si>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</si>
  <si>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</si>
  <si>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</si>
  <si>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</si>
  <si>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</si>
  <si>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</si>
  <si>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</si>
  <si>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</si>
  <si>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</si>
  <si>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</si>
  <si>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</si>
  <si>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</si>
  <si>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</si>
  <si>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</si>
  <si>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</si>
  <si>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</si>
  <si>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</si>
  <si>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</si>
  <si>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</si>
  <si>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</si>
  <si>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</si>
  <si>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</si>
  <si>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</si>
  <si>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</si>
  <si>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</si>
  <si>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</si>
  <si>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</si>
  <si>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</si>
  <si>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</si>
  <si>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</si>
  <si>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</si>
  <si>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</si>
  <si>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</si>
  <si>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</si>
  <si>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</si>
  <si>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</si>
  <si>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</si>
  <si>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</si>
  <si>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</si>
  <si>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</si>
  <si>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</si>
  <si>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</si>
  <si>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</si>
  <si>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</si>
  <si>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</si>
  <si>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</si>
  <si>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</si>
  <si>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</si>
  <si>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</si>
  <si>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</si>
  <si>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</si>
  <si>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</si>
  <si>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</si>
  <si>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</si>
  <si>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</si>
  <si>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</si>
  <si>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</si>
  <si>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</si>
  <si>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</si>
  <si>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</si>
  <si>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</si>
  <si>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</si>
  <si>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</si>
  <si>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</si>
  <si>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</si>
  <si>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</si>
  <si>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</si>
  <si>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</si>
  <si>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</si>
  <si>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</si>
  <si>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</si>
  <si>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</si>
  <si>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</si>
  <si>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</si>
  <si>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</si>
  <si>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</si>
  <si>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</si>
  <si>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</si>
  <si>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</si>
  <si>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</si>
  <si>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</si>
  <si>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</si>
  <si>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</si>
  <si>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</si>
  <si>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</si>
  <si>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</si>
  <si>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</si>
  <si>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</si>
  <si>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</si>
  <si>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</si>
  <si>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</si>
  <si>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</si>
  <si>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</si>
  <si>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</si>
  <si>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</si>
  <si>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</si>
  <si>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</si>
  <si>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</si>
  <si>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</si>
  <si>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</si>
  <si>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</si>
  <si>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</si>
  <si>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</si>
  <si>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</si>
  <si>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</si>
  <si>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</si>
  <si>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</si>
  <si>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</si>
  <si>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</si>
  <si>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</si>
  <si>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</si>
  <si>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</si>
  <si>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</si>
  <si>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</si>
  <si>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</si>
  <si>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</si>
  <si>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</si>
  <si>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</si>
  <si>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</si>
  <si>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</si>
  <si>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</si>
  <si>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</si>
  <si>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</si>
  <si>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</si>
  <si>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</si>
  <si>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</si>
  <si>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</si>
  <si>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</si>
  <si>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</si>
  <si>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</si>
  <si>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</si>
  <si>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</si>
  <si>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</si>
  <si>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</si>
  <si>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</si>
  <si>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</si>
  <si>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</si>
  <si>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</si>
  <si>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</si>
  <si>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</si>
  <si>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</si>
  <si>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</si>
  <si>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</si>
  <si>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</si>
  <si>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</si>
  <si>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</si>
  <si>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</si>
  <si>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</si>
  <si>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</si>
  <si>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</si>
  <si>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</si>
  <si>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</si>
  <si>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</si>
  <si>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</si>
  <si>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</si>
  <si>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</si>
  <si>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</si>
  <si>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</si>
  <si>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</si>
  <si>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</si>
  <si>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</si>
  <si>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</si>
  <si>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</si>
  <si>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</si>
  <si>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</si>
  <si>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</si>
  <si>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</si>
  <si>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</si>
  <si>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</si>
  <si>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</si>
  <si>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</si>
  <si>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</si>
  <si>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</si>
  <si>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</si>
  <si>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</si>
  <si>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</si>
  <si>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</si>
  <si>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</si>
  <si>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</si>
  <si>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</si>
  <si>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</si>
  <si>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</si>
  <si>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</si>
  <si>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</si>
  <si>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</si>
  <si>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</si>
  <si>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</si>
  <si>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</si>
  <si>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</si>
  <si>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</si>
  <si>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</si>
  <si>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</si>
  <si>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</si>
  <si>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</si>
  <si>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</si>
  <si>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</si>
  <si>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</si>
  <si>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</si>
  <si>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</si>
  <si>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</si>
  <si>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</si>
  <si>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</si>
  <si>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</si>
  <si>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</si>
  <si>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</si>
  <si>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</si>
  <si>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</si>
  <si>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</si>
  <si>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</si>
  <si>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</si>
  <si>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</si>
  <si>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</si>
  <si>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</si>
  <si>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</si>
  <si>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</si>
  <si>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</si>
  <si>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</si>
  <si>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</si>
  <si>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</si>
  <si>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</si>
  <si>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</si>
  <si>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</si>
  <si>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</si>
  <si>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</si>
  <si>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</si>
  <si>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</si>
  <si>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</si>
  <si>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</si>
  <si>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</si>
  <si>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</si>
  <si>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</si>
  <si>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</si>
  <si>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</si>
  <si>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</si>
  <si>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</si>
  <si>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</si>
  <si>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</si>
  <si>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</si>
  <si>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</si>
  <si>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</si>
  <si>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</si>
  <si>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</si>
  <si>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</si>
  <si>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</si>
  <si>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</si>
  <si>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</si>
  <si>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</si>
  <si>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</si>
  <si>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</si>
  <si>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</si>
  <si>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</si>
  <si>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</si>
  <si>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</si>
  <si>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</si>
  <si>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</si>
  <si>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</si>
  <si>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</si>
  <si>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</si>
  <si>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</si>
  <si>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</si>
  <si>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</si>
  <si>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</si>
  <si>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</si>
  <si>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</si>
  <si>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</si>
  <si>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</si>
  <si>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</si>
  <si>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</si>
  <si>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</si>
  <si>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</si>
  <si>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</si>
  <si>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</si>
  <si>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</si>
  <si>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</si>
  <si>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</si>
  <si>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</si>
  <si>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</si>
  <si>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</si>
  <si>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</si>
  <si>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</si>
  <si>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</si>
  <si>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</si>
  <si>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</si>
  <si>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</si>
  <si>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</si>
  <si>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</si>
  <si>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</si>
  <si>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</si>
  <si>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</si>
  <si>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</si>
  <si>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</si>
  <si>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</si>
  <si>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</si>
  <si>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</si>
  <si>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</si>
  <si>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</si>
  <si>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</si>
  <si>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</si>
  <si>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</si>
  <si>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</si>
  <si>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</si>
  <si>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</si>
  <si>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</si>
  <si>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</si>
  <si>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</si>
  <si>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</si>
  <si>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</si>
  <si>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</si>
  <si>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</si>
  <si>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</si>
  <si>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</si>
  <si>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</si>
  <si>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</si>
  <si>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</si>
  <si>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</si>
  <si>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</si>
  <si>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</si>
  <si>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</si>
  <si>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</si>
  <si>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</si>
  <si>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</si>
  <si>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</si>
  <si>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</si>
  <si>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</si>
  <si>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</si>
  <si>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</si>
  <si>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</si>
  <si>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</si>
  <si>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</si>
  <si>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</si>
  <si>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</si>
  <si>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</si>
  <si>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</si>
  <si>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</si>
  <si>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</si>
  <si>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</si>
  <si>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</si>
  <si>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</si>
  <si>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</si>
  <si>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</si>
  <si>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</si>
  <si>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</si>
  <si>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</si>
  <si>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</si>
  <si>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</si>
  <si>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</si>
  <si>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</si>
  <si>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</si>
  <si>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</si>
  <si>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</si>
  <si>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</si>
  <si>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</si>
  <si>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</si>
  <si>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</si>
  <si>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</si>
  <si>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</si>
  <si>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</si>
  <si>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</si>
  <si>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</si>
  <si>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</si>
  <si>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</si>
  <si>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</si>
  <si>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</si>
  <si>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</si>
  <si>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</si>
  <si>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</si>
  <si>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</si>
  <si>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</si>
  <si>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</si>
  <si>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</si>
  <si>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</si>
  <si>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</si>
  <si>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</si>
  <si>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</si>
  <si>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</si>
  <si>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</si>
  <si>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</si>
  <si>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</si>
  <si>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</si>
  <si>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</si>
  <si>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</si>
  <si>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</si>
  <si>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</si>
  <si>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</si>
  <si>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</si>
  <si>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</si>
  <si>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</si>
  <si>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</si>
  <si>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</si>
  <si>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</si>
  <si>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</si>
  <si>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</si>
  <si>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</si>
  <si>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</si>
  <si>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</si>
  <si>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</si>
  <si>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</si>
  <si>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</si>
  <si>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</si>
  <si>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</si>
  <si>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</si>
  <si>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</si>
  <si>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</si>
  <si>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</si>
  <si>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</si>
  <si>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</si>
  <si>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</si>
  <si>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</si>
  <si>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</si>
  <si>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</si>
  <si>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</si>
  <si>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</si>
  <si>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</si>
  <si>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</si>
  <si>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</si>
  <si>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</si>
  <si>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</si>
  <si>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</si>
  <si>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</si>
  <si>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</si>
  <si>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</si>
  <si>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</si>
  <si>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</si>
  <si>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</si>
  <si>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</si>
  <si>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</si>
  <si>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</si>
  <si>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</si>
  <si>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</si>
  <si>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</si>
  <si>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</si>
  <si>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</si>
  <si>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</si>
  <si>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</si>
  <si>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</si>
  <si>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</si>
  <si>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</si>
  <si>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</si>
  <si>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</si>
  <si>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</si>
  <si>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</si>
  <si>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</si>
  <si>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</si>
  <si>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</si>
  <si>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</si>
  <si>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</si>
  <si>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</si>
  <si>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</si>
  <si>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</si>
  <si>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</si>
  <si>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</si>
  <si>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</si>
  <si>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</si>
  <si>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</si>
  <si>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</si>
  <si>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</si>
  <si>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</si>
  <si>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</si>
  <si>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</si>
  <si>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</si>
  <si>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</si>
  <si>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</si>
  <si>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</si>
  <si>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</si>
  <si>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</si>
  <si>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</si>
  <si>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</si>
  <si>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</si>
  <si>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</si>
  <si>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</si>
  <si>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</si>
  <si>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</si>
  <si>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</si>
  <si>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</si>
  <si>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</si>
  <si>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</si>
  <si>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</si>
  <si>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</si>
  <si>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</si>
  <si>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</si>
  <si>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</si>
  <si>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</si>
  <si>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</si>
  <si>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</si>
  <si>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</si>
  <si>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</si>
  <si>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</si>
  <si>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</si>
  <si>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</si>
  <si>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</si>
  <si>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</si>
  <si>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</si>
  <si>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</si>
  <si>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</si>
  <si>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</si>
  <si>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</si>
  <si>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</si>
  <si>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</si>
  <si>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</si>
  <si>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</si>
  <si>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</si>
  <si>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</si>
  <si>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</si>
  <si>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</si>
  <si>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</si>
  <si>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</si>
  <si>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</si>
  <si>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</si>
  <si>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</si>
  <si>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</si>
  <si>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1 пар. подвал, кв.21</t>
  </si>
  <si>
    <t>кв.21</t>
  </si>
  <si>
    <t>Отчет о выполнении работ по текущему ремонту в 2023 году по адресу: Победы ул. д.17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</si>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</sst>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BZ5924" sqref="BZ5924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20.886718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7" t="s">
        <v>665</v>
      </c>
      <c r="K2" s="227"/>
      <c r="L2" s="227"/>
      <c r="M2" s="227"/>
      <c r="N2" s="227"/>
    </row>
    <row r="3" spans="1:74" x14ac:dyDescent="0.3">
      <c r="L3" s="216"/>
      <c r="M3" s="217"/>
      <c r="O3" s="218" t="s">
        <v>324</v>
      </c>
      <c r="P3" s="219"/>
      <c r="Q3" s="219"/>
      <c r="R3" s="219"/>
      <c r="S3" s="220"/>
      <c r="T3" s="221" t="s">
        <v>325</v>
      </c>
      <c r="U3" s="221"/>
      <c r="V3" s="221"/>
      <c r="W3" s="221"/>
      <c r="X3" s="221"/>
      <c r="Y3" s="222" t="s">
        <v>326</v>
      </c>
      <c r="Z3" s="222"/>
      <c r="AA3" s="222"/>
      <c r="AB3" s="222"/>
      <c r="AC3" s="223"/>
      <c r="AD3" s="224" t="s">
        <v>327</v>
      </c>
      <c r="AE3" s="225"/>
      <c r="AF3" s="225"/>
      <c r="AG3" s="225"/>
      <c r="AH3" s="226"/>
      <c r="AI3" s="213" t="s">
        <v>328</v>
      </c>
      <c r="AJ3" s="214"/>
      <c r="AK3" s="214"/>
      <c r="AL3" s="214"/>
      <c r="AM3" s="215"/>
      <c r="AN3" s="201" t="s">
        <v>329</v>
      </c>
      <c r="AO3" s="202"/>
      <c r="AP3" s="202"/>
      <c r="AQ3" s="202"/>
      <c r="AR3" s="203"/>
      <c r="AS3" s="197" t="s">
        <v>330</v>
      </c>
      <c r="AT3" s="207"/>
      <c r="AU3" s="207"/>
      <c r="AV3" s="207"/>
      <c r="AW3" s="208"/>
      <c r="AX3" s="201" t="s">
        <v>331</v>
      </c>
      <c r="AY3" s="202"/>
      <c r="AZ3" s="202"/>
      <c r="BA3" s="202"/>
      <c r="BB3" s="209"/>
      <c r="BC3" s="210" t="s">
        <v>332</v>
      </c>
      <c r="BD3" s="211"/>
      <c r="BE3" s="211"/>
      <c r="BF3" s="211"/>
      <c r="BG3" s="212"/>
      <c r="BH3" s="201" t="s">
        <v>333</v>
      </c>
      <c r="BI3" s="202"/>
      <c r="BJ3" s="202"/>
      <c r="BK3" s="202"/>
      <c r="BL3" s="209"/>
      <c r="BM3" s="204" t="s">
        <v>334</v>
      </c>
      <c r="BN3" s="205"/>
      <c r="BO3" s="205"/>
      <c r="BP3" s="205"/>
      <c r="BQ3" s="206"/>
      <c r="BR3" s="201" t="s">
        <v>335</v>
      </c>
      <c r="BS3" s="202"/>
      <c r="BT3" s="202"/>
      <c r="BU3" s="202"/>
      <c r="BV3" s="20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9" t="s">
        <v>530</v>
      </c>
      <c r="AU116" s="200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9" t="s">
        <v>554</v>
      </c>
      <c r="AU117" s="200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9" t="s">
        <v>534</v>
      </c>
      <c r="AU351" s="200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9" t="s">
        <v>555</v>
      </c>
      <c r="AU716" s="200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9" t="s">
        <v>535</v>
      </c>
      <c r="AU780" s="200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7"/>
      <c r="AU874" s="19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7"/>
      <c r="AU913" s="19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9" t="s">
        <v>526</v>
      </c>
      <c r="AU934" s="200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9" t="s">
        <v>536</v>
      </c>
      <c r="AU936" s="200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9" t="s">
        <v>525</v>
      </c>
      <c r="AU2218" s="200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9" t="s">
        <v>528</v>
      </c>
      <c r="AU2221" s="200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9" t="s">
        <v>556</v>
      </c>
      <c r="AU2340" s="200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9" t="s">
        <v>552</v>
      </c>
      <c r="AU2379" s="200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9" t="s">
        <v>526</v>
      </c>
      <c r="AU3118" s="200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9" t="s">
        <v>526</v>
      </c>
      <c r="AU3274" s="200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9" t="s">
        <v>537</v>
      </c>
      <c r="AU3471" s="200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9" t="s">
        <v>538</v>
      </c>
      <c r="AU3510" s="200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9" t="s">
        <v>539</v>
      </c>
      <c r="AU3744" s="200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9" t="s">
        <v>541</v>
      </c>
      <c r="AU3861" s="200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9" t="s">
        <v>540</v>
      </c>
      <c r="AU3978" s="200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9" t="s">
        <v>524</v>
      </c>
      <c r="AU4714" s="200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9" t="s">
        <v>524</v>
      </c>
      <c r="AU4717" s="200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5"/>
      <c r="AZ4878" s="196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9" t="s">
        <v>521</v>
      </c>
      <c r="AU5167" s="200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9" t="s">
        <v>542</v>
      </c>
      <c r="AU5187" s="200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9" t="s">
        <v>543</v>
      </c>
      <c r="AU5226" s="200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9" t="s">
        <v>544</v>
      </c>
      <c r="AU5460" s="200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9" t="s">
        <v>526</v>
      </c>
      <c r="AU5731" s="200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193" t="s">
        <v>267</v>
      </c>
      <c r="K5894" s="2" t="s">
        <v>319</v>
      </c>
      <c r="L5894" s="170"/>
      <c r="M5894" s="170"/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193" t="s">
        <v>291</v>
      </c>
      <c r="K5895" s="2" t="s">
        <v>320</v>
      </c>
      <c r="L5895" s="170"/>
      <c r="M5895" s="170"/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193" t="s">
        <v>337</v>
      </c>
      <c r="K5896" s="2" t="s">
        <v>320</v>
      </c>
      <c r="L5896" s="170"/>
      <c r="M5896" s="170"/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194" t="s">
        <v>338</v>
      </c>
      <c r="K5897" s="8" t="s">
        <v>319</v>
      </c>
      <c r="L5897" s="170"/>
      <c r="M5897" s="170"/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t="28.8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194" t="s">
        <v>339</v>
      </c>
      <c r="K5898" s="8" t="s">
        <v>340</v>
      </c>
      <c r="L5898" s="170"/>
      <c r="M5898" s="170"/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t="28.8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194" t="s">
        <v>341</v>
      </c>
      <c r="K5899" s="8" t="s">
        <v>319</v>
      </c>
      <c r="L5899" s="170"/>
      <c r="M5899" s="170"/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t="28.8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194" t="s">
        <v>342</v>
      </c>
      <c r="K5900" s="8" t="s">
        <v>321</v>
      </c>
      <c r="L5900" s="170"/>
      <c r="M5900" s="170"/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t="28.8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194" t="s">
        <v>343</v>
      </c>
      <c r="K5901" s="8" t="s">
        <v>321</v>
      </c>
      <c r="L5901" s="170"/>
      <c r="M5901" s="170"/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194" t="s">
        <v>344</v>
      </c>
      <c r="K5902" s="8" t="s">
        <v>340</v>
      </c>
      <c r="L5902" s="170"/>
      <c r="M5902" s="170"/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194" t="s">
        <v>345</v>
      </c>
      <c r="K5903" s="8" t="s">
        <v>319</v>
      </c>
      <c r="L5903" s="170"/>
      <c r="M5903" s="170"/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193" t="s">
        <v>352</v>
      </c>
      <c r="K5904" s="2" t="s">
        <v>319</v>
      </c>
      <c r="L5904" s="172"/>
      <c r="M5904" s="170"/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t="28.8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193" t="s">
        <v>353</v>
      </c>
      <c r="K5905" s="2" t="s">
        <v>322</v>
      </c>
      <c r="L5905" s="170"/>
      <c r="M5905" s="170"/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193" t="s">
        <v>346</v>
      </c>
      <c r="K5906" s="2" t="s">
        <v>319</v>
      </c>
      <c r="L5906" s="170"/>
      <c r="M5906" s="170"/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193" t="s">
        <v>268</v>
      </c>
      <c r="K5907" s="2" t="s">
        <v>319</v>
      </c>
      <c r="L5907" s="170"/>
      <c r="M5907" s="170"/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t="28.8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193" t="s">
        <v>292</v>
      </c>
      <c r="K5908" s="2" t="s">
        <v>319</v>
      </c>
      <c r="L5908" s="170"/>
      <c r="M5908" s="170"/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t="28.8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193" t="s">
        <v>293</v>
      </c>
      <c r="K5909" s="2" t="s">
        <v>319</v>
      </c>
      <c r="L5909" s="170"/>
      <c r="M5909" s="170"/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193" t="s">
        <v>269</v>
      </c>
      <c r="K5910" s="2" t="s">
        <v>321</v>
      </c>
      <c r="L5910" s="170">
        <f t="shared" ref="L5910:L5957" si="199">SUM(R5910,W5910,AB5910,AG5910,AL5910,AQ5910,AV5910,BA5910,BF5910,BK5910,BP5910,BU5910)</f>
        <v>3</v>
      </c>
      <c r="M5910" s="170">
        <f t="shared" ref="M5910:M5957" si="200">SUM(S5910,X5910,AC5910,AH5910,AM5910,AR5910,AW5910,BB5910,BG5910,BL5910,BQ5910,BV5910)</f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193" t="s">
        <v>270</v>
      </c>
      <c r="K5911" s="2" t="s">
        <v>321</v>
      </c>
      <c r="L5911" s="170"/>
      <c r="M5911" s="170"/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193" t="s">
        <v>271</v>
      </c>
      <c r="K5912" s="2" t="s">
        <v>322</v>
      </c>
      <c r="L5912" s="170"/>
      <c r="M5912" s="170"/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193" t="s">
        <v>294</v>
      </c>
      <c r="K5913" s="2" t="s">
        <v>321</v>
      </c>
      <c r="L5913" s="170"/>
      <c r="M5913" s="170"/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t="28.8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193" t="s">
        <v>347</v>
      </c>
      <c r="K5914" s="2" t="s">
        <v>321</v>
      </c>
      <c r="L5914" s="170"/>
      <c r="M5914" s="170"/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193" t="s">
        <v>295</v>
      </c>
      <c r="K5915" s="2" t="s">
        <v>321</v>
      </c>
      <c r="L5915" s="170"/>
      <c r="M5915" s="170"/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t="28.8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193" t="s">
        <v>299</v>
      </c>
      <c r="K5916" s="2" t="s">
        <v>319</v>
      </c>
      <c r="L5916" s="170"/>
      <c r="M5916" s="170"/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193" t="s">
        <v>348</v>
      </c>
      <c r="K5917" s="2" t="s">
        <v>321</v>
      </c>
      <c r="L5917" s="170"/>
      <c r="M5917" s="170"/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t="28.8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193" t="s">
        <v>296</v>
      </c>
      <c r="K5918" s="2" t="s">
        <v>322</v>
      </c>
      <c r="L5918" s="170"/>
      <c r="M5918" s="170"/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t="28.8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193" t="s">
        <v>297</v>
      </c>
      <c r="K5919" s="2" t="s">
        <v>319</v>
      </c>
      <c r="L5919" s="170"/>
      <c r="M5919" s="170"/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194" t="s">
        <v>349</v>
      </c>
      <c r="K5920" s="8" t="s">
        <v>321</v>
      </c>
      <c r="L5920" s="170"/>
      <c r="M5920" s="170"/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193" t="s">
        <v>272</v>
      </c>
      <c r="K5921" s="2" t="s">
        <v>322</v>
      </c>
      <c r="L5921" s="170"/>
      <c r="M5921" s="170"/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193" t="s">
        <v>273</v>
      </c>
      <c r="K5922" s="2" t="s">
        <v>322</v>
      </c>
      <c r="L5922" s="170"/>
      <c r="M5922" s="170"/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193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 t="s">
        <v>663</v>
      </c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193" t="s">
        <v>275</v>
      </c>
      <c r="K5924" s="2" t="s">
        <v>322</v>
      </c>
      <c r="L5924" s="170"/>
      <c r="M5924" s="170"/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193" t="s">
        <v>276</v>
      </c>
      <c r="K5925" s="2" t="s">
        <v>321</v>
      </c>
      <c r="L5925" s="170"/>
      <c r="M5925" s="170"/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193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 t="s">
        <v>664</v>
      </c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193" t="s">
        <v>298</v>
      </c>
      <c r="K5927" s="2" t="s">
        <v>322</v>
      </c>
      <c r="L5927" s="170"/>
      <c r="M5927" s="170"/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t="28.8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193" t="s">
        <v>278</v>
      </c>
      <c r="K5928" s="2" t="s">
        <v>321</v>
      </c>
      <c r="L5928" s="170"/>
      <c r="M5928" s="170"/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193" t="s">
        <v>279</v>
      </c>
      <c r="K5929" s="2" t="s">
        <v>321</v>
      </c>
      <c r="L5929" s="170"/>
      <c r="M5929" s="170"/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193" t="s">
        <v>280</v>
      </c>
      <c r="K5930" s="2" t="s">
        <v>320</v>
      </c>
      <c r="L5930" s="170"/>
      <c r="M5930" s="172"/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193" t="s">
        <v>281</v>
      </c>
      <c r="K5931" s="2" t="s">
        <v>320</v>
      </c>
      <c r="L5931" s="170"/>
      <c r="M5931" s="170"/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90" t="s">
        <v>314</v>
      </c>
      <c r="K5932" s="190"/>
      <c r="L5932" s="191"/>
      <c r="M5932" s="192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9" t="s">
        <v>545</v>
      </c>
      <c r="AU6162" s="200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9" t="s">
        <v>546</v>
      </c>
      <c r="AU6435" s="200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9" t="s">
        <v>547</v>
      </c>
      <c r="AU6513" s="200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9" t="s">
        <v>374</v>
      </c>
      <c r="AU6516" s="200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9" t="s">
        <v>548</v>
      </c>
      <c r="AU6630" s="200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9" t="s">
        <v>549</v>
      </c>
      <c r="AU6708" s="200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9" t="s">
        <v>550</v>
      </c>
      <c r="AU6747" s="200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9" t="s">
        <v>551</v>
      </c>
      <c r="AU6786" s="200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9" t="s">
        <v>493</v>
      </c>
      <c r="AU6789" s="200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9" t="s">
        <v>559</v>
      </c>
      <c r="AU6981" s="200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3</v>
      </c>
      <c r="M7198" s="166">
        <f t="shared" si="256"/>
        <v>5.4729999999999999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3</v>
      </c>
      <c r="BV7198" s="166">
        <f t="shared" si="269"/>
        <v>5.4729999999999999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4.0000000000000001E-3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5.3689999999999998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2E-3</v>
      </c>
      <c r="X7211" s="166">
        <f t="shared" si="259"/>
        <v>1.6930000000000001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2E-3</v>
      </c>
      <c r="AR7211" s="166">
        <f t="shared" si="276"/>
        <v>3.6760000000000002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2</v>
      </c>
      <c r="M7214" s="166">
        <f t="shared" si="256"/>
        <v>3.1320000000000001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2</v>
      </c>
      <c r="AR7214" s="166">
        <f t="shared" si="276"/>
        <v>3.1320000000000001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0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0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13.973999999999998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1.6930000000000001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6.8079999999999998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0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402.02500000000003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8" t="s">
        <v>666</v>
      </c>
      <c r="K7222" s="228"/>
      <c r="L7222" s="228"/>
      <c r="M7222" s="22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igq8nF6rIgTK1psgQYEs2v7TEA542ZnyQTJoeaHLWg66YLWIXs5qQMWD4th91UcC2HiizVuYI5X1O9miOfms7A==" saltValue="vTFPTkZVVsXyUz6Zkg9nog==" spinCount="100000" sheet="1" objects="1" scenarios="1"/>
  <autoFilter ref="A4:BV7207" xr:uid="{00000000-0009-0000-0000-000000000000}">
    <filterColumn colId="3">
      <filters>
        <filter val="Победы ул."/>
      </filters>
    </filterColumn>
    <filterColumn colId="4">
      <filters>
        <filter val="17"/>
      </filters>
    </filterColumn>
  </autoFilter>
  <mergeCells count="53">
    <mergeCell ref="J2:N2"/>
    <mergeCell ref="J7222:M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2024-02-05T12:17:49Z</dcterms:modified>
</cp:coreProperties>
</file>