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0C3076B1-ABD2-42BD-907D-C9D1E6E1E10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ЖКС!$A$3:$BV$7207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51" i="2"/>
  <c r="L7157" i="2"/>
  <c r="L7166" i="2"/>
  <c r="L7167" i="2"/>
  <c r="L7170" i="2"/>
  <c r="L7174" i="2"/>
  <c r="L7175" i="2"/>
  <c r="L7176" i="2"/>
  <c r="L7177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51" i="2"/>
  <c r="M7157" i="2"/>
  <c r="M7166" i="2"/>
  <c r="M7167" i="2"/>
  <c r="M7170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<sst xmlns="http://schemas.openxmlformats.org/spreadsheetml/2006/main" count="61741" uniqueCount="671">
  <si>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</si>
  <si>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</si>
  <si>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</si>
  <si>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</si>
  <si>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</si>
  <si>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</si>
  <si>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</si>
  <si>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</si>
  <si>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</si>
  <si>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</si>
  <si>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</si>
  <si>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</si>
  <si>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</si>
  <si>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</si>
  <si>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</si>
  <si>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</si>
  <si>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</si>
  <si>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</si>
  <si>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</si>
  <si>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</si>
  <si>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</si>
  <si>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</si>
  <si>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</si>
  <si>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</si>
  <si>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</si>
  <si>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</si>
  <si>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</si>
  <si>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</si>
  <si>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</si>
  <si>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</si>
  <si>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</si>
  <si>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</si>
  <si>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</si>
  <si>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</si>
  <si>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</si>
  <si>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</si>
  <si>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</si>
  <si>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</si>
  <si>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</si>
  <si>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</si>
  <si>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</si>
  <si>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</si>
  <si>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</si>
  <si>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</si>
  <si>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</si>
  <si>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</si>
  <si>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</si>
  <si>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</si>
  <si>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</si>
  <si>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</si>
  <si>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</si>
  <si>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</si>
  <si>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</si>
  <si>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</si>
  <si>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</si>
  <si>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</si>
  <si>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</si>
  <si>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</si>
  <si>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</si>
  <si>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</si>
  <si>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</si>
  <si>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</si>
  <si>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</si>
  <si>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</si>
  <si>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</si>
  <si>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</si>
  <si>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</si>
  <si>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</si>
  <si>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</si>
  <si>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</si>
  <si>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</si>
  <si>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</si>
  <si>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</si>
  <si>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</si>
  <si>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</si>
  <si>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</si>
  <si>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</si>
  <si>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</si>
  <si>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</si>
  <si>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</si>
  <si>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</si>
  <si>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</si>
  <si>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</si>
  <si>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</si>
  <si>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</si>
  <si>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</si>
  <si>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</si>
  <si>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</si>
  <si>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</si>
  <si>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</si>
  <si>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</si>
  <si>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</si>
  <si>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</si>
  <si>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</si>
  <si>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</si>
  <si>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</si>
  <si>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</si>
  <si>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</si>
  <si>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</si>
  <si>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</si>
  <si>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</si>
  <si>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</si>
  <si>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</si>
  <si>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</si>
  <si>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</si>
  <si>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</si>
  <si>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</si>
  <si>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</si>
  <si>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</si>
  <si>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</si>
  <si>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</si>
  <si>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</si>
  <si>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</si>
  <si>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</si>
  <si>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</si>
  <si>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</si>
  <si>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</si>
  <si>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</si>
  <si>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</si>
  <si>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</si>
  <si>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</si>
  <si>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</si>
  <si>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</si>
  <si>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</si>
  <si>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</si>
  <si>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</si>
  <si>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</si>
  <si>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</si>
  <si>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</si>
  <si>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</si>
  <si>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</si>
  <si>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</si>
  <si>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</si>
  <si>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</si>
  <si>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</si>
  <si>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</si>
  <si>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</si>
  <si>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</si>
  <si>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</si>
  <si>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</si>
  <si>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</si>
  <si>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</si>
  <si>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</si>
  <si>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</si>
  <si>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</si>
  <si>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</si>
  <si>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</si>
  <si>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</si>
  <si>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</si>
  <si>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</si>
  <si>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</si>
  <si>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</si>
  <si>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</si>
  <si>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</si>
  <si>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</si>
  <si>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</si>
  <si>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</si>
  <si>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</si>
  <si>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</si>
  <si>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</si>
  <si>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</si>
  <si>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</si>
  <si>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</si>
  <si>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</si>
  <si>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</si>
  <si>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</si>
  <si>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</si>
  <si>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</si>
  <si>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</si>
  <si>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</si>
  <si>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</si>
  <si>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</si>
  <si>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</si>
  <si>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</si>
  <si>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</si>
  <si>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</si>
  <si>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</si>
  <si>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</si>
  <si>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</si>
  <si>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</si>
  <si>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</si>
  <si>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</si>
  <si>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</si>
  <si>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</si>
  <si>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</si>
  <si>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</si>
  <si>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</si>
  <si>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</si>
  <si>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</si>
  <si>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</si>
  <si>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</si>
  <si>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</si>
  <si>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</si>
  <si>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</si>
  <si>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</si>
  <si>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</si>
  <si>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</si>
  <si>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</si>
  <si>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</si>
  <si>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</si>
  <si>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</si>
  <si>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</si>
  <si>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</si>
  <si>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</si>
  <si>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</si>
  <si>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</si>
  <si>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</si>
  <si>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</si>
  <si>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</si>
  <si>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</si>
  <si>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</si>
  <si>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</si>
  <si>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</si>
  <si>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</si>
  <si>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</si>
  <si>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</si>
  <si>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</si>
  <si>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</si>
  <si>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</si>
  <si>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</si>
  <si>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</si>
  <si>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</si>
  <si>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</si>
  <si>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</si>
  <si>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</si>
  <si>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</si>
  <si>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</si>
  <si>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</si>
  <si>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</si>
  <si>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</si>
  <si>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</si>
  <si>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</si>
  <si>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</si>
  <si>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</si>
  <si>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</si>
  <si>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</si>
  <si>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</si>
  <si>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</si>
  <si>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</si>
  <si>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</si>
  <si>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</si>
  <si>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</si>
  <si>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</si>
  <si>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</si>
  <si>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</si>
  <si>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</si>
  <si>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</si>
  <si>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</si>
  <si>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</si>
  <si>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</si>
  <si>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</si>
  <si>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</si>
  <si>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</si>
  <si>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</si>
  <si>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</si>
  <si>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</si>
  <si>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</si>
  <si>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</si>
  <si>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</si>
  <si>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</si>
  <si>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</si>
  <si>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</si>
  <si>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</si>
  <si>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</si>
  <si>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</si>
  <si>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</si>
  <si>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</si>
  <si>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</si>
  <si>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</si>
  <si>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</si>
  <si>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</si>
  <si>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</si>
  <si>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</si>
  <si>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</si>
  <si>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</si>
  <si>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</si>
  <si>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</si>
  <si>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</si>
  <si>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</si>
  <si>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</si>
  <si>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</si>
  <si>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</si>
  <si>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</si>
  <si>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</si>
  <si>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</si>
  <si>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</si>
  <si>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</si>
  <si>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</si>
  <si>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</si>
  <si>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</si>
  <si>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</si>
  <si>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</si>
  <si>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</si>
  <si>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</si>
  <si>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</si>
  <si>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</si>
  <si>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</si>
  <si>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</si>
  <si>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</si>
  <si>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</si>
  <si>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</si>
  <si>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</si>
  <si>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</si>
  <si>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</si>
  <si>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</si>
  <si>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</si>
  <si>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</si>
  <si>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</si>
  <si>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</si>
  <si>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</si>
  <si>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</si>
  <si>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</si>
  <si>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</si>
  <si>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</si>
  <si>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</si>
  <si>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</si>
  <si>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</si>
  <si>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</si>
  <si>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</si>
  <si>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</si>
  <si>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</si>
  <si>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</si>
  <si>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</si>
  <si>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</si>
  <si>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</si>
  <si>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</si>
  <si>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</si>
  <si>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</si>
  <si>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</si>
  <si>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</si>
  <si>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</si>
  <si>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</si>
  <si>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</si>
  <si>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</si>
  <si>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</si>
  <si>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</si>
  <si>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</si>
  <si>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</si>
  <si>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</si>
  <si>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</si>
  <si>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</si>
  <si>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</si>
  <si>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</si>
  <si>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</si>
  <si>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</si>
  <si>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</si>
  <si>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</si>
  <si>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</si>
  <si>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</si>
  <si>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</si>
  <si>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</si>
  <si>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</si>
  <si>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</si>
  <si>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</si>
  <si>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</si>
  <si>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</si>
  <si>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</si>
  <si>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</si>
  <si>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</si>
  <si>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</si>
  <si>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</si>
  <si>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</si>
  <si>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</si>
  <si>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</si>
  <si>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</si>
  <si>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</si>
  <si>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</si>
  <si>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</si>
  <si>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</si>
  <si>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</si>
  <si>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</si>
  <si>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</si>
  <si>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</si>
  <si>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</si>
  <si>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</si>
  <si>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</si>
  <si>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</si>
  <si>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</si>
  <si>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</si>
  <si>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</si>
  <si>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</si>
  <si>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</si>
  <si>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</si>
  <si>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</si>
  <si>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</si>
  <si>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</si>
  <si>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</si>
  <si>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</si>
  <si>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</si>
  <si>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</si>
  <si>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</si>
  <si>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</si>
  <si>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</si>
  <si>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</si>
  <si>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</si>
  <si>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</si>
  <si>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</si>
  <si>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</si>
  <si>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</si>
  <si>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</si>
  <si>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</si>
  <si>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</si>
  <si>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</si>
  <si>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</si>
  <si>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</si>
  <si>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</si>
  <si>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</si>
  <si>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</si>
  <si>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</si>
  <si>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</si>
  <si>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</si>
  <si>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</si>
  <si>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</si>
  <si>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</si>
  <si>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</si>
  <si>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</si>
  <si>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</si>
  <si>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</si>
  <si>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</si>
  <si>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</si>
  <si>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</si>
  <si>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</si>
  <si>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</si>
  <si>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</si>
  <si>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</si>
  <si>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</si>
  <si>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</si>
  <si>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</si>
  <si>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</si>
  <si>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</si>
  <si>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</si>
  <si>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</si>
  <si>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</si>
  <si>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</si>
  <si>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</si>
  <si>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</si>
  <si>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</si>
  <si>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</si>
  <si>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</si>
  <si>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</si>
  <si>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</si>
  <si>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</si>
  <si>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</si>
  <si>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</si>
  <si>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</si>
  <si>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</si>
  <si>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</si>
  <si>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</si>
  <si>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</si>
  <si>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</si>
  <si>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</si>
  <si>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</si>
  <si>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</si>
  <si>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</si>
  <si>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</si>
  <si>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</si>
  <si>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</si>
  <si>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</si>
  <si>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</si>
  <si>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</si>
  <si>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</si>
  <si>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</si>
  <si>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</si>
  <si>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</si>
  <si>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</si>
  <si>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</si>
  <si>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</si>
  <si>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</si>
  <si>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</si>
  <si>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</si>
  <si>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</si>
  <si>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</si>
  <si>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</si>
  <si>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</si>
  <si>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</si>
  <si>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</si>
  <si>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</si>
  <si>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</si>
  <si>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</si>
  <si>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</si>
  <si>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</si>
  <si>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</si>
  <si>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</si>
  <si>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</si>
  <si>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</si>
  <si>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</si>
  <si>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</si>
  <si>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</si>
  <si>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</si>
  <si>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</si>
  <si>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</si>
  <si>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</si>
  <si>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</si>
  <si>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</si>
  <si>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</si>
  <si>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</si>
  <si>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</si>
  <si>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</si>
  <si>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</si>
  <si>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</si>
  <si>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</si>
  <si>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</si>
  <si>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</si>
  <si>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</si>
  <si>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</si>
  <si>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</si>
  <si>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</si>
  <si>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</si>
  <si>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</si>
  <si>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</si>
  <si>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</si>
  <si>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</si>
  <si>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</si>
  <si>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</si>
  <si>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</si>
  <si>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</si>
  <si>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</si>
  <si>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</si>
  <si>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</si>
  <si>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</si>
  <si>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</si>
  <si>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</si>
  <si>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</si>
  <si>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</si>
  <si>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</si>
  <si>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</si>
  <si>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</si>
  <si>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</si>
  <si>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</si>
  <si>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</si>
  <si>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</si>
  <si>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</si>
  <si>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</si>
  <si>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</si>
  <si>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</si>
  <si>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</si>
  <si>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</si>
  <si>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</si>
  <si>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</si>
  <si>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</si>
  <si>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</si>
  <si>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</si>
  <si>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</si>
  <si>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</si>
  <si>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</si>
  <si>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</si>
  <si>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</si>
  <si>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</si>
  <si>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</si>
  <si>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</si>
  <si>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</si>
  <si>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</si>
  <si>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</si>
  <si>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</si>
  <si>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</si>
  <si>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</si>
  <si>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</si>
  <si>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</si>
  <si>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</si>
  <si>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</si>
  <si>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</si>
  <si>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</si>
  <si>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</si>
  <si>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</si>
  <si>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</si>
  <si>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</si>
  <si>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</si>
  <si>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</si>
  <si>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</si>
  <si>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</si>
  <si>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</si>
  <si>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</si>
  <si>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</si>
  <si>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</si>
  <si>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</si>
  <si>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</si>
  <si>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</si>
  <si>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</si>
  <si>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</si>
  <si>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</si>
  <si>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</si>
  <si>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</si>
  <si>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</si>
  <si>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</si>
  <si>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</si>
  <si>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</si>
  <si>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</si>
  <si>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</si>
  <si>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</si>
  <si>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</si>
  <si>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</si>
  <si>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</si>
  <si>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</si>
  <si>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</si>
  <si>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</si>
  <si>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</si>
  <si>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</si>
  <si>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</si>
  <si>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</si>
  <si>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</si>
  <si>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</si>
  <si>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</si>
  <si>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</si>
  <si>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</si>
  <si>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</si>
  <si>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</si>
  <si>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</si>
  <si>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</si>
  <si>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</si>
  <si>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</si>
  <si>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</si>
  <si>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</si>
  <si>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</si>
  <si>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</si>
  <si>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</si>
  <si>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</si>
  <si>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</si>
  <si>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</si>
  <si>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</si>
  <si>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</si>
  <si>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</si>
  <si>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</si>
  <si>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</si>
  <si>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</si>
  <si>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</si>
  <si>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</si>
  <si>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</si>
  <si>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</si>
  <si>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</si>
  <si>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</si>
  <si>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</si>
  <si>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</si>
  <si>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</si>
  <si>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</si>
  <si>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</si>
  <si>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</si>
  <si>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</si>
  <si>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</si>
  <si>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</si>
  <si>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</si>
  <si>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</si>
  <si>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</si>
  <si>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</si>
  <si>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</si>
  <si>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</si>
  <si>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</si>
  <si>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</si>
  <si>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</si>
  <si>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</si>
  <si>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</si>
  <si>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</si>
  <si>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</si>
  <si>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</si>
  <si>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</si>
  <si>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</si>
  <si>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</si>
  <si>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</si>
  <si>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</si>
  <si>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</si>
  <si>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</si>
  <si>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</si>
  <si>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</si>
  <si>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5 балконов</t>
  </si>
  <si>
    <t>3,7 пар.</t>
  </si>
  <si>
    <t>9 пар.</t>
  </si>
  <si>
    <t>кв.45,51,9 пар.</t>
  </si>
  <si>
    <t>8,9,7 пар.</t>
  </si>
  <si>
    <t>2 пар. ремонт крыльца, 7,9 пар. кабель-канал</t>
  </si>
  <si>
    <t>Примечание</t>
  </si>
  <si>
    <t>Зам.начальника ПО                                                                                            Нехаева Н.Н.</t>
  </si>
  <si>
    <t>Отчет о выполнении работ по текущему ремонту в 2023 году по адресу: Яковлевский пер. д.6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</si>
</sst>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4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0" borderId="2" xfId="0" applyBorder="1" applyAlignment="1">
      <alignment wrapText="1"/>
    </xf>
    <xf numFmtId="0" fontId="0" fillId="0" borderId="1" xfId="0" applyBorder="1" applyAlignment="1">
      <alignment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21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0" fillId="0" borderId="0" xfId="0" applyFont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V7292"/>
  <sheetViews>
    <sheetView tabSelected="1" zoomScale="73" zoomScaleNormal="73" workbookViewId="0">
      <pane xSplit="13" topLeftCell="N1" activePane="topRight" state="frozen"/>
      <selection pane="topRight" activeCell="CC7148" sqref="CB7148:CC7148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0.88671875" customWidth="1"/>
    <col min="11" max="11" width="9.33203125" customWidth="1"/>
    <col min="12" max="12" width="13" style="1" customWidth="1"/>
    <col min="13" max="13" width="16.33203125" style="171" customWidth="1"/>
    <col min="14" max="14" width="23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22" t="s">
        <v>670</v>
      </c>
      <c r="K1" s="222"/>
      <c r="L1" s="222"/>
      <c r="M1" s="222"/>
      <c r="N1" s="222"/>
      <c r="O1" s="238" t="s">
        <v>324</v>
      </c>
      <c r="P1" s="238"/>
      <c r="Q1" s="238"/>
      <c r="R1" s="238"/>
      <c r="S1" s="239"/>
      <c r="T1" s="240" t="s">
        <v>325</v>
      </c>
      <c r="U1" s="240"/>
      <c r="V1" s="240"/>
      <c r="W1" s="240"/>
      <c r="X1" s="240"/>
      <c r="Y1" s="241" t="s">
        <v>326</v>
      </c>
      <c r="Z1" s="241"/>
      <c r="AA1" s="241"/>
      <c r="AB1" s="241"/>
      <c r="AC1" s="242"/>
      <c r="AD1" s="243" t="s">
        <v>327</v>
      </c>
      <c r="AE1" s="244"/>
      <c r="AF1" s="244"/>
      <c r="AG1" s="244"/>
      <c r="AH1" s="245"/>
      <c r="AI1" s="235" t="s">
        <v>328</v>
      </c>
      <c r="AJ1" s="236"/>
      <c r="AK1" s="236"/>
      <c r="AL1" s="236"/>
      <c r="AM1" s="237"/>
      <c r="AN1" s="223" t="s">
        <v>329</v>
      </c>
      <c r="AO1" s="224"/>
      <c r="AP1" s="224"/>
      <c r="AQ1" s="224"/>
      <c r="AR1" s="225"/>
      <c r="AS1" s="218" t="s">
        <v>330</v>
      </c>
      <c r="AT1" s="229"/>
      <c r="AU1" s="229"/>
      <c r="AV1" s="229"/>
      <c r="AW1" s="230"/>
      <c r="AX1" s="223" t="s">
        <v>331</v>
      </c>
      <c r="AY1" s="224"/>
      <c r="AZ1" s="224"/>
      <c r="BA1" s="224"/>
      <c r="BB1" s="231"/>
      <c r="BC1" s="232" t="s">
        <v>332</v>
      </c>
      <c r="BD1" s="233"/>
      <c r="BE1" s="233"/>
      <c r="BF1" s="233"/>
      <c r="BG1" s="234"/>
      <c r="BH1" s="223" t="s">
        <v>333</v>
      </c>
      <c r="BI1" s="224"/>
      <c r="BJ1" s="224"/>
      <c r="BK1" s="224"/>
      <c r="BL1" s="231"/>
      <c r="BM1" s="226" t="s">
        <v>334</v>
      </c>
      <c r="BN1" s="227"/>
      <c r="BO1" s="227"/>
      <c r="BP1" s="227"/>
      <c r="BQ1" s="228"/>
      <c r="BR1" s="223" t="s">
        <v>335</v>
      </c>
      <c r="BS1" s="224"/>
      <c r="BT1" s="224"/>
      <c r="BU1" s="224"/>
      <c r="BV1" s="225"/>
    </row>
    <row r="2" spans="1:74" ht="15.6" x14ac:dyDescent="0.3">
      <c r="J2" s="215"/>
      <c r="K2" s="215"/>
      <c r="L2" s="215"/>
      <c r="M2" s="215"/>
      <c r="N2" s="215"/>
      <c r="O2" s="50"/>
      <c r="P2" s="50"/>
      <c r="Q2" s="50"/>
      <c r="R2" s="50"/>
      <c r="S2" s="187"/>
      <c r="T2" s="10"/>
      <c r="U2" s="10"/>
      <c r="V2" s="10"/>
      <c r="W2" s="10"/>
      <c r="X2" s="10"/>
      <c r="Y2" s="188"/>
      <c r="Z2" s="188"/>
      <c r="AA2" s="188"/>
      <c r="AB2" s="188"/>
      <c r="AC2" s="189"/>
      <c r="AD2" s="190"/>
      <c r="AE2" s="191"/>
      <c r="AF2" s="191"/>
      <c r="AG2" s="191"/>
      <c r="AH2" s="192"/>
      <c r="AI2" s="183"/>
      <c r="AJ2" s="184"/>
      <c r="AK2" s="184"/>
      <c r="AL2" s="184"/>
      <c r="AM2" s="185"/>
      <c r="AN2" s="22"/>
      <c r="AO2" s="193"/>
      <c r="AP2" s="193"/>
      <c r="AQ2" s="193"/>
      <c r="AR2" s="194"/>
      <c r="AS2" s="198"/>
      <c r="AT2" s="199"/>
      <c r="AU2" s="199"/>
      <c r="AV2" s="199"/>
      <c r="AW2" s="200"/>
      <c r="AX2" s="22"/>
      <c r="AY2" s="193"/>
      <c r="AZ2" s="193"/>
      <c r="BA2" s="193"/>
      <c r="BB2" s="201"/>
      <c r="BC2" s="202"/>
      <c r="BD2" s="203"/>
      <c r="BE2" s="203"/>
      <c r="BF2" s="203"/>
      <c r="BG2" s="204"/>
      <c r="BH2" s="22"/>
      <c r="BI2" s="193"/>
      <c r="BJ2" s="193"/>
      <c r="BK2" s="193"/>
      <c r="BL2" s="201"/>
      <c r="BM2" s="195"/>
      <c r="BN2" s="196"/>
      <c r="BO2" s="196"/>
      <c r="BP2" s="196"/>
      <c r="BQ2" s="197"/>
      <c r="BR2" s="22"/>
      <c r="BS2" s="193"/>
      <c r="BT2" s="193"/>
      <c r="BU2" s="193"/>
      <c r="BV2" s="194"/>
    </row>
    <row r="3" spans="1:74" ht="55.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205" t="s">
        <v>668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6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6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6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6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6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6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6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6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6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6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6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6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6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6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6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6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6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6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6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6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6"/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6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6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6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6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6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6"/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6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6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6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6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6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6"/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6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6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6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206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6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207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6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6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6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6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6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6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6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6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6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6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6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6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6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6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6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6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6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6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6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6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6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6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6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6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6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6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6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6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6"/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6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6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6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6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6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6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6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206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6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207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6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6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6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6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6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6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6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6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6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6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6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6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6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6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6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6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6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6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6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6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6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6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6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6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6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6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6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6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6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6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6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6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6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6"/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220" t="s">
        <v>530</v>
      </c>
      <c r="AU115" s="221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6"/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220" t="s">
        <v>554</v>
      </c>
      <c r="AU116" s="221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6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206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6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207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6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6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6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6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6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6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6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6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6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6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6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6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6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6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6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6"/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6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6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6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6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6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6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6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6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6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6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6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6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6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6"/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6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6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6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6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6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6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206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6"/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207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6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6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6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6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6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6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6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6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6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6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6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6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6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6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6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6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6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6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6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6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6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6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6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6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6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6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6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6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6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6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6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6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6"/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6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6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6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206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6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207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6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6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6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6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6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6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6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6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6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6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6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6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6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6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6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6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6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6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6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6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6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6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6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6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6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6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6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6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6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6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6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6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6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6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6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6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206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6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207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6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6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6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6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6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6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6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6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6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6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6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6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6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6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6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6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6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6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6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6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6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6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6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6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6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6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6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6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6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6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6"/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6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6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6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6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6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206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6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207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6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6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6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6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6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6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6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6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6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6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6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6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6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6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6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6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6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6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6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6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6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6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6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6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6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6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6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6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6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6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6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6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6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6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6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6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206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6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207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6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6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6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6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6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6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6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6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6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6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6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6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6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6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6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6"/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6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6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6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6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6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6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6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6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6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6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6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6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6"/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6"/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6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6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6"/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6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6"/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220" t="s">
        <v>534</v>
      </c>
      <c r="AU350" s="221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6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206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6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207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6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6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6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6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6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6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6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6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6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6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6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6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6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6"/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6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6"/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6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6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6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6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6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6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6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6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6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6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6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6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6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6"/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6"/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6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6"/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6"/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6"/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6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206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6"/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207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6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6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6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6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6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6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6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6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6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6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6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6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6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6"/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6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6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6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6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6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6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6"/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6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6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6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6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6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6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6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6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6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6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6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6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6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6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6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206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6"/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207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6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6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6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6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6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6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6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6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6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6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6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6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6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6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6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6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6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6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6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6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6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6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6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6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6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6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6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6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6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6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6"/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6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6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6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6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6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206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6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207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6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6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6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6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6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6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6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6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6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6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6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6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6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6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6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6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6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6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6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6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6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6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6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6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6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6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6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6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6"/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6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6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6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6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6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6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6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206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6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207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6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6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6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6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6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6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6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6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6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6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6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6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6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6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6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6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6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6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6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6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6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6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6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6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6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6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6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6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6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6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6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6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6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6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6"/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6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206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6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207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6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6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6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6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6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6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6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6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6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6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6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6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6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6"/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6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6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6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6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6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6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6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6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6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6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6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6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6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6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6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6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6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6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6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6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6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6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206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6"/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207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6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6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6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6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6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6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6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6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6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6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6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6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6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6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6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6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6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6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6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6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6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6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6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6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6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6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6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6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6"/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6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6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6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6"/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6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6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6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206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6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207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6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6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6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6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6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6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6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6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6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6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6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6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6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6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6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6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6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6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6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6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6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6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6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6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6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6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6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6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6"/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6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6"/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6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6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6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6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6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206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6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207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6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6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6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6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6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6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6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6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6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6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6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6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6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6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6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6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6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6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6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6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6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6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6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6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6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6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6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6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6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6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6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6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6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6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6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6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206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6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207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6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6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6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6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6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6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6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6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6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6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220" t="s">
        <v>555</v>
      </c>
      <c r="AU715" s="221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6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6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6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6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6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6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6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6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6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6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6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6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6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6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6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6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6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6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6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6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6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6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6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6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6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6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206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6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207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6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6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6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6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6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6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6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6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6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6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6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6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6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6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6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6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6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6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6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6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6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6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6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6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6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6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6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6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6"/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6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6"/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6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6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6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6"/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220" t="s">
        <v>535</v>
      </c>
      <c r="AU779" s="221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6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206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6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207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6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6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6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6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6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6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6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6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6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6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6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6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6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6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6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6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6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6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6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6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6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6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6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6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6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6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6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6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6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6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6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6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6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6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6"/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6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206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6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207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6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6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6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6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6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6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6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6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6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6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6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6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6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6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6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6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6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6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6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6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6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6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6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6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6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6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6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6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6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6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6"/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6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6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6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6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6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206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6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207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6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6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6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6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6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6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6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6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6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6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6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6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8"/>
      <c r="AU873" s="219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6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6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6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6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6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6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6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6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6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6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6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6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6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6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6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6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6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6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6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6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6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6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6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6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206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6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207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6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6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6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6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6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6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6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6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6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6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6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6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8"/>
      <c r="AU912" s="219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6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6"/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6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6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6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6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6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6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6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6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6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6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6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6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6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6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6"/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6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6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6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6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220" t="s">
        <v>526</v>
      </c>
      <c r="AU933" s="221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6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6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220" t="s">
        <v>536</v>
      </c>
      <c r="AU935" s="221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6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206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6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207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6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6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6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6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6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6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6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6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6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6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6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6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6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6"/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6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6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6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6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6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6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6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6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6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6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6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6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6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6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6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6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6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6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6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6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6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6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206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6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207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6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6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6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6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6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6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6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6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6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6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6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6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6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6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6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6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6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6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6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6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6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6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6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6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6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6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6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6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6"/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6"/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6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6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6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6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6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6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206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6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207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6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6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6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6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6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6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6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6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6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6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6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6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6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6"/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6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6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6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6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6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6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6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6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6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6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6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6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6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6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6"/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6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6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6"/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6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6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6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6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206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6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207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6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6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6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6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6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6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6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6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6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6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6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6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6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6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6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6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6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6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6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6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6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6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6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6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6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6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6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6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6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6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6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6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6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6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6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6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206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6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207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6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6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6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6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6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6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6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6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6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6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6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6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6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6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6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6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6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6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6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6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6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6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6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6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6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6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6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6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6"/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6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6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6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6"/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6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6"/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6"/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206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6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207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6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6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6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6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6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6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6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6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6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6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6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6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6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6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6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6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6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6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6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6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6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6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6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6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6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6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6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6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6"/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6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6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6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6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6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6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6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206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6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207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6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6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6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6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6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6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6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6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6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6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6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6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6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6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6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6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6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6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6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6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6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6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6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6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6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6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6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6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6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6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6"/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6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6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6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6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6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206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6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207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6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6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6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6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6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6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6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6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6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6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6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6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6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6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6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6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6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6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6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6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6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6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6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6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6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6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6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6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6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6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6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6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6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6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6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6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206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6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207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6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6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6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6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6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6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6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6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6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6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6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6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6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6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6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6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6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6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6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6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6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6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6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6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6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6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6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6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6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6"/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6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6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6"/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6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6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6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206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6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207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6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6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6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6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6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6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6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6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6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6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6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6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6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6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6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6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6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6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6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6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6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6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6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6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6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6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6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6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6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6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6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6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6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6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6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6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206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6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207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6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6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6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6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6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6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6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6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6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6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6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6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6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6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6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6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6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6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6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6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6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6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6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6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6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6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6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6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6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6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6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6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6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6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6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6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206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6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207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6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6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6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6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6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6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6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6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6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6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6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6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6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6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6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6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6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6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6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6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6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6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6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6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6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6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6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6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6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6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6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6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6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6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6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6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206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6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207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6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6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6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6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6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6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6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6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6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6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6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6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6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6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6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6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6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6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6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6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6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6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6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6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6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6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6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6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6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6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6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6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6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6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6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6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206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6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207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6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6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6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6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6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6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6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6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6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6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6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6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6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6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6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6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6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6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6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6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6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6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6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6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6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6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6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6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6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6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6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6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6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6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6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6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206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6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207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6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6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6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6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6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6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6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6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6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6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6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6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6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6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6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6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6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6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6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6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6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6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6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6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6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6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6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6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6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6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6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6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6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6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6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6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206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6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207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6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6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6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6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6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6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6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6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6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6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6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6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6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6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6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6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6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6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6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6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6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6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6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6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6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6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6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6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6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6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6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6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6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6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6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6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206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6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207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6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6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6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6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6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6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6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6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6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6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6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6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6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6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6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6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6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6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6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6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6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6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6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6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6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6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6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6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6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6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6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6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6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6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6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6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206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6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207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6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6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6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6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6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6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6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6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6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6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6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6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6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6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6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6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6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6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6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6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6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6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6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6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6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6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6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6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6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6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6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6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6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6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6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6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206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6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207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6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6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6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6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6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6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6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6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6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6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6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6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6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6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6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6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6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6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6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6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6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6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6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6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6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6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6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6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6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6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6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6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6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6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6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6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206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6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207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6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6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6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6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6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6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6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6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6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6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6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6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6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6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6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6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6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6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6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6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6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6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6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6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6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6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6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6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6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6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6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6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6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6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6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6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206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6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207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6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6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6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6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6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6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6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6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6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6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6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6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6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6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6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6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6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6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6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6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6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6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6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6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6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6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6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6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6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6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6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6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6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6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6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6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206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6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207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6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6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6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6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6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6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6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6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6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6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6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6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6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6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6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6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6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6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6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6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6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6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6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6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6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6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6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6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6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6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6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6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6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6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6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6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206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6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207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6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6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6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6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6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6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6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6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6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6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6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6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6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6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6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6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6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6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6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6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6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6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6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6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6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6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6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6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6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6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6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6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6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6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6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6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206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6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207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6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6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6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6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6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6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6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6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6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6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6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6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6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6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6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6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6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6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6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6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6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6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6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6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6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6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6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6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6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6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6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6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6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6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6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6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206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6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207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6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6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6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6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6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6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6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6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6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6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6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6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6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6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6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6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6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6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6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6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6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6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6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6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6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6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6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6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6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6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6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6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6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6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6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6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206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6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207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6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6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6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6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6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6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6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6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6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6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6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6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6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6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6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6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6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6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6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6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6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6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6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6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6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6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6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6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6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6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6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6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6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6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6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6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206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6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207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6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6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6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6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6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6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6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6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6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6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6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6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6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6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6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6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6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6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6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6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6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6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6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6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6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6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6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6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6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6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6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6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6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6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6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6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206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6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207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6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6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6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6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6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6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6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6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6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6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6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6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6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6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6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6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6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6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6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6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6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6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6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6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6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6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6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6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6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6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6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6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6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6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6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6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206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6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207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6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6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6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6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6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6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6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6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6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6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6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6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6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6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6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6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6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6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6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6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6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6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6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6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6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6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6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6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6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6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6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6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6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6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6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6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206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6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207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6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6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6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6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6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6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6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6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6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6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6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6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6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6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6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6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6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6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6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6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6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6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6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6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6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6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6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6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6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6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6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6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6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6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6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6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206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6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207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6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6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6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6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6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6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6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6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6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6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6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6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6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6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6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6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6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6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6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6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6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6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6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6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6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6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6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6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6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6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6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6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6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6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6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6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206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6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207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6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6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6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6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6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6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6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6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6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6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6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6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6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6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6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6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6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6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6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6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6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6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6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6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6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6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6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6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6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6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6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6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6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6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6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6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206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6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207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6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6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6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6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6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6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6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6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6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6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6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6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6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6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6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6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6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6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6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6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6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6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6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6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6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6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6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6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6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6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220" t="s">
        <v>525</v>
      </c>
      <c r="AU2217" s="221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6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6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6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220" t="s">
        <v>528</v>
      </c>
      <c r="AU2220" s="221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6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6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6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206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6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207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6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6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6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6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6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6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6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6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6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6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6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6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6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6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6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6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6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6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6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6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6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6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6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6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6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6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6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6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6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6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6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6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6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6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6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6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206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6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207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6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6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6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6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6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6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6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6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6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6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6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6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6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6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6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6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6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6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6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6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6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6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6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6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6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6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6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6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6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6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6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6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6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6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6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6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206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6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207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6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6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6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6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6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6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6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6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6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6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6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6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6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6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6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6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6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6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6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6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6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6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6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6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6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6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6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6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6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6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6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6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6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6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6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220" t="s">
        <v>556</v>
      </c>
      <c r="AU2339" s="221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6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206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6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207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6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6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6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6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6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6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6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6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6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6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6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6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6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6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6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6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6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6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6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6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6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6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6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6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6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6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6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6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6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6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6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6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6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6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6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220" t="s">
        <v>552</v>
      </c>
      <c r="AU2378" s="221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6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206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6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207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6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6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6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6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6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6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6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6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6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6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6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6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6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6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6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6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6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6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6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6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6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6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6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6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6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6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6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6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6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6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6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6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6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6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6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6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206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6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207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6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6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6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6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6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6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6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6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6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6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6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6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6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6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6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6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6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6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6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6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6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6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6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6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6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6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6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6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6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6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6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6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6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6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6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6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206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6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207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6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6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6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6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6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6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6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6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6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6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6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6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6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6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6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6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6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6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6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6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6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6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6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6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6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6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6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6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6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6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6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6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6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6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6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6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206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6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207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6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6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6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6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6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6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6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6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6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6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6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6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6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6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6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6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6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6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6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6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6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6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6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6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6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6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6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6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6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6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6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6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6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6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6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6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206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6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207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6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6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6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6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6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6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6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6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6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6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6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6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6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6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6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6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6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6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6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6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6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6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6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6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6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6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6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6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6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6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6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6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6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6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6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6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206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6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207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6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6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6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6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6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6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6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6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6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6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6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6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6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6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6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6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6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6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6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6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6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6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6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6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6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6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6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6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6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6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6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6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6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6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6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6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206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6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207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6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6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6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6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6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6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6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6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6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6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6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6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6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6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6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6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6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6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6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6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6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6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6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6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6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6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6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6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6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6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6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6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6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6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6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6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206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6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207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6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6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6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6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6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6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6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6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6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6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6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6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6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6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6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6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6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6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6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6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6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6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6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6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6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6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6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6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6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6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6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6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6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6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6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6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206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6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207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6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6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6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6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6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6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6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6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6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6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6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6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6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6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6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6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6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6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6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6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6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6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6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6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6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6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6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6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6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6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6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6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6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6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6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6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206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6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208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6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6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6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6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6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6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6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6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6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6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6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6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6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6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6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6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6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6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6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6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6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6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6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6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6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6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6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6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6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6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6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6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6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6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6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6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206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6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207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6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6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6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6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6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6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6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6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6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6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6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6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6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6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6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6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6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6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6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6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6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6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6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6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6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6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6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6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6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6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6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6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6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6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6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6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206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6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207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6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6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6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6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6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6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6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6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6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6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6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6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6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6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6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6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6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6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6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6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6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6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6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6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6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6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6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6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6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6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6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6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6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6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6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6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206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6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207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6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6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6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6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6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6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6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6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6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6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6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6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6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6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6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6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6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6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6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6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6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6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6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6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6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6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6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6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6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6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6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6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6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6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6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6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206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6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207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6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6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6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6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6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6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6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6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6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6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6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6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6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6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6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6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6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6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6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6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6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6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6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6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6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6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6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6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6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6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6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6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6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6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6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6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206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6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207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6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6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6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6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6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6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6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6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6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6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6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6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6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6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6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6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6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6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6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6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6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6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6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6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6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6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6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6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6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6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6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6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6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6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6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6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206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6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207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6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6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6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6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6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6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6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6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6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6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6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6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6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6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6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6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6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6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6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6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6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6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6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6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6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6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6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6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6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6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6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6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6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6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6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6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206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6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207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6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6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6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6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6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6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6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6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6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6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6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6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6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6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6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6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6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6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6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6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6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6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6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6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6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6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6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6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6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6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6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6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6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6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6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6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206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6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207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6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6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6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6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6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6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6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6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6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6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6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6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6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6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6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6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6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6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6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6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6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6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6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6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6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6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6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6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6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6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6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6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6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6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6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6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206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6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207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6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6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6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6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6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6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6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6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6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6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6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6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6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6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6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6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6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6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6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6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6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6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6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6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6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6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6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6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6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6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6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6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6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220" t="s">
        <v>526</v>
      </c>
      <c r="AU3117" s="221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6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6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6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206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6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207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6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6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6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6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6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6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6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6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6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6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6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6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6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6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6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6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6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6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6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6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6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6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6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6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6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6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6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6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6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6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6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6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6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6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6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6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206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6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207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6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6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6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6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6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6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6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6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6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6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6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6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6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6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6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6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6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6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6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6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6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6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6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6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6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6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6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6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6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6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6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6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6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6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6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6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206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6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207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6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6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6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6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6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6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6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6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6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6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6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6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6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6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6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6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6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6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6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6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6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6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6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6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6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6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6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6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6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6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6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6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6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6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6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6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206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6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207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6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6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6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6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6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6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6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6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6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6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6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6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6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6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6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6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6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6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6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6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6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6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6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6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6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6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6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6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6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6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6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6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6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220" t="s">
        <v>526</v>
      </c>
      <c r="AU3273" s="221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6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6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6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206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6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207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6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6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6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6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6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6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6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6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6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6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6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6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6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6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6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6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6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6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6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6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6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6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6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6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6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6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6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6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6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6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6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6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6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6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6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6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206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6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207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6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6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6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6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6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6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6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6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6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6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6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6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6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6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6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6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6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6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6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6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6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6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6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6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6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6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6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6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6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6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6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6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6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6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6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6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206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6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207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6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6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6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6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6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6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6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6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6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6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6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6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6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6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6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6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6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6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6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6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6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6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6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6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6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6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6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6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6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6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6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6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6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6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6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6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206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6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207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6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6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6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6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6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6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6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6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6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6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6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6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6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6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6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6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6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6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6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6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6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6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6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6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6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6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6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6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6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6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6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6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6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6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6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6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206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6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207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6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6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6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6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6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6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6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6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6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6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6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6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6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6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6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6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6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6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6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6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6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6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6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6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6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6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6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6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6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6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6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6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6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6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6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220" t="s">
        <v>537</v>
      </c>
      <c r="AU3470" s="221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6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206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6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207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6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6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6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6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6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6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6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6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6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6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6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6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6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6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6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6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6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6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6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6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6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6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6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6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6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6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6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6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6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6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6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6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6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6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6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220" t="s">
        <v>538</v>
      </c>
      <c r="AU3509" s="221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6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206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6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207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6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6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6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6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6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6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6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6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6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6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6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6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6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6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6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6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6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6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6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6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6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6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6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6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6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6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6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6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6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6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6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6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6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6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6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6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206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6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207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6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6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6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6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6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6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6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6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6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6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6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6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6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6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6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6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6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6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6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6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6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6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6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6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6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6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6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6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6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6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6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6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6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6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6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6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206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6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207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6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6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6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6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6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6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6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6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6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6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6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6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6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6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6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6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6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6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6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6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6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6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6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6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6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6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6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6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6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6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6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6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6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6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6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6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206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6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209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6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6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6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6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6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6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6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6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6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6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6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6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6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6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6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6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6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6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6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6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6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6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6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6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6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6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6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6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6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6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6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6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6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6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6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6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206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6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207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6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6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6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6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6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6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6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6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6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6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6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6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6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6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6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6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6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6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6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6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6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6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6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6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6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6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6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6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6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6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6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6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6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6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6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6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206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6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207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6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6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6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6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6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6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6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6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6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6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6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6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6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6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6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6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6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6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6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6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6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6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6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6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6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6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6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6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6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6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6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6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6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6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6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220" t="s">
        <v>539</v>
      </c>
      <c r="AU3743" s="221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6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206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6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207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6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6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6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6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6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6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6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6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6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6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6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6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6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6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6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6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6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6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6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6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6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6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6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6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6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6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6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6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6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6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6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6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6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6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6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6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206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6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207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6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6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6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6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6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6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6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6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6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6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6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6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6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6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6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6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6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6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6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6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6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6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6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6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6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6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6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6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6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6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6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6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6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6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6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6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206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6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207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6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6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6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6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6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6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6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6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6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6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6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6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6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6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6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6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6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6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6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6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6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6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6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6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6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6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6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6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6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6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6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6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6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6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6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220" t="s">
        <v>541</v>
      </c>
      <c r="AU3860" s="221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6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206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6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207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6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6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6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6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6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6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6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6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6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6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6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6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6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6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6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6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6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6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6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6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6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6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6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6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6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6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6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6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6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6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6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6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6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6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6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6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206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6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207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6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6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6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6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6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6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6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6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6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6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6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6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6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6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6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6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6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6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6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6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6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6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6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6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6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6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6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6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6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6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6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6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6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6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6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6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206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6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207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6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6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6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6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6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6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6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6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6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6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6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6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6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6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6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6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6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6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6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6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6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6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6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6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6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6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6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6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6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6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6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6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6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6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6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220" t="s">
        <v>540</v>
      </c>
      <c r="AU3977" s="221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6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206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6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207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6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6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6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6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6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6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6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6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6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6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6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6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6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6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6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6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6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6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6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6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6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6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6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6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6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6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6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6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6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6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6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6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6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6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6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6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206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6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207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6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6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6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6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6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6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6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6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6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6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6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6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6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6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6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6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6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6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6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6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6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6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6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6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6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6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6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6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6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6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6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6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6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6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6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6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206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6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207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6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6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6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6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6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6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6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6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6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6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6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6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6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6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6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6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6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6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6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6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6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6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6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6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6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6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6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6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6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6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6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6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6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6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6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6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206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6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207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6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6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6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6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6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6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6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6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6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6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6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6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6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6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6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6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6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6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6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6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6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6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6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6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6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6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6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6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6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6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6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6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6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6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6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6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206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6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207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6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6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6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6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6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6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6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6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6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6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6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6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6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6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6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6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6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6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6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6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6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6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6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6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6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6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6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6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6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6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6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6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6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6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6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6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206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6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207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6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6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6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6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6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6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6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6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6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6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6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6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6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6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6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6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6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6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6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6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6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6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6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6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6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6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6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6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6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6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6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6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6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6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6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6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206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6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207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6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6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6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6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6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6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6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6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6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6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6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6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6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6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6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6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6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6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6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6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6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6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6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6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6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6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6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6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6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6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6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6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6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6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6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6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206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6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207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6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6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6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6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6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6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6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6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6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6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6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6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6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6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6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6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6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6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6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6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6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6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6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6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6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6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6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6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6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6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6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6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6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6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6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6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206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6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207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6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6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6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6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6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6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6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6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6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6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6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6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6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6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6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6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6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6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6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6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6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6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6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6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6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6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6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6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6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6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6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6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6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6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6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6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206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6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207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6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6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6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6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6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6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6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6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6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6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6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6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6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6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6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6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6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6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6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6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6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6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6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6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6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6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6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6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6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6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6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6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6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6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6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6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206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6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207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6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6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6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6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6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6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6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6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6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6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6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6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6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6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6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6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6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6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6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6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6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6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6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6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6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6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6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6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6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6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6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6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6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6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6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6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206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6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207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6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6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6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6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6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6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6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6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6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6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6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6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6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6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6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6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6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6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6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6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6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6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6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6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6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6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6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6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6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6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6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6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6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6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6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6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206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6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207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6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6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6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6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6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6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6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6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6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6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6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6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6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6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6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6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6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6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6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6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6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6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6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6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6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6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6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6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6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6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6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6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6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6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6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6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206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6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207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6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6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6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6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6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6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6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6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6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6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6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6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6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6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6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6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6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6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6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6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6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6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6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6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6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6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6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6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6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6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6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6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6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6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6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6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206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6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207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6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6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6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6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6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6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6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6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6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6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6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6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6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6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6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6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6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6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6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6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6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6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6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6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6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6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6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6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6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6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6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6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6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6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6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6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206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6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207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6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6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6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6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6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6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6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6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6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6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6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6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6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6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6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6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6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6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6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6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6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6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6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6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6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6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6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6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6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6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6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6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6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6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6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6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206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6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207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6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6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6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6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6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6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6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6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6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6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6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6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6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6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6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6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6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6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6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6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6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6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6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6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6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6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6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6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6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6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6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6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6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6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6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6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206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6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207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6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6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6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6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6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6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6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6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6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6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6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6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6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6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6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6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6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6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6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6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6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6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6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6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6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6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6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6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6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6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6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6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6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6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6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6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206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6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207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6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6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6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6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6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6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6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6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6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6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6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6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6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6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6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6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6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6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6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6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6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6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6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6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6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6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6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6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6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6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220" t="s">
        <v>524</v>
      </c>
      <c r="AU4713" s="221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6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6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6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220" t="s">
        <v>524</v>
      </c>
      <c r="AU4716" s="221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6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6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6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206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6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207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6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6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6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6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6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6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6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6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6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6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6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6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6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6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6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6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6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6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6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6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6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6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6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6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6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6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6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6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6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6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6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6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6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6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6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6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206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6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207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6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6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6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6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6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6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6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6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6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6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6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6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6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6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6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6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6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6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6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6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6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6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6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6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6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6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6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6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6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6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6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6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6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6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6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6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206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6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207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6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6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6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6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6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6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6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6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6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6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6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6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6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6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6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6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6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6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6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6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6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6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6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6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6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6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6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6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6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6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6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6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6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6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6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6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206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6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207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6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6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6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6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6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6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6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6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6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6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6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6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6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6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6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6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6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6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6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6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6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6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6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6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6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6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6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6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6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6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6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6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6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6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6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6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206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6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16"/>
      <c r="AZ4877" s="217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207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6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6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6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6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6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6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6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6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6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6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6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6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6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6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6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6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6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6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6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6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6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6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6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6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6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6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6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6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6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6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6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6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6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6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6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6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206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6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207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6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6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6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6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6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6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6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6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6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6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6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6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6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6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6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6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6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6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6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6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6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6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6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6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6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6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6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6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6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6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6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6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6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6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6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6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206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6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207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6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6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6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6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6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6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6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6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6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6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6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6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6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6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6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6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6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6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6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6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6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6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6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6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6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6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6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6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6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6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6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6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6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6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6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6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206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6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207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6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6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6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6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6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6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6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6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6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6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6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6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6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6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6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6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6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6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6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6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6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6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6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6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6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6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6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6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6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6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6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6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6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6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6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6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206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6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207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6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6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6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6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6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6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6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6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6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6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6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6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6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6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6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6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6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6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6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6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6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6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6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6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6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6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6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6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6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6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6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6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6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6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6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6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206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6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207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6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6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6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6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6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6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6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6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6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6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6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6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6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6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6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6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6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6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6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6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6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6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6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6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6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6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6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6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6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6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6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6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6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6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6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6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206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6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207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6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6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6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6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6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6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6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6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6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6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6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6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6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6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6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6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6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6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6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6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6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6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6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6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6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6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6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6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6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6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6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6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6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6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6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6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206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6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207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6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6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6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6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6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6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6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6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6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6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6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6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6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6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6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220" t="s">
        <v>521</v>
      </c>
      <c r="AU5166" s="221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6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6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6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6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6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6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6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6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6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6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6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6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6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6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6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6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6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6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6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6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220" t="s">
        <v>542</v>
      </c>
      <c r="AU5186" s="221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6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206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6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207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6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6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6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6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6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6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6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6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6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6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6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6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6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6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6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6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6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6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6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6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6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6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6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6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6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6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6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6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6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6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6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6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6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6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6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220" t="s">
        <v>543</v>
      </c>
      <c r="AU5225" s="221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6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206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6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207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6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6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6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6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6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6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6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6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6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6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6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6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6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6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6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6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6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6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6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6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6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6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6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6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6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6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6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6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6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6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6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6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6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6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6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6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206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6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207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6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6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6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6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6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6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6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6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6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6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6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6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6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6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6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6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6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6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6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6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6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6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6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6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6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6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6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6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6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6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6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6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6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6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6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6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206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6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207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6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6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6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6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6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6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6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6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6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6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6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6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6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6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6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6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6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6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6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6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6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6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6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6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6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6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6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6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6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6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6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6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6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6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6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6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206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6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207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6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6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6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6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6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6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6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6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6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6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6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6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6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6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6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6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6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6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6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6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6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6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6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6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6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6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6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6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6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6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6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6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6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6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6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6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206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6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207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6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6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6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6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6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6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6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6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6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6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6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6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6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6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6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6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6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6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6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6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6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6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6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6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6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6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6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6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6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6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6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6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6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6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6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6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206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6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207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6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6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6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6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6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6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6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6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6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6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6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6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6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6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6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6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6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6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6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6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6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6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6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6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6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6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6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6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6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6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6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6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6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6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6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220" t="s">
        <v>544</v>
      </c>
      <c r="AU5459" s="221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6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206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6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207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6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6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6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6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6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6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6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6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6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6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6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6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6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6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6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6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6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6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6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6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6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6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6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6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6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6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6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6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6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6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6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6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6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6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6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6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206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6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207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6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6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6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6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6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6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6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6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6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6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6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6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6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6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6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6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6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6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6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6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6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6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6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6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6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6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6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6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6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6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6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6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6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6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6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6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206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6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207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6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6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6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6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6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6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6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6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6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6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6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6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6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6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6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6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6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6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6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6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6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6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6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6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6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6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6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6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6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6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6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6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6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6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6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6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206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6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207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6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6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6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6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6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6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6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6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6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6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6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6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6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6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6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6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6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6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6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6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6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6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6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6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6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6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6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6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6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6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6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6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6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6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6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6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206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6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207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6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6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6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6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6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6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6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6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6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6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6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6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6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6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6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6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6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6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6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6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6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6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6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6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6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6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6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6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6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6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6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6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6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6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6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6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206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6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207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6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6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6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6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6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6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6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6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6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6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6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6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6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6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6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6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6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6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6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6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6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6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6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6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6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6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6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6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6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6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6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6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6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6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6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6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206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6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207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6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6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6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6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6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6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6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6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6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6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6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6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6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6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6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6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6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6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6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6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6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6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6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6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6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6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6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6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6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6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6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6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6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220" t="s">
        <v>526</v>
      </c>
      <c r="AU5730" s="221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6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6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6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206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6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207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6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6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6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6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6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6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6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6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6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6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6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6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6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6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6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6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6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6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6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6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6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6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6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6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6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6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6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6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6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6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6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6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6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6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6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6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206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6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207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6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6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6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6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6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6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6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6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6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6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6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6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6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6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6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6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6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6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6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6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6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6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6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6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6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6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6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6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6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6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6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6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6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6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6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6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206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6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207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6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6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6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6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6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6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6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6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6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6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6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6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6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6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6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6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6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6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6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6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6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6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6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6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6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6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6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6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6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6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6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6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6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6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6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6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206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6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207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6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6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6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6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6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6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6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6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6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6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6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6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6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6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6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6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6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6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6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6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6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6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6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6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6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6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6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6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6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6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6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6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6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6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6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6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206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6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207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6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6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6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6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6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6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6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6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6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6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6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6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6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6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6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6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6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6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6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6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6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6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6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6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6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6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6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6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6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6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6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6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6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6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6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6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206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6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207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6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6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6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6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6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6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6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6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6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6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6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6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6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6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6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6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6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6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6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6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6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6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6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6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6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6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6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6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6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6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6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6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6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6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6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6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206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6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207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6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6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6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6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6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6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6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6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6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6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6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6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6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6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6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6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6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6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6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6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6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6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6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6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6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6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6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6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6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6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6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6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6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6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6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6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206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6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207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6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6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6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6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6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6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6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6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6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6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6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6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6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6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6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6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6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6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6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6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6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6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6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6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6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6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6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6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6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6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6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6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6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6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6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6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206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6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207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6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6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6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6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6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6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6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6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6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6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6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6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6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6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6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6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6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6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6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6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6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6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6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6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6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6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6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6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6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6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6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6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6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6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6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6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206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6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207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6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6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6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6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6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6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6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6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6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6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6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6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6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6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6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6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6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6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6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6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6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6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6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6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6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6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6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6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6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6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6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6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6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6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6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6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206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6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207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6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6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6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6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6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6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6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6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6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6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6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6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6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6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6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6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6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6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6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6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6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6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6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6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6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6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6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6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6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6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6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6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6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6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6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220" t="s">
        <v>545</v>
      </c>
      <c r="AU6161" s="221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6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206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6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207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6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6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6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6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6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6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6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6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6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6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6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6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6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6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6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6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6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6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6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6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6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6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6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6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6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6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6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6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6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6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6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6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6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6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6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6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206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6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207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6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6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6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6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6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6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6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6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6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6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6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6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6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6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6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6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6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6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6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6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6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6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6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6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6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6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6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6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6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6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6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6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6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6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6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6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206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6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207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6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6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6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6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6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6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6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6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6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6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6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6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6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6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6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6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6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6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6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6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6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6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6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6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6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6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6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6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6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6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6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6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6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6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6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6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206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6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207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6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6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6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6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6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6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6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6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6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6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6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6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6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6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6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6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6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6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6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6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6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6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6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6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6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6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6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6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6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6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6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6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6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6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6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6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206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6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207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6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6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6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6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6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6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6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6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6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6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6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6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6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6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6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6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6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6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6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6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6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6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6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6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6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6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6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6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6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6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6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6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6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6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6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6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206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6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207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6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6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6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6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6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6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6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6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6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6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6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6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6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6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6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6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6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6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6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6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6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6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6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6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6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6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6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6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6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6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6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6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6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6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6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6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206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6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207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6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6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6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6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6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6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6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6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6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6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6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6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6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6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6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6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6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6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6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6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6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6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6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6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6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6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6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6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6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6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6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6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6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6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6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220" t="s">
        <v>546</v>
      </c>
      <c r="AU6434" s="221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6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206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6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207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6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6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6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6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6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6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6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6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6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6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6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6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6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6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6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6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6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6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6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6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6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6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6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6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6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6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6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6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6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6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6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6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6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6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6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6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206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6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207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6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6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6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6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6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6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6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6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6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6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6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6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6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6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6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6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6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6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6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6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6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6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6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6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6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6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6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6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6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6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6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6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6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6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6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220" t="s">
        <v>547</v>
      </c>
      <c r="AU6512" s="221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6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206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6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220" t="s">
        <v>374</v>
      </c>
      <c r="AU6515" s="221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207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6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6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6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6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6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6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6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6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6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6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6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6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6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6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6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6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6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6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6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6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6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6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6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6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6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6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6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6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6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6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6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6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6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6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6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6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206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6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207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6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6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6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6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6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6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6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6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6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6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6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6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6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6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6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6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6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6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6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6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6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6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6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6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6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6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6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6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6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6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6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6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6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6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6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6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206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6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207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6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6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6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6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6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6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6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6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6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6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6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6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6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6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6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6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6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6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6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6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6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6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6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6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6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6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6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6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6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6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6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6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6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6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6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220" t="s">
        <v>548</v>
      </c>
      <c r="AU6629" s="221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6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206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6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207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6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6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6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6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6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6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6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6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6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6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6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6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6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6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6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6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6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6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6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6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6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6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6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6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6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6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6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6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6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6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6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6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6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6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6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6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206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6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207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6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6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6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6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6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6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6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6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6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6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6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6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6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6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6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6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6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6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6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6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6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6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6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6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6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6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6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6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6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6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6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6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6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6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6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220" t="s">
        <v>549</v>
      </c>
      <c r="AU6707" s="221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6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206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6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207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6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6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6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6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6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6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6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6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6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6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6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6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6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6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6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6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6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6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6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6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6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6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6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6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6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6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6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6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6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6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6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6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6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6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6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220" t="s">
        <v>550</v>
      </c>
      <c r="AU6746" s="221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6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206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6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207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6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6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6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6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6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6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6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6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6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6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6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6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6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6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6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6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6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6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6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6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6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6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6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6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6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6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6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6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6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6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6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6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6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6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6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220" t="s">
        <v>551</v>
      </c>
      <c r="AU6785" s="221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6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206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6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220" t="s">
        <v>493</v>
      </c>
      <c r="AU6788" s="221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207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6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6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6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6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6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6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6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6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6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6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6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6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6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6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6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6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6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6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6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6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6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6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6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6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6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6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6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6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6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6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6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6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6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6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6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6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206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6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207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6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6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6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6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6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6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6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6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6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6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6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6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6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6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6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6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6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6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6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6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6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6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6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6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6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6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6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6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6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6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6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6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6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6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6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6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206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6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207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6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6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6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6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6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6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6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6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6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6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6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6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6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6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6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6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6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6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6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6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6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6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6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6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6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6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6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6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6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6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6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6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6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6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6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6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206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6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207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6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6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6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6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6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6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6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6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6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6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6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6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6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6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6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6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6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6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6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6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6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6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6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6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6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6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6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6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6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6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6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6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6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6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6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6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206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6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207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6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6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6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6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6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6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6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6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6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6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6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6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6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6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6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6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6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6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6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6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6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6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6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6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6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6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6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6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6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6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6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6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6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6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6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220" t="s">
        <v>559</v>
      </c>
      <c r="AU6980" s="221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6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206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6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207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6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6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6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6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6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6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6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6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6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6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6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6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6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6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6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6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6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6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6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6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6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6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6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6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6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6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6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6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6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6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6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6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6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6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6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6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206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6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207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6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6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6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6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6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6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6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6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6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6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6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6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6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6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6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6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6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6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6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6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6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6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6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6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6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6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6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6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6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6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6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6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6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6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6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6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206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6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207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6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6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6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6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6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6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6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6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6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6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6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6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6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6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6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6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6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6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6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6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6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39" si="237">SUM(R7084,W7084,AB7084,AG7084,AL7084,AQ7084,AV7084,BA7084,BF7084,BK7084,BP7084,BU7084)</f>
        <v>0</v>
      </c>
      <c r="M7084" s="170">
        <f t="shared" ref="M7084:M7139" si="238">SUM(S7084,X7084,AC7084,AH7084,AM7084,AR7084,AW7084,BB7084,BG7084,BL7084,BQ7084,BV7084)</f>
        <v>0</v>
      </c>
      <c r="N7084" s="186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6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6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6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6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6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6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6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6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6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6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6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6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6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6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206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6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207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6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6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6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6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6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6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6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6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6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6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6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6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6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6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6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6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6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6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6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6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6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6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6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6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6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6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6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6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6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6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6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6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6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6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6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6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206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6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t="5.25" hidden="1" customHeight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207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11" t="s">
        <v>267</v>
      </c>
      <c r="K7141" s="2" t="s">
        <v>319</v>
      </c>
      <c r="L7141" s="170"/>
      <c r="M7141" s="170"/>
      <c r="N7141" s="186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11" t="s">
        <v>291</v>
      </c>
      <c r="K7142" s="2" t="s">
        <v>320</v>
      </c>
      <c r="L7142" s="170"/>
      <c r="M7142" s="170"/>
      <c r="N7142" s="186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11" t="s">
        <v>337</v>
      </c>
      <c r="K7143" s="2" t="s">
        <v>320</v>
      </c>
      <c r="L7143" s="170"/>
      <c r="M7143" s="170"/>
      <c r="N7143" s="186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10" t="s">
        <v>338</v>
      </c>
      <c r="K7144" s="8" t="s">
        <v>319</v>
      </c>
      <c r="L7144" s="170"/>
      <c r="M7144" s="170"/>
      <c r="N7144" s="186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t="28.8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210" t="s">
        <v>339</v>
      </c>
      <c r="K7145" s="8" t="s">
        <v>340</v>
      </c>
      <c r="L7145" s="170"/>
      <c r="M7145" s="170"/>
      <c r="N7145" s="186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t="28.8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210" t="s">
        <v>341</v>
      </c>
      <c r="K7146" s="8" t="s">
        <v>319</v>
      </c>
      <c r="L7146" s="170"/>
      <c r="M7146" s="170"/>
      <c r="N7146" s="186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t="28.8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210" t="s">
        <v>342</v>
      </c>
      <c r="K7147" s="8" t="s">
        <v>321</v>
      </c>
      <c r="L7147" s="170"/>
      <c r="M7147" s="170"/>
      <c r="N7147" s="186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t="28.8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210" t="s">
        <v>343</v>
      </c>
      <c r="K7148" s="8" t="s">
        <v>321</v>
      </c>
      <c r="L7148" s="170"/>
      <c r="M7148" s="170"/>
      <c r="N7148" s="186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210" t="s">
        <v>344</v>
      </c>
      <c r="K7149" s="8" t="s">
        <v>340</v>
      </c>
      <c r="L7149" s="170"/>
      <c r="M7149" s="170"/>
      <c r="N7149" s="186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210" t="s">
        <v>345</v>
      </c>
      <c r="K7150" s="8" t="s">
        <v>319</v>
      </c>
      <c r="L7150" s="170"/>
      <c r="M7150" s="170"/>
      <c r="N7150" s="186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11" t="s">
        <v>352</v>
      </c>
      <c r="K7151" s="2" t="s">
        <v>319</v>
      </c>
      <c r="L7151" s="170">
        <f t="shared" ref="L7151:L7177" si="239">SUM(R7151,W7151,AB7151,AG7151,AL7151,AQ7151,AV7151,BA7151,BF7151,BK7151,BP7151,BU7151)</f>
        <v>1.4999999999999999E-2</v>
      </c>
      <c r="M7151" s="170">
        <f t="shared" ref="M7151:M7178" si="240">SUM(S7151,X7151,AC7151,AH7151,AM7151,AR7151,AW7151,BB7151,BG7151,BL7151,BQ7151,BV7151)</f>
        <v>174.98400000000001</v>
      </c>
      <c r="N7151" s="186" t="s">
        <v>662</v>
      </c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t="28.8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11" t="s">
        <v>353</v>
      </c>
      <c r="K7152" s="2" t="s">
        <v>322</v>
      </c>
      <c r="L7152" s="170"/>
      <c r="M7152" s="170"/>
      <c r="N7152" s="186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11" t="s">
        <v>346</v>
      </c>
      <c r="K7153" s="2" t="s">
        <v>319</v>
      </c>
      <c r="L7153" s="170"/>
      <c r="M7153" s="170"/>
      <c r="N7153" s="186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11" t="s">
        <v>268</v>
      </c>
      <c r="K7154" s="2" t="s">
        <v>319</v>
      </c>
      <c r="L7154" s="170"/>
      <c r="M7154" s="170"/>
      <c r="N7154" s="186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t="28.8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11" t="s">
        <v>292</v>
      </c>
      <c r="K7155" s="2" t="s">
        <v>319</v>
      </c>
      <c r="L7155" s="170"/>
      <c r="M7155" s="170"/>
      <c r="N7155" s="186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t="28.8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11" t="s">
        <v>293</v>
      </c>
      <c r="K7156" s="2" t="s">
        <v>319</v>
      </c>
      <c r="L7156" s="170"/>
      <c r="M7156" s="170"/>
      <c r="N7156" s="186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11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6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11" t="s">
        <v>270</v>
      </c>
      <c r="K7158" s="2" t="s">
        <v>321</v>
      </c>
      <c r="L7158" s="170"/>
      <c r="M7158" s="170"/>
      <c r="N7158" s="186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11" t="s">
        <v>271</v>
      </c>
      <c r="K7159" s="2" t="s">
        <v>322</v>
      </c>
      <c r="L7159" s="170"/>
      <c r="M7159" s="170"/>
      <c r="N7159" s="186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11" t="s">
        <v>294</v>
      </c>
      <c r="K7160" s="2" t="s">
        <v>321</v>
      </c>
      <c r="L7160" s="170"/>
      <c r="M7160" s="170"/>
      <c r="N7160" s="186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t="28.8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11" t="s">
        <v>347</v>
      </c>
      <c r="K7161" s="2" t="s">
        <v>321</v>
      </c>
      <c r="L7161" s="170"/>
      <c r="M7161" s="170"/>
      <c r="N7161" s="186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11" t="s">
        <v>295</v>
      </c>
      <c r="K7162" s="2" t="s">
        <v>321</v>
      </c>
      <c r="L7162" s="170"/>
      <c r="M7162" s="170"/>
      <c r="N7162" s="186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t="28.8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11" t="s">
        <v>299</v>
      </c>
      <c r="K7163" s="2" t="s">
        <v>319</v>
      </c>
      <c r="L7163" s="170"/>
      <c r="M7163" s="170"/>
      <c r="N7163" s="186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11" t="s">
        <v>348</v>
      </c>
      <c r="K7164" s="2" t="s">
        <v>321</v>
      </c>
      <c r="L7164" s="170"/>
      <c r="M7164" s="170"/>
      <c r="N7164" s="186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t="28.8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11" t="s">
        <v>296</v>
      </c>
      <c r="K7165" s="2" t="s">
        <v>322</v>
      </c>
      <c r="L7165" s="170"/>
      <c r="M7165" s="170"/>
      <c r="N7165" s="186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t="28.8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11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6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10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3" t="s">
        <v>663</v>
      </c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11" t="s">
        <v>272</v>
      </c>
      <c r="K7168" s="2" t="s">
        <v>322</v>
      </c>
      <c r="L7168" s="170"/>
      <c r="M7168" s="170"/>
      <c r="N7168" s="186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11" t="s">
        <v>273</v>
      </c>
      <c r="K7169" s="2" t="s">
        <v>322</v>
      </c>
      <c r="L7169" s="170"/>
      <c r="M7169" s="170"/>
      <c r="N7169" s="186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11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6" t="s">
        <v>665</v>
      </c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11" t="s">
        <v>275</v>
      </c>
      <c r="K7171" s="2" t="s">
        <v>322</v>
      </c>
      <c r="L7171" s="170"/>
      <c r="M7171" s="170"/>
      <c r="N7171" s="186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11" t="s">
        <v>276</v>
      </c>
      <c r="K7172" s="2" t="s">
        <v>321</v>
      </c>
      <c r="L7172" s="170"/>
      <c r="M7172" s="170"/>
      <c r="N7172" s="186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t="28.8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11" t="s">
        <v>277</v>
      </c>
      <c r="K7173" s="2" t="s">
        <v>321</v>
      </c>
      <c r="L7173" s="170"/>
      <c r="M7173" s="170"/>
      <c r="N7173" s="186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11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0" t="s">
        <v>664</v>
      </c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t="28.8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11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6" t="s">
        <v>666</v>
      </c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11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0" t="s">
        <v>664</v>
      </c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11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206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t="33.75" customHeight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11" t="s">
        <v>281</v>
      </c>
      <c r="K7178" s="2" t="s">
        <v>320</v>
      </c>
      <c r="L7178" s="170"/>
      <c r="M7178" s="170">
        <f t="shared" si="240"/>
        <v>17.923999999999999</v>
      </c>
      <c r="N7178" s="210" t="s">
        <v>667</v>
      </c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212" t="s">
        <v>314</v>
      </c>
      <c r="K7179" s="212"/>
      <c r="L7179" s="213"/>
      <c r="M7179" s="214">
        <f>SUM(M7141:M7178)</f>
        <v>408.59919999999994</v>
      </c>
      <c r="N7179" s="207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1.4999999999999999E-2</v>
      </c>
      <c r="M7191" s="166">
        <f t="shared" si="256"/>
        <v>174.98400000000001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1.4999999999999999E-2</v>
      </c>
      <c r="BV7191" s="166">
        <f t="shared" si="269"/>
        <v>174.98400000000001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5</v>
      </c>
      <c r="M7197" s="166">
        <f t="shared" si="256"/>
        <v>5.4320000000000004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1</v>
      </c>
      <c r="X7197" s="166">
        <f t="shared" si="259"/>
        <v>1.4350000000000001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4</v>
      </c>
      <c r="AM7197" s="166">
        <f t="shared" si="262"/>
        <v>3.9969999999999999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8.3000000000000001E-3</v>
      </c>
      <c r="M7206" s="166">
        <f t="shared" si="256"/>
        <v>30.623000000000001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8.3000000000000001E-3</v>
      </c>
      <c r="BV7206" s="166">
        <f t="shared" si="269"/>
        <v>30.623000000000001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6</v>
      </c>
      <c r="M7207" s="166">
        <f t="shared" si="256"/>
        <v>15.954000000000001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6</v>
      </c>
      <c r="BQ7207" s="166">
        <f t="shared" si="268"/>
        <v>15.954000000000001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1.8500000000000003E-2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27.813000000000002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3.0000000000000001E-3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6.5039999999999996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1.5E-3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1.829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1.4E-2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19.48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0.03</v>
      </c>
      <c r="M7214" s="166">
        <f t="shared" si="256"/>
        <v>12.391999999999999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0.03</v>
      </c>
      <c r="BB7214" s="166">
        <f t="shared" si="265"/>
        <v>12.391999999999999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11</v>
      </c>
      <c r="M7215" s="166">
        <f t="shared" si="256"/>
        <v>18.817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1</v>
      </c>
      <c r="X7215" s="166">
        <f t="shared" si="259"/>
        <v>1.64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1</v>
      </c>
      <c r="AR7215" s="166">
        <f t="shared" si="276"/>
        <v>1.3560000000000001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1</v>
      </c>
      <c r="BB7215" s="166">
        <f t="shared" si="265"/>
        <v>4.8650000000000002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1</v>
      </c>
      <c r="BQ7215" s="166">
        <f t="shared" si="268"/>
        <v>1.446</v>
      </c>
      <c r="BR7215" s="29"/>
      <c r="BS7215" s="29"/>
      <c r="BT7215" s="29"/>
      <c r="BU7215" s="166">
        <f t="shared" si="269"/>
        <v>7</v>
      </c>
      <c r="BV7215" s="166">
        <f t="shared" si="269"/>
        <v>9.51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5</v>
      </c>
      <c r="M7216" s="166">
        <f t="shared" si="256"/>
        <v>64.653999999999996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5</v>
      </c>
      <c r="BB7216" s="166">
        <f t="shared" si="265"/>
        <v>64.653999999999996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40.0062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40.0062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17.923999999999999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2.0259999999999998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9.9580000000000002</v>
      </c>
      <c r="BR7218" s="29"/>
      <c r="BS7218" s="29"/>
      <c r="BT7218" s="29"/>
      <c r="BU7218" s="166">
        <f t="shared" si="269"/>
        <v>0</v>
      </c>
      <c r="BV7218" s="166">
        <f t="shared" si="269"/>
        <v>5.94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408.59919999999994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3.0750000000000002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3.9969999999999999</v>
      </c>
      <c r="AN7219" s="29"/>
      <c r="AO7219" s="29"/>
      <c r="AP7219" s="29"/>
      <c r="AQ7219" s="166">
        <f t="shared" si="263"/>
        <v>0</v>
      </c>
      <c r="AR7219" s="166">
        <f>SUM(AR7180:AR7218)</f>
        <v>1.3560000000000001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6.5039999999999996</v>
      </c>
      <c r="AX7219" s="29"/>
      <c r="AY7219" s="29"/>
      <c r="AZ7219" s="29"/>
      <c r="BA7219" s="29"/>
      <c r="BB7219" s="166">
        <f>SUM(BB7180:BB7218)</f>
        <v>83.74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42.032200000000003</v>
      </c>
      <c r="BM7219" s="29"/>
      <c r="BN7219" s="29"/>
      <c r="BO7219" s="29"/>
      <c r="BP7219" s="29"/>
      <c r="BQ7219" s="166">
        <f>SUM(BQ7180:BQ7218)</f>
        <v>46.837999999999994</v>
      </c>
      <c r="BR7219" s="29"/>
      <c r="BS7219" s="29"/>
      <c r="BT7219" s="29"/>
      <c r="BU7219" s="29"/>
      <c r="BV7219" s="166">
        <f>SUM(BV7180:BV7218)</f>
        <v>617.60900000000015</v>
      </c>
    </row>
    <row r="7220" spans="1:74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ht="15.6" x14ac:dyDescent="0.3">
      <c r="J7221" s="246" t="s">
        <v>669</v>
      </c>
      <c r="K7221" s="246"/>
      <c r="L7221" s="246"/>
      <c r="M7221" s="246"/>
      <c r="N7221" s="246"/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KRNWm3UlZh1doUHrcJm1EwrA5dF+BojduinXoYbCToKAJDiULMh+2s9fOU9tjwPENyUrFcdCiMfQSACLuPRRZA==" saltValue="rU9FI3+X9jGasvR7tVRVsQ==" spinCount="100000" sheet="1" objects="1" scenarios="1"/>
  <autoFilter ref="A3:BV7208" xr:uid="{00000000-0009-0000-0000-000000000000}">
    <filterColumn colId="3">
      <filters>
        <filter val="Яковлевский пер."/>
      </filters>
    </filterColumn>
    <filterColumn colId="4">
      <filters>
        <filter val="6"/>
      </filters>
    </filterColumn>
  </autoFilter>
  <mergeCells count="52">
    <mergeCell ref="J7221:N7221"/>
    <mergeCell ref="AT5459:AU5459"/>
    <mergeCell ref="AT5730:AU5730"/>
    <mergeCell ref="AT6161:AU6161"/>
    <mergeCell ref="AT6785:AU6785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J1:N1"/>
    <mergeCell ref="BR1:BV1"/>
    <mergeCell ref="BM1:BQ1"/>
    <mergeCell ref="AN1:AR1"/>
    <mergeCell ref="AS1:AW1"/>
    <mergeCell ref="AX1:BB1"/>
    <mergeCell ref="BC1:BG1"/>
    <mergeCell ref="BH1:BL1"/>
    <mergeCell ref="AI1:AM1"/>
    <mergeCell ref="O1:S1"/>
    <mergeCell ref="T1:X1"/>
    <mergeCell ref="Y1:AC1"/>
    <mergeCell ref="AD1:AH1"/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</mergeCells>
  <pageMargins left="0.11811023622047245" right="0.11811023622047245" top="0.15748031496062992" bottom="0.15748031496062992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2024-02-05T12:21:50Z</dcterms:modified>
</cp:coreProperties>
</file>