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D12BC49E-1D78-4FFA-ADEF-D4C415D0049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ЖКС!$A$4:$BV$7221</definedName>
  </definedNames>
  <calcPr calcId="181029"/>
</workbook>
</file>

<file path=xl/calcChain.xml><?xml version="1.0" encoding="utf-8"?>
<calcChain xmlns="http://schemas.openxmlformats.org/spreadsheetml/2006/main">
  <c r="BV6478" i="2" l="1"/>
  <c r="BV7189" i="2" l="1"/>
  <c r="BU7189" i="2"/>
  <c r="BU7190" i="2"/>
  <c r="BQ7219" i="2" l="1"/>
  <c r="BP7217" i="2" l="1"/>
  <c r="BP7210" i="2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BF7189" i="2"/>
  <c r="BG7189" i="2"/>
  <c r="BK7189" i="2"/>
  <c r="BL7189" i="2"/>
  <c r="BP7189" i="2"/>
  <c r="BQ7189" i="2"/>
  <c r="BK7216" i="2" l="1"/>
  <c r="BK7217" i="2"/>
  <c r="BF7217" i="2" l="1"/>
  <c r="BG7207" i="2"/>
  <c r="BF7207" i="2"/>
  <c r="BG7181" i="2"/>
  <c r="BF7181" i="2"/>
  <c r="AR7190" i="2" l="1"/>
  <c r="AR7191" i="2"/>
  <c r="AQ7190" i="2"/>
  <c r="AQ7191" i="2"/>
  <c r="AM6478" i="2" l="1"/>
  <c r="AM3514" i="2"/>
  <c r="AM43" i="2"/>
  <c r="AM4684" i="2" l="1"/>
  <c r="AM7190" i="2" l="1"/>
  <c r="AM7191" i="2"/>
  <c r="AM7192" i="2"/>
  <c r="AM7193" i="2"/>
  <c r="AM7194" i="2"/>
  <c r="AL7190" i="2"/>
  <c r="AL7191" i="2"/>
  <c r="AL7192" i="2"/>
  <c r="AL7193" i="2"/>
  <c r="AL7194" i="2"/>
  <c r="AH4684" i="2" l="1"/>
  <c r="AG7217" i="2" l="1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1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1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1" i="2"/>
  <c r="BQ7212" i="2"/>
  <c r="BQ7213" i="2"/>
  <c r="BQ7214" i="2"/>
  <c r="BQ7215" i="2"/>
  <c r="BQ7216" i="2"/>
  <c r="BQ7217" i="2"/>
  <c r="BQ7218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1" i="2"/>
  <c r="BL7212" i="2"/>
  <c r="BL7213" i="2"/>
  <c r="BL7214" i="2"/>
  <c r="BL7215" i="2"/>
  <c r="BL7216" i="2"/>
  <c r="BL7217" i="2"/>
  <c r="BL7218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1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8" i="2"/>
  <c r="BG7209" i="2"/>
  <c r="BG7210" i="2"/>
  <c r="BG7211" i="2"/>
  <c r="BG7212" i="2"/>
  <c r="BG7213" i="2"/>
  <c r="BG7214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04" i="2"/>
  <c r="BF7205" i="2"/>
  <c r="BF7206" i="2"/>
  <c r="BF7208" i="2"/>
  <c r="BF7209" i="2"/>
  <c r="BF7210" i="2"/>
  <c r="BF7211" i="2"/>
  <c r="BF7212" i="2"/>
  <c r="BF7213" i="2"/>
  <c r="BF7214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1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1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1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1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R7210" i="2"/>
  <c r="AR7211" i="2"/>
  <c r="AR7212" i="2"/>
  <c r="AR7213" i="2"/>
  <c r="AR7214" i="2"/>
  <c r="AR7215" i="2"/>
  <c r="AR7216" i="2"/>
  <c r="AR7217" i="2"/>
  <c r="AR7218" i="2"/>
  <c r="AR721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0" i="2"/>
  <c r="AQ7211" i="2"/>
  <c r="AQ7212" i="2"/>
  <c r="AQ7213" i="2"/>
  <c r="AQ7214" i="2"/>
  <c r="AQ7215" i="2"/>
  <c r="AQ7216" i="2"/>
  <c r="AQ7217" i="2"/>
  <c r="AQ7218" i="2"/>
  <c r="AQ7219" i="2"/>
  <c r="AQ7220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0" i="2"/>
  <c r="AM7211" i="2"/>
  <c r="AM7212" i="2"/>
  <c r="AM7213" i="2"/>
  <c r="AM7214" i="2"/>
  <c r="AM7215" i="2"/>
  <c r="AM7216" i="2"/>
  <c r="AM7217" i="2"/>
  <c r="AM7218" i="2"/>
  <c r="AM7219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0" i="2"/>
  <c r="AL7211" i="2"/>
  <c r="AL7212" i="2"/>
  <c r="AL7213" i="2"/>
  <c r="AL7214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1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1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0" i="2"/>
  <c r="AC7211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0" i="2"/>
  <c r="AB7211" i="2"/>
  <c r="AB7213" i="2"/>
  <c r="AB7214" i="2"/>
  <c r="AB7215" i="2"/>
  <c r="AB7216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1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V7190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90" i="2"/>
  <c r="BP7182" i="2"/>
  <c r="BP7183" i="2"/>
  <c r="BP7184" i="2"/>
  <c r="BP7185" i="2"/>
  <c r="BP7186" i="2"/>
  <c r="BP7187" i="2"/>
  <c r="BP7190" i="2"/>
  <c r="BP7218" i="2"/>
  <c r="BL7182" i="2"/>
  <c r="BL7183" i="2"/>
  <c r="BL7184" i="2"/>
  <c r="BL7185" i="2"/>
  <c r="BL7186" i="2"/>
  <c r="BL7187" i="2"/>
  <c r="BL7188" i="2"/>
  <c r="BK7182" i="2"/>
  <c r="BK7183" i="2"/>
  <c r="BK7184" i="2"/>
  <c r="BK7185" i="2"/>
  <c r="BK7186" i="2"/>
  <c r="BK7187" i="2"/>
  <c r="BK7188" i="2"/>
  <c r="BK7218" i="2"/>
  <c r="BG7182" i="2"/>
  <c r="BG7183" i="2"/>
  <c r="BG7184" i="2"/>
  <c r="BG7185" i="2"/>
  <c r="BG7186" i="2"/>
  <c r="BG7187" i="2"/>
  <c r="BG7188" i="2"/>
  <c r="BG7190" i="2"/>
  <c r="BF7182" i="2"/>
  <c r="BF7183" i="2"/>
  <c r="BF7184" i="2"/>
  <c r="BF7185" i="2"/>
  <c r="BF7186" i="2"/>
  <c r="BF7187" i="2"/>
  <c r="BF7188" i="2"/>
  <c r="BF7190" i="2"/>
  <c r="BF7218" i="2"/>
  <c r="BB7182" i="2"/>
  <c r="BB7183" i="2"/>
  <c r="BB7184" i="2"/>
  <c r="BB7185" i="2"/>
  <c r="BB7186" i="2"/>
  <c r="BB7187" i="2"/>
  <c r="BB7190" i="2"/>
  <c r="BA7182" i="2"/>
  <c r="BA7183" i="2"/>
  <c r="BA7184" i="2"/>
  <c r="BA7185" i="2"/>
  <c r="BA7186" i="2"/>
  <c r="BA7187" i="2"/>
  <c r="BA7190" i="2"/>
  <c r="AW7182" i="2"/>
  <c r="AW7183" i="2"/>
  <c r="AW7184" i="2"/>
  <c r="AW7185" i="2"/>
  <c r="AW7186" i="2"/>
  <c r="AW7187" i="2"/>
  <c r="AW7188" i="2"/>
  <c r="AV7182" i="2"/>
  <c r="AV7183" i="2"/>
  <c r="AV7184" i="2"/>
  <c r="AV7185" i="2"/>
  <c r="AV7186" i="2"/>
  <c r="AV7187" i="2"/>
  <c r="AV7188" i="2"/>
  <c r="AR7182" i="2"/>
  <c r="AR7183" i="2"/>
  <c r="AR7184" i="2"/>
  <c r="AR7185" i="2"/>
  <c r="AR7186" i="2"/>
  <c r="AR7187" i="2"/>
  <c r="AQ7182" i="2"/>
  <c r="AQ7183" i="2"/>
  <c r="AQ7184" i="2"/>
  <c r="AQ7185" i="2"/>
  <c r="AQ7186" i="2"/>
  <c r="AQ7187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2" i="2"/>
  <c r="AC7183" i="2"/>
  <c r="AC7184" i="2"/>
  <c r="AC7185" i="2"/>
  <c r="AC7186" i="2"/>
  <c r="AC7187" i="2"/>
  <c r="AC7190" i="2"/>
  <c r="AB7182" i="2"/>
  <c r="AB7183" i="2"/>
  <c r="AB7184" i="2"/>
  <c r="AB7185" i="2"/>
  <c r="AB7186" i="2"/>
  <c r="AB7187" i="2"/>
  <c r="AB7190" i="2"/>
  <c r="AB7217" i="2"/>
  <c r="AB7218" i="2"/>
  <c r="X7182" i="2"/>
  <c r="X7183" i="2"/>
  <c r="X7184" i="2"/>
  <c r="X7185" i="2"/>
  <c r="X7186" i="2"/>
  <c r="X7187" i="2"/>
  <c r="X7190" i="2"/>
  <c r="W7182" i="2"/>
  <c r="W7183" i="2"/>
  <c r="W7184" i="2"/>
  <c r="W7185" i="2"/>
  <c r="W7186" i="2"/>
  <c r="W7187" i="2"/>
  <c r="W7190" i="2"/>
  <c r="W7217" i="2"/>
  <c r="W7218" i="2"/>
  <c r="S7182" i="2"/>
  <c r="S7183" i="2"/>
  <c r="S7184" i="2"/>
  <c r="S7185" i="2"/>
  <c r="S7186" i="2"/>
  <c r="S7187" i="2"/>
  <c r="S7188" i="2"/>
  <c r="R7182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K7181" i="2"/>
  <c r="BL7181" i="2"/>
  <c r="BP7181" i="2"/>
  <c r="BQ7181" i="2"/>
  <c r="BQ7220" i="2" s="1"/>
  <c r="BU7181" i="2"/>
  <c r="BV7181" i="2"/>
  <c r="BV7220" i="2" s="1"/>
  <c r="BG7220" i="2" l="1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58" i="2"/>
  <c r="M2360" i="2"/>
  <c r="M2364" i="2"/>
  <c r="M2370" i="2"/>
  <c r="M2373" i="2"/>
  <c r="M2374" i="2"/>
  <c r="M2375" i="2"/>
  <c r="M2377" i="2"/>
  <c r="M2379" i="2"/>
  <c r="M2380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58" i="2"/>
  <c r="L2360" i="2"/>
  <c r="L2364" i="2"/>
  <c r="L2370" i="2"/>
  <c r="L2373" i="2"/>
  <c r="L2374" i="2"/>
  <c r="L2375" i="2"/>
  <c r="L2377" i="2"/>
  <c r="L2379" i="2"/>
  <c r="L2380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2383" i="2" l="1"/>
  <c r="M7189" i="2"/>
  <c r="M7181" i="2"/>
  <c r="L7181" i="2"/>
  <c r="M3514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L7218" i="2"/>
  <c r="L7182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s="1"/>
  <c r="X7180" i="2" l="1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L7220" i="2" l="1"/>
  <c r="X7220" i="2"/>
  <c r="AH7220" i="2"/>
  <c r="S7220" i="2"/>
  <c r="AW7220" i="2"/>
</calcChain>
</file>

<file path=xl/sharedStrings.xml><?xml version="1.0" encoding="utf-8"?>
<sst xmlns="http://schemas.openxmlformats.org/spreadsheetml/2006/main" count="61756" uniqueCount="739">
  <si>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</si>
  <si>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</si>
  <si>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</si>
  <si>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</si>
  <si>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</si>
  <si>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</si>
  <si>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</si>
  <si>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</si>
  <si>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</si>
  <si>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</si>
  <si>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</si>
  <si>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</si>
  <si>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</si>
  <si>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</si>
  <si>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</si>
  <si>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</si>
  <si>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</si>
  <si>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</si>
  <si>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</si>
  <si>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</si>
  <si>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</si>
  <si>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</si>
  <si>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</si>
  <si>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</si>
  <si>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</si>
  <si>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</si>
  <si>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</si>
  <si>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</si>
  <si>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</si>
  <si>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</si>
  <si>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</si>
  <si>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</si>
  <si>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</si>
  <si>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</si>
  <si>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</si>
  <si>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</si>
  <si>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</si>
  <si>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</si>
  <si>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</si>
  <si>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</si>
  <si>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</si>
  <si>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</si>
  <si>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</si>
  <si>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</si>
  <si>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</si>
  <si>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</si>
  <si>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</si>
  <si>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</si>
  <si>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</si>
  <si>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</si>
  <si>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</si>
  <si>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</si>
  <si>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</si>
  <si>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</si>
  <si>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</si>
  <si>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</si>
  <si>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</si>
  <si>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</si>
  <si>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</si>
  <si>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</si>
  <si>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</si>
  <si>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</si>
  <si>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</si>
  <si>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</si>
  <si>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</si>
  <si>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</si>
  <si>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</si>
  <si>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</si>
  <si>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</si>
  <si>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</si>
  <si>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</si>
  <si>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</si>
  <si>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</si>
  <si>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</si>
  <si>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</si>
  <si>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</si>
  <si>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</si>
  <si>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</si>
  <si>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</si>
  <si>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</si>
  <si>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</si>
  <si>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</si>
  <si>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</si>
  <si>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</si>
  <si>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</si>
  <si>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</si>
  <si>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</si>
  <si>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</si>
  <si>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</si>
  <si>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</si>
  <si>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</si>
  <si>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</si>
  <si>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</si>
  <si>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</si>
  <si>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</si>
  <si>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</si>
  <si>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</si>
  <si>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</si>
  <si>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</si>
  <si>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</si>
  <si>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</si>
  <si>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</si>
  <si>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</si>
  <si>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</si>
  <si>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</si>
  <si>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</si>
  <si>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</si>
  <si>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</si>
  <si>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</si>
  <si>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</si>
  <si>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</si>
  <si>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</si>
  <si>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</si>
  <si>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</si>
  <si>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</si>
  <si>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</si>
  <si>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</si>
  <si>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</si>
  <si>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</si>
  <si>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</si>
  <si>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</si>
  <si>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</si>
  <si>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</si>
  <si>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</si>
  <si>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</si>
  <si>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</si>
  <si>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</si>
  <si>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</si>
  <si>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</si>
  <si>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</si>
  <si>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</si>
  <si>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</si>
  <si>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</si>
  <si>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</si>
  <si>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</si>
  <si>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</si>
  <si>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</si>
  <si>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</si>
  <si>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</si>
  <si>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</si>
  <si>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</si>
  <si>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</si>
  <si>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</si>
  <si>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</si>
  <si>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</si>
  <si>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</si>
  <si>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</si>
  <si>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</si>
  <si>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</si>
  <si>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</si>
  <si>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</si>
  <si>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</si>
  <si>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</si>
  <si>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</si>
  <si>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</si>
  <si>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</si>
  <si>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</si>
  <si>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</si>
  <si>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</si>
  <si>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</si>
  <si>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</si>
  <si>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</si>
  <si>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</si>
  <si>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</si>
  <si>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</si>
  <si>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</si>
  <si>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</si>
  <si>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</si>
  <si>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</si>
  <si>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</si>
  <si>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</si>
  <si>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</si>
  <si>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</si>
  <si>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</si>
  <si>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</si>
  <si>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</si>
  <si>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</si>
  <si>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</si>
  <si>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</si>
  <si>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</si>
  <si>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</si>
  <si>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</si>
  <si>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</si>
  <si>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</si>
  <si>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</si>
  <si>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</si>
  <si>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</si>
  <si>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</si>
  <si>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</si>
  <si>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</si>
  <si>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</si>
  <si>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</si>
  <si>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</si>
  <si>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</si>
  <si>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</si>
  <si>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</si>
  <si>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</si>
  <si>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</si>
  <si>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</si>
  <si>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</si>
  <si>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</si>
  <si>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</si>
  <si>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</si>
  <si>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</si>
  <si>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</si>
  <si>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</si>
  <si>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</si>
  <si>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</si>
  <si>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</si>
  <si>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</si>
  <si>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</si>
  <si>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</si>
  <si>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</si>
  <si>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</si>
  <si>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</si>
  <si>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</si>
  <si>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</si>
  <si>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</si>
  <si>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</si>
  <si>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</si>
  <si>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</si>
  <si>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</si>
  <si>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</si>
  <si>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</si>
  <si>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</si>
  <si>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</si>
  <si>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</si>
  <si>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</si>
  <si>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</si>
  <si>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</si>
  <si>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</si>
  <si>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</si>
  <si>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</si>
  <si>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</si>
  <si>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</si>
  <si>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</si>
  <si>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</si>
  <si>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</si>
  <si>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</si>
  <si>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</si>
  <si>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</si>
  <si>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</si>
  <si>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</si>
  <si>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</si>
  <si>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</si>
  <si>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</si>
  <si>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</si>
  <si>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</si>
  <si>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</si>
  <si>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</si>
  <si>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</si>
  <si>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</si>
  <si>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</si>
  <si>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</si>
  <si>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</si>
  <si>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</si>
  <si>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</si>
  <si>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</si>
  <si>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</si>
  <si>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</si>
  <si>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</si>
  <si>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</si>
  <si>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</si>
  <si>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</si>
  <si>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</si>
  <si>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</si>
  <si>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</si>
  <si>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</si>
  <si>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</si>
  <si>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</si>
  <si>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</si>
  <si>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</si>
  <si>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</si>
  <si>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</si>
  <si>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</si>
  <si>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</si>
  <si>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</si>
  <si>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</si>
  <si>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</si>
  <si>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</si>
  <si>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</si>
  <si>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</si>
  <si>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</si>
  <si>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</si>
  <si>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</si>
  <si>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</si>
  <si>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</si>
  <si>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</si>
  <si>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</si>
  <si>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</si>
  <si>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</si>
  <si>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</si>
  <si>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</si>
  <si>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</si>
  <si>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</si>
  <si>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</si>
  <si>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</si>
  <si>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</si>
  <si>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</si>
  <si>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</si>
  <si>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</si>
  <si>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</si>
  <si>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</si>
  <si>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</si>
  <si>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</si>
  <si>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</si>
  <si>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</si>
  <si>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</si>
  <si>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</si>
  <si>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</si>
  <si>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</si>
  <si>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</si>
  <si>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</si>
  <si>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</si>
  <si>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</si>
  <si>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</si>
  <si>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</si>
  <si>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</si>
  <si>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</si>
  <si>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</si>
  <si>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</si>
  <si>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</si>
  <si>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</si>
  <si>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</si>
  <si>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</si>
  <si>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</si>
  <si>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</si>
  <si>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</si>
  <si>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</si>
  <si>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</si>
  <si>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</si>
  <si>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</si>
  <si>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</si>
  <si>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</si>
  <si>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</si>
  <si>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</si>
  <si>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</si>
  <si>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</si>
  <si>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</si>
  <si>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</si>
  <si>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</si>
  <si>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</si>
  <si>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</si>
  <si>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</si>
  <si>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</si>
  <si>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</si>
  <si>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</si>
  <si>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</si>
  <si>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</si>
  <si>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</si>
  <si>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</si>
  <si>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</si>
  <si>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</si>
  <si>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</si>
  <si>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</si>
  <si>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1,2,3,4,5</t>
  </si>
  <si>
    <t>6,1,4,8</t>
  </si>
  <si>
    <t>3,5,6</t>
  </si>
  <si>
    <t xml:space="preserve">1,3,5 </t>
  </si>
  <si>
    <t>подвал, ГРЩ, люки</t>
  </si>
  <si>
    <t>главный вход</t>
  </si>
  <si>
    <t>входная</t>
  </si>
  <si>
    <t>подвал</t>
  </si>
  <si>
    <t>12,13,14</t>
  </si>
  <si>
    <t>21,25,29,33</t>
  </si>
  <si>
    <t>кв.30, дом творчества, подвал</t>
  </si>
  <si>
    <t>13-17</t>
  </si>
  <si>
    <t>подвал  рлив</t>
  </si>
  <si>
    <t>37,41,45,49,53,47,51,55</t>
  </si>
  <si>
    <t>розлив, кв.1,5,9,13,26,30,34,38,3,7,11,15,19,25,29,33,37,28,32,36,40,31,35,39,2,6,10,11,18</t>
  </si>
  <si>
    <t>подвал, кв.1,5,9,13,17</t>
  </si>
  <si>
    <t>21,23,25,27</t>
  </si>
  <si>
    <t>чердак</t>
  </si>
  <si>
    <t>подвал розлив</t>
  </si>
  <si>
    <t>1-5 пар. подвал</t>
  </si>
  <si>
    <t>1-5 пар. чердак</t>
  </si>
  <si>
    <t>ГРЩ</t>
  </si>
  <si>
    <t>арка</t>
  </si>
  <si>
    <t>1 пар.4эт., 2 пар. 2 эт., 1 пар. над входом</t>
  </si>
  <si>
    <t>над входом</t>
  </si>
  <si>
    <t>1,2,3,4</t>
  </si>
  <si>
    <t>4 пар. 1эт., подвал</t>
  </si>
  <si>
    <t>3,6,7</t>
  </si>
  <si>
    <t>1 пар.3эт., 2 пар.2,4эт.</t>
  </si>
  <si>
    <t>3,4,8,10</t>
  </si>
  <si>
    <t>вход</t>
  </si>
  <si>
    <t>1,3,4</t>
  </si>
  <si>
    <t>тамбур</t>
  </si>
  <si>
    <t>кабель-каналы 5 пар</t>
  </si>
  <si>
    <t>кабель-каналы 3 пар.</t>
  </si>
  <si>
    <t>перегородка тамбура 6 пар</t>
  </si>
  <si>
    <t>5 пар стеклопакет в тамб.двери</t>
  </si>
  <si>
    <t>2 пар. пандус</t>
  </si>
  <si>
    <t>кабель-каналы, перегородка тамбура 4 пар</t>
  </si>
  <si>
    <t>перегородки тамбура 6,1,4,8 пар.</t>
  </si>
  <si>
    <t>перегородки тамбура 1,2,3,4,5 пар.</t>
  </si>
  <si>
    <t>перегородка тамбура 2 пар.</t>
  </si>
  <si>
    <t>2,3,4</t>
  </si>
  <si>
    <t>1,2,3</t>
  </si>
  <si>
    <t>2 пар кабель--каналы</t>
  </si>
  <si>
    <t>50 доп.продухов, 6 слух.окон</t>
  </si>
  <si>
    <t>элев.узел</t>
  </si>
  <si>
    <t>Элев.узел,проход</t>
  </si>
  <si>
    <t>элев.узел 4 пар.</t>
  </si>
  <si>
    <t>1-2</t>
  </si>
  <si>
    <t>подвал, ИТП 3 пар.</t>
  </si>
  <si>
    <t>подвал, пом.11-Н, кв.50</t>
  </si>
  <si>
    <t>24,28,33</t>
  </si>
  <si>
    <t>90,94,98</t>
  </si>
  <si>
    <t>45,52,59,66,73,134</t>
  </si>
  <si>
    <t>87,90,38,41,44</t>
  </si>
  <si>
    <t>20,16,12,8</t>
  </si>
  <si>
    <t>1,3,7,19,22</t>
  </si>
  <si>
    <t>подвал 4,5,6 пар. розлив</t>
  </si>
  <si>
    <t>52,56,60,64,68</t>
  </si>
  <si>
    <t>1 пар. чердак над кв.16</t>
  </si>
  <si>
    <t>маг.Оливия, 2 пар.</t>
  </si>
  <si>
    <t>233-240</t>
  </si>
  <si>
    <t>63,37,23</t>
  </si>
  <si>
    <t>1 пар. чердак</t>
  </si>
  <si>
    <t>107,98(газ.краны)</t>
  </si>
  <si>
    <t>подвал розлив, ИТП 3</t>
  </si>
  <si>
    <t>перегородка тамбура 1 пар.</t>
  </si>
  <si>
    <t>перегородка тамбура 1,2 пар.</t>
  </si>
  <si>
    <t>2 пар. кабель-канал</t>
  </si>
  <si>
    <t>3 пар. пандус</t>
  </si>
  <si>
    <t>8,9 пар. кабель-каналы</t>
  </si>
  <si>
    <t>2,3,4,5</t>
  </si>
  <si>
    <t>1,2,5</t>
  </si>
  <si>
    <t>7,8,9,10,11</t>
  </si>
  <si>
    <t>элев. узел</t>
  </si>
  <si>
    <t>элев.узел и проход</t>
  </si>
  <si>
    <t>1,2,3,4,5,6,7</t>
  </si>
  <si>
    <t>4,6,8</t>
  </si>
  <si>
    <t>14,16,18</t>
  </si>
  <si>
    <t>42,46,50,54,43,47,51,55,59,52,56,60,28,24,69,65,61, подвал</t>
  </si>
  <si>
    <t>154,161,168</t>
  </si>
  <si>
    <t>265, подвал, аренда</t>
  </si>
  <si>
    <t>подвал- врезка розлива</t>
  </si>
  <si>
    <t>111,115,119</t>
  </si>
  <si>
    <t>79,47,50,62</t>
  </si>
  <si>
    <t>пмк "Комета"</t>
  </si>
  <si>
    <t>пмк "Спутник"</t>
  </si>
  <si>
    <t>подвал, пом.аренд.</t>
  </si>
  <si>
    <t>магазин плитки</t>
  </si>
  <si>
    <t>чердак над кв.120</t>
  </si>
  <si>
    <t>13 пар. газ кран</t>
  </si>
  <si>
    <t>тамбур, 1 эт.</t>
  </si>
  <si>
    <t>кабель-канал 1,2,5 пар</t>
  </si>
  <si>
    <t>1 пар. перегородка тамб.двери</t>
  </si>
  <si>
    <t>1,2,3,4,5,6,7 пар. перегородки тамб.дверей</t>
  </si>
  <si>
    <t>1 пар. кабель-канал</t>
  </si>
  <si>
    <t>2,3 пар. кабель-каналы</t>
  </si>
  <si>
    <t>дополнительные продухи</t>
  </si>
  <si>
    <t>с проспекта 1 балкон</t>
  </si>
  <si>
    <t>1,3,4,5</t>
  </si>
  <si>
    <t>элев. и водом.узел, подходы к ним</t>
  </si>
  <si>
    <t>5 пар. подвал</t>
  </si>
  <si>
    <t>подвал, магази ковры, кв.30,33</t>
  </si>
  <si>
    <t>14,16,17,18,19,5,4,3,2</t>
  </si>
  <si>
    <t>подвал, кв.32</t>
  </si>
  <si>
    <t>59,63,68</t>
  </si>
  <si>
    <t>52,56,60,9,13,17,89,93,97,47,51,55,59</t>
  </si>
  <si>
    <t>1,5,9,13,38,41</t>
  </si>
  <si>
    <t>67,70,73</t>
  </si>
  <si>
    <t>подвал, кв.80,76,72,68,64,79,75,71,67,63</t>
  </si>
  <si>
    <t>подвал, магаззиовры, кв.30,33</t>
  </si>
  <si>
    <t>кв.83,101,104, ресторан, кв.140,137</t>
  </si>
  <si>
    <t>226,229,232,265</t>
  </si>
  <si>
    <t>97,104,111, аренд, подвал</t>
  </si>
  <si>
    <t>63,67, подвал</t>
  </si>
  <si>
    <t>28,32,34</t>
  </si>
  <si>
    <t>подвал розлив, кв.14,16,17,18,19,5,4,3,2</t>
  </si>
  <si>
    <t>2 пар., ЭУ, аптека</t>
  </si>
  <si>
    <t>4 пар. чердак,6 эт.</t>
  </si>
  <si>
    <t>8,35,26</t>
  </si>
  <si>
    <t>3 пар. ГРЩ</t>
  </si>
  <si>
    <t>5 пар. 5 эт.</t>
  </si>
  <si>
    <t>4 пар. 8эт., 3 пар. 5эт.</t>
  </si>
  <si>
    <t>8,9,10,11</t>
  </si>
  <si>
    <t>окрытие над    приямком 3/4 пар.</t>
  </si>
  <si>
    <t>ремонт стен в помещении элев.узла № 3</t>
  </si>
  <si>
    <t>пандус 4 пар.</t>
  </si>
  <si>
    <t>ремонт стен в помещениях элев.узлов №1,2, кабель-канал 9 пар.</t>
  </si>
  <si>
    <t>кабель-каналы 1 пар.</t>
  </si>
  <si>
    <t>лифтовая над 1 пар.</t>
  </si>
  <si>
    <t>дополнительный продухи</t>
  </si>
  <si>
    <t>цоколь, торец 1 пар.</t>
  </si>
  <si>
    <t>балкон кв.170</t>
  </si>
  <si>
    <t>элев. и водом.узлы</t>
  </si>
  <si>
    <t>7,8,9</t>
  </si>
  <si>
    <t>4 пар. подвал</t>
  </si>
  <si>
    <t>1,2,34,6</t>
  </si>
  <si>
    <t>1,5,6</t>
  </si>
  <si>
    <t>5,1,офис, подвал</t>
  </si>
  <si>
    <t>68, библиотека</t>
  </si>
  <si>
    <t>2,6,10,подвал</t>
  </si>
  <si>
    <t>44,48,52,56,60,подвал</t>
  </si>
  <si>
    <t>45,49,53,57</t>
  </si>
  <si>
    <t>302,306,310</t>
  </si>
  <si>
    <t>90,86,82</t>
  </si>
  <si>
    <t>23-27,41-45-49-подвал</t>
  </si>
  <si>
    <t>52,56,60,22,26,подвал</t>
  </si>
  <si>
    <t>83,мама рома,127-131,177,173</t>
  </si>
  <si>
    <t>77-80</t>
  </si>
  <si>
    <t>2 пар. 2эт., кв.45</t>
  </si>
  <si>
    <t>5-4-3</t>
  </si>
  <si>
    <t>22,26, подвал</t>
  </si>
  <si>
    <t>19,15,11,7,3</t>
  </si>
  <si>
    <t>чердак розлив</t>
  </si>
  <si>
    <t>11-15</t>
  </si>
  <si>
    <t>2 пар. подвал</t>
  </si>
  <si>
    <t>3 пар. подвал</t>
  </si>
  <si>
    <t>385-386</t>
  </si>
  <si>
    <t>котельная</t>
  </si>
  <si>
    <t>32 чердак</t>
  </si>
  <si>
    <t>2 пар. 2 эт., кв.45</t>
  </si>
  <si>
    <t>валькирия</t>
  </si>
  <si>
    <t>10 пар. кабель-каналы</t>
  </si>
  <si>
    <t>ремонт крыльца</t>
  </si>
  <si>
    <t>ремонт крылец</t>
  </si>
  <si>
    <t>1 пар. кабель-каналы</t>
  </si>
  <si>
    <t>2 пар. кабель-каналы</t>
  </si>
  <si>
    <t>3 пар. подвал дверь</t>
  </si>
  <si>
    <t>водом.узел  дверь</t>
  </si>
  <si>
    <t>5,1,офис,подвал</t>
  </si>
  <si>
    <t>70,73,76</t>
  </si>
  <si>
    <t>1 эт. с Моск.пр., арка</t>
  </si>
  <si>
    <t>1 эт. с Моск.пр.</t>
  </si>
  <si>
    <t>1 эт. с Моск.пр., Заст.ул.</t>
  </si>
  <si>
    <t>со стороны школы</t>
  </si>
  <si>
    <t>с ул. Фрунзе</t>
  </si>
  <si>
    <t>122,119,83,87</t>
  </si>
  <si>
    <t>31,33,37</t>
  </si>
  <si>
    <t>104,107,95</t>
  </si>
  <si>
    <t>122,119,8387</t>
  </si>
  <si>
    <t>21,17,13</t>
  </si>
  <si>
    <t>1 пар. 5/6 эт.</t>
  </si>
  <si>
    <t>4 пар. 5эт.</t>
  </si>
  <si>
    <t>12 пар.2эт.</t>
  </si>
  <si>
    <t>1 эл.узел</t>
  </si>
  <si>
    <t>1 пар. 1 эт.</t>
  </si>
  <si>
    <t>герметизация швов и ремонт стен 4 пар.</t>
  </si>
  <si>
    <t>проезд</t>
  </si>
  <si>
    <t>39 шт.</t>
  </si>
  <si>
    <t>помещ.элев.узла</t>
  </si>
  <si>
    <t>12</t>
  </si>
  <si>
    <t>57,77,93</t>
  </si>
  <si>
    <t>38,42,41</t>
  </si>
  <si>
    <t>99,95,91,87</t>
  </si>
  <si>
    <t>36-40</t>
  </si>
  <si>
    <t>4,8,12,16,20</t>
  </si>
  <si>
    <t>нежилое помещение, кв.13,15,17,19</t>
  </si>
  <si>
    <t>153,156,159</t>
  </si>
  <si>
    <t>подвал (розлив)</t>
  </si>
  <si>
    <t>пом.4-Н</t>
  </si>
  <si>
    <t>элев.узел № 4</t>
  </si>
  <si>
    <t>1,5,9</t>
  </si>
  <si>
    <t>5 пар. кабель-каналы</t>
  </si>
  <si>
    <t>18 балконов, 4 эркера</t>
  </si>
  <si>
    <t>7 балконов</t>
  </si>
  <si>
    <t>22 балкона</t>
  </si>
  <si>
    <t>1а</t>
  </si>
  <si>
    <t>44,48,подвал</t>
  </si>
  <si>
    <t>140,144,подвал</t>
  </si>
  <si>
    <t>19,2, подвал</t>
  </si>
  <si>
    <t>253-260</t>
  </si>
  <si>
    <t>38-42</t>
  </si>
  <si>
    <t>112,115,118,120,121</t>
  </si>
  <si>
    <t>26, коридор</t>
  </si>
  <si>
    <t>2, подвал</t>
  </si>
  <si>
    <t>6 пар. подвал</t>
  </si>
  <si>
    <t>79-83</t>
  </si>
  <si>
    <t>2,6, подвал</t>
  </si>
  <si>
    <t>1 пар. элев.узел</t>
  </si>
  <si>
    <t>19,2,подвал, элев.узел</t>
  </si>
  <si>
    <t>65,102,133,28</t>
  </si>
  <si>
    <t>130,137,144</t>
  </si>
  <si>
    <t>пар.</t>
  </si>
  <si>
    <t>8 пар. 1 эт.</t>
  </si>
  <si>
    <t>6 пар. 4 эт.</t>
  </si>
  <si>
    <t>5 пар. тамбур</t>
  </si>
  <si>
    <t>1 пар. тамбур</t>
  </si>
  <si>
    <t>изоляция труб.ЦО чердак</t>
  </si>
  <si>
    <t>кабель-канал 2,3 пар.</t>
  </si>
  <si>
    <t>кабель-канал 4 пар.</t>
  </si>
  <si>
    <t>изоляция труб ЦО чердак</t>
  </si>
  <si>
    <t>изоляция труб ЦО чердак, подвал</t>
  </si>
  <si>
    <t>кабель-канал 2 пар</t>
  </si>
  <si>
    <t>кабнль-канал 5 пар.</t>
  </si>
  <si>
    <t>кабел-канал 2 пар.</t>
  </si>
  <si>
    <t>счетчик ГВС</t>
  </si>
  <si>
    <t>ремонт 1-го этажа 6 пар.</t>
  </si>
  <si>
    <t>с Кузнецовской ул. 5шт.</t>
  </si>
  <si>
    <t>10 пар. 8 шт.</t>
  </si>
  <si>
    <t>со стороны пар. 15 шт.</t>
  </si>
  <si>
    <t>2,5,6,8</t>
  </si>
  <si>
    <t>кв.3, Альфа-банк, подвал</t>
  </si>
  <si>
    <t>58,65,79,86</t>
  </si>
  <si>
    <t>43,47,51,55</t>
  </si>
  <si>
    <t>1,5,9,13,17</t>
  </si>
  <si>
    <t>189-195</t>
  </si>
  <si>
    <t>130-134,9</t>
  </si>
  <si>
    <t>100,подвал</t>
  </si>
  <si>
    <t>22-25</t>
  </si>
  <si>
    <t>1,3,6</t>
  </si>
  <si>
    <t>18,22,345,349</t>
  </si>
  <si>
    <t>розлив подвал</t>
  </si>
  <si>
    <t>13,17,21</t>
  </si>
  <si>
    <t>162-169</t>
  </si>
  <si>
    <t>63, подвал</t>
  </si>
  <si>
    <t>219</t>
  </si>
  <si>
    <t>кв.3, альфа-банк, подвал</t>
  </si>
  <si>
    <t>выпуск</t>
  </si>
  <si>
    <t>подвал  розлив</t>
  </si>
  <si>
    <t>арка, двор</t>
  </si>
  <si>
    <t>3,4,5</t>
  </si>
  <si>
    <t>торец</t>
  </si>
  <si>
    <t>кабел-канал 2,3 пар.</t>
  </si>
  <si>
    <t>утепление розлива ЦО подвал</t>
  </si>
  <si>
    <t>рнмонт 1 эт. 3 пар.</t>
  </si>
  <si>
    <t>ремонт ротонды</t>
  </si>
  <si>
    <t>кабель-канал 1 пар., ремонт крылец 1,2,3,6,7,8 пар.</t>
  </si>
  <si>
    <t>установка кров. ограждения (лифт.)</t>
  </si>
  <si>
    <t>торец от 1 пар.</t>
  </si>
  <si>
    <t>торец к фрунзе 16</t>
  </si>
  <si>
    <t>арки</t>
  </si>
  <si>
    <t>проезд между гастелло и ленсовета 8</t>
  </si>
  <si>
    <t>4,5,3</t>
  </si>
  <si>
    <t>торец к мчс</t>
  </si>
  <si>
    <t>у ротонды</t>
  </si>
  <si>
    <t>двор</t>
  </si>
  <si>
    <t>проезжая часть между ленсовета</t>
  </si>
  <si>
    <t>1,6, тамбур</t>
  </si>
  <si>
    <t>цоколь</t>
  </si>
  <si>
    <t>4 балкона</t>
  </si>
  <si>
    <t>9 пар. 3 шт.</t>
  </si>
  <si>
    <t>с проезда 51 балкон</t>
  </si>
  <si>
    <t>110-115</t>
  </si>
  <si>
    <t>кв.161,164,167,старт, кв.130</t>
  </si>
  <si>
    <t>подвал, нежилое помещение, кв.101,104</t>
  </si>
  <si>
    <t>кв.22,26,30,34,38, подвал, кв.50,54,58</t>
  </si>
  <si>
    <t>30,27,24</t>
  </si>
  <si>
    <t>розлив чердак</t>
  </si>
  <si>
    <t>кофейня</t>
  </si>
  <si>
    <t>кв.2, 4эт., подвал, кв.71,72</t>
  </si>
  <si>
    <t>маг.Дикси, подвал</t>
  </si>
  <si>
    <t>6 пар. подвал, кв.127</t>
  </si>
  <si>
    <t>7 пар. подвал</t>
  </si>
  <si>
    <t>7 пар. чердак</t>
  </si>
  <si>
    <t>подвал, чердак</t>
  </si>
  <si>
    <t>чердак, подвал</t>
  </si>
  <si>
    <t>1,2,3,4,5,6</t>
  </si>
  <si>
    <t>водом. узел, 1 пар. 2,3 эт.</t>
  </si>
  <si>
    <t>3,5, чердак, подвал</t>
  </si>
  <si>
    <t>6,3,1</t>
  </si>
  <si>
    <t>5 над входом, 1 тамбур</t>
  </si>
  <si>
    <t>5 пар. кабел-канал</t>
  </si>
  <si>
    <t>1,2,3 пар. кабель-канал</t>
  </si>
  <si>
    <t>4 пар. кабель-канал</t>
  </si>
  <si>
    <t>восстановление АППЗ</t>
  </si>
  <si>
    <t>розлив ЦО чердак</t>
  </si>
  <si>
    <t>44,48,52,56,60, подвал</t>
  </si>
  <si>
    <t>43,47,51</t>
  </si>
  <si>
    <t>3,7,11,15, 2 пар., подвал</t>
  </si>
  <si>
    <t>маг. Оливия, 2 пар.</t>
  </si>
  <si>
    <t>ресторан "Итальянская 12"</t>
  </si>
  <si>
    <t>56-64</t>
  </si>
  <si>
    <t>подвал нежилое помещение 1,2 эт.</t>
  </si>
  <si>
    <t>1 пар. магазин магнит</t>
  </si>
  <si>
    <t>2 пар.</t>
  </si>
  <si>
    <t>91-95</t>
  </si>
  <si>
    <t>11 пар. подвал</t>
  </si>
  <si>
    <t>3,4 пар. подвал</t>
  </si>
  <si>
    <t>8 пар. чердак</t>
  </si>
  <si>
    <t>2,3 пар. подвал</t>
  </si>
  <si>
    <t>1-5</t>
  </si>
  <si>
    <t>выходы на чердак (сигнализация)</t>
  </si>
  <si>
    <t>2,3,4,5,6</t>
  </si>
  <si>
    <t>5,6,7</t>
  </si>
  <si>
    <t>1,2,3,4,5,8,9</t>
  </si>
  <si>
    <t>запасной выход</t>
  </si>
  <si>
    <t>8,9,10</t>
  </si>
  <si>
    <t>подвал, подсыпка щебнем и песком</t>
  </si>
  <si>
    <t>5 пар. кабель-канал</t>
  </si>
  <si>
    <t>подвал утепление розлива ЦО</t>
  </si>
  <si>
    <t>ремонт крылец 1-13 пар.</t>
  </si>
  <si>
    <t>8,9,10 пар. кабель-каналы</t>
  </si>
  <si>
    <t>ремонт крылец 1-8 пар.</t>
  </si>
  <si>
    <t>подвал, кв.3,6,9,12,15</t>
  </si>
  <si>
    <t>3,10 пар.</t>
  </si>
  <si>
    <t>57</t>
  </si>
  <si>
    <t>1,3</t>
  </si>
  <si>
    <t>торец,10 балконов</t>
  </si>
  <si>
    <t>проект на греющий кабель</t>
  </si>
  <si>
    <t>дополнительные продухи, слух.окна</t>
  </si>
  <si>
    <t>2,5,6,8,9,10,11</t>
  </si>
  <si>
    <t>65,68,71</t>
  </si>
  <si>
    <t>1 пар. с подвала на 5 этаж</t>
  </si>
  <si>
    <t>24,28,32,36,40</t>
  </si>
  <si>
    <t>107,112,117,122,67</t>
  </si>
  <si>
    <t>розлив</t>
  </si>
  <si>
    <t>2,6,10,14,18</t>
  </si>
  <si>
    <t>59,57,55</t>
  </si>
  <si>
    <t>37,41,45</t>
  </si>
  <si>
    <t>подвал розлив 1,2,3,6,7,8 пар.</t>
  </si>
  <si>
    <t>10 пар. подвал</t>
  </si>
  <si>
    <t>4 пар. чердак, подвал</t>
  </si>
  <si>
    <t>3 пар</t>
  </si>
  <si>
    <t>3/4</t>
  </si>
  <si>
    <t>водом.узел</t>
  </si>
  <si>
    <t>1,2</t>
  </si>
  <si>
    <t>подвал розлив, кв.25</t>
  </si>
  <si>
    <t>4 пар. подвал, чердак</t>
  </si>
  <si>
    <t>1,2 подвал</t>
  </si>
  <si>
    <t>греющий кабель</t>
  </si>
  <si>
    <t>6,7,8,9</t>
  </si>
  <si>
    <t>кабель-канал 1,2,3 пар.</t>
  </si>
  <si>
    <t>чердак изоляция ЦО</t>
  </si>
  <si>
    <t>3 пар. спуск в подвал ремонт</t>
  </si>
  <si>
    <t>4 пар. ремонт окон.откосов</t>
  </si>
  <si>
    <t>3 пар. ремонт маш.отдел.лифта</t>
  </si>
  <si>
    <t xml:space="preserve">3,4 пар. ремонт потолков </t>
  </si>
  <si>
    <t>ремонт стен в подвале</t>
  </si>
  <si>
    <t>3,4 пар. ремонт дверн.откосов</t>
  </si>
  <si>
    <t>1-6 пар. кабель-каналы</t>
  </si>
  <si>
    <t>12 балконов, 9 с гидроизоляцией</t>
  </si>
  <si>
    <t>улица 5 балконов</t>
  </si>
  <si>
    <t>входные</t>
  </si>
  <si>
    <t>1,2,3,4,5 пар.</t>
  </si>
  <si>
    <t>6,1,4,8,3 пар.</t>
  </si>
  <si>
    <t>4,6,8,1,3 пар.</t>
  </si>
  <si>
    <t>кв.146,170</t>
  </si>
  <si>
    <t>кв.302,306,310,271</t>
  </si>
  <si>
    <t>кв.209,213,62, 4 пар. подвал</t>
  </si>
  <si>
    <t>3,6,7,1 пар., арка</t>
  </si>
  <si>
    <t>перегородки тамбура 6,1,4,8 пар., 1-6 пар. кабель-каналы</t>
  </si>
  <si>
    <t>Начальник ПО                                                         Митина Л.Б.</t>
  </si>
  <si>
    <t>Отчет о выполнении работ по текущему ремонту в 2022 году по адресу: пр.Ю.Гагарина д.27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</si>
</sst>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4" fillId="0" borderId="1" xfId="0" applyFont="1" applyBorder="1"/>
    <xf numFmtId="0" fontId="0" fillId="0" borderId="1" xfId="0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49" fontId="0" fillId="0" borderId="1" xfId="0" applyNumberFormat="1" applyBorder="1"/>
    <xf numFmtId="165" fontId="13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3" fillId="5" borderId="0" xfId="0" applyNumberFormat="1" applyFont="1" applyFill="1" applyAlignment="1">
      <alignment horizontal="center"/>
    </xf>
    <xf numFmtId="165" fontId="14" fillId="5" borderId="1" xfId="0" applyNumberFormat="1" applyFont="1" applyFill="1" applyBorder="1" applyAlignment="1">
      <alignment horizontal="center" wrapText="1"/>
    </xf>
    <xf numFmtId="165" fontId="16" fillId="5" borderId="2" xfId="0" applyNumberFormat="1" applyFont="1" applyFill="1" applyBorder="1" applyAlignment="1">
      <alignment horizontal="center"/>
    </xf>
    <xf numFmtId="165" fontId="13" fillId="5" borderId="1" xfId="0" applyNumberFormat="1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2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3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6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3" fillId="5" borderId="2" xfId="0" applyNumberFormat="1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5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3" fillId="7" borderId="0" xfId="0" applyNumberFormat="1" applyFont="1" applyFill="1" applyAlignment="1">
      <alignment horizontal="center"/>
    </xf>
    <xf numFmtId="165" fontId="14" fillId="7" borderId="1" xfId="0" applyNumberFormat="1" applyFont="1" applyFill="1" applyBorder="1" applyAlignment="1">
      <alignment horizontal="center" wrapText="1"/>
    </xf>
    <xf numFmtId="165" fontId="13" fillId="7" borderId="1" xfId="0" applyNumberFormat="1" applyFont="1" applyFill="1" applyBorder="1" applyAlignment="1">
      <alignment horizontal="center"/>
    </xf>
    <xf numFmtId="165" fontId="16" fillId="7" borderId="2" xfId="0" applyNumberFormat="1" applyFont="1" applyFill="1" applyBorder="1" applyAlignment="1">
      <alignment horizontal="center"/>
    </xf>
    <xf numFmtId="165" fontId="12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5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3" fillId="8" borderId="0" xfId="0" applyNumberFormat="1" applyFont="1" applyFill="1" applyAlignment="1">
      <alignment horizontal="center"/>
    </xf>
    <xf numFmtId="165" fontId="14" fillId="8" borderId="1" xfId="0" applyNumberFormat="1" applyFont="1" applyFill="1" applyBorder="1" applyAlignment="1">
      <alignment horizontal="center" wrapText="1"/>
    </xf>
    <xf numFmtId="165" fontId="13" fillId="8" borderId="1" xfId="0" applyNumberFormat="1" applyFont="1" applyFill="1" applyBorder="1" applyAlignment="1">
      <alignment horizontal="center"/>
    </xf>
    <xf numFmtId="165" fontId="16" fillId="8" borderId="2" xfId="0" applyNumberFormat="1" applyFont="1" applyFill="1" applyBorder="1" applyAlignment="1">
      <alignment horizontal="center"/>
    </xf>
    <xf numFmtId="165" fontId="12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19" fillId="10" borderId="2" xfId="0" applyFont="1" applyFill="1" applyBorder="1" applyAlignment="1">
      <alignment horizontal="right" vertical="center" wrapText="1"/>
    </xf>
    <xf numFmtId="0" fontId="19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3" fillId="10" borderId="1" xfId="0" applyNumberFormat="1" applyFont="1" applyFill="1" applyBorder="1" applyAlignment="1">
      <alignment horizontal="center"/>
    </xf>
    <xf numFmtId="165" fontId="13" fillId="9" borderId="0" xfId="0" applyNumberFormat="1" applyFont="1" applyFill="1" applyAlignment="1">
      <alignment horizontal="center"/>
    </xf>
    <xf numFmtId="165" fontId="14" fillId="9" borderId="1" xfId="0" applyNumberFormat="1" applyFont="1" applyFill="1" applyBorder="1" applyAlignment="1">
      <alignment horizontal="center" wrapText="1"/>
    </xf>
    <xf numFmtId="165" fontId="13" fillId="9" borderId="1" xfId="0" applyNumberFormat="1" applyFont="1" applyFill="1" applyBorder="1" applyAlignment="1">
      <alignment horizontal="center"/>
    </xf>
    <xf numFmtId="165" fontId="16" fillId="9" borderId="2" xfId="0" applyNumberFormat="1" applyFont="1" applyFill="1" applyBorder="1" applyAlignment="1">
      <alignment horizontal="center"/>
    </xf>
    <xf numFmtId="165" fontId="12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4" fillId="11" borderId="1" xfId="0" applyNumberFormat="1" applyFont="1" applyFill="1" applyBorder="1" applyAlignment="1">
      <alignment horizontal="center" wrapText="1"/>
    </xf>
    <xf numFmtId="165" fontId="13" fillId="11" borderId="1" xfId="0" applyNumberFormat="1" applyFont="1" applyFill="1" applyBorder="1" applyAlignment="1">
      <alignment horizontal="center"/>
    </xf>
    <xf numFmtId="165" fontId="16" fillId="11" borderId="2" xfId="0" applyNumberFormat="1" applyFont="1" applyFill="1" applyBorder="1" applyAlignment="1">
      <alignment horizontal="center"/>
    </xf>
    <xf numFmtId="165" fontId="12" fillId="11" borderId="1" xfId="0" applyNumberFormat="1" applyFont="1" applyFill="1" applyBorder="1" applyAlignment="1">
      <alignment horizontal="center"/>
    </xf>
    <xf numFmtId="165" fontId="13" fillId="11" borderId="0" xfId="0" applyNumberFormat="1" applyFont="1" applyFill="1" applyAlignment="1">
      <alignment horizontal="center"/>
    </xf>
    <xf numFmtId="165" fontId="11" fillId="11" borderId="1" xfId="0" applyNumberFormat="1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3" fillId="6" borderId="0" xfId="0" applyNumberFormat="1" applyFont="1" applyFill="1" applyAlignment="1">
      <alignment horizontal="center"/>
    </xf>
    <xf numFmtId="165" fontId="14" fillId="6" borderId="1" xfId="0" applyNumberFormat="1" applyFont="1" applyFill="1" applyBorder="1" applyAlignment="1">
      <alignment horizontal="center" wrapText="1"/>
    </xf>
    <xf numFmtId="165" fontId="13" fillId="6" borderId="1" xfId="0" applyNumberFormat="1" applyFont="1" applyFill="1" applyBorder="1" applyAlignment="1">
      <alignment horizontal="center"/>
    </xf>
    <xf numFmtId="165" fontId="16" fillId="6" borderId="2" xfId="0" applyNumberFormat="1" applyFont="1" applyFill="1" applyBorder="1" applyAlignment="1">
      <alignment horizontal="center"/>
    </xf>
    <xf numFmtId="165" fontId="12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0" fillId="0" borderId="1" xfId="0" applyNumberFormat="1" applyFont="1" applyBorder="1" applyAlignment="1">
      <alignment horizontal="center"/>
    </xf>
    <xf numFmtId="165" fontId="13" fillId="0" borderId="2" xfId="0" applyNumberFormat="1" applyFont="1" applyBorder="1" applyAlignment="1">
      <alignment horizontal="center"/>
    </xf>
    <xf numFmtId="165" fontId="13" fillId="2" borderId="2" xfId="0" applyNumberFormat="1" applyFont="1" applyFill="1" applyBorder="1" applyAlignment="1">
      <alignment horizontal="center"/>
    </xf>
    <xf numFmtId="166" fontId="13" fillId="7" borderId="1" xfId="0" applyNumberFormat="1" applyFont="1" applyFill="1" applyBorder="1" applyAlignment="1">
      <alignment horizontal="center"/>
    </xf>
    <xf numFmtId="166" fontId="13" fillId="2" borderId="1" xfId="0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6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3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3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3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3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3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5" fillId="0" borderId="2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3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3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6" fontId="13" fillId="0" borderId="1" xfId="0" applyNumberFormat="1" applyFont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0" fontId="0" fillId="12" borderId="1" xfId="0" applyFill="1" applyBorder="1"/>
    <xf numFmtId="165" fontId="13" fillId="12" borderId="1" xfId="0" applyNumberFormat="1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16" fillId="6" borderId="2" xfId="0" applyNumberFormat="1" applyFont="1" applyFill="1" applyBorder="1" applyAlignment="1">
      <alignment horizontal="center"/>
    </xf>
    <xf numFmtId="167" fontId="13" fillId="6" borderId="1" xfId="0" applyNumberFormat="1" applyFont="1" applyFill="1" applyBorder="1" applyAlignment="1">
      <alignment horizontal="center"/>
    </xf>
    <xf numFmtId="166" fontId="13" fillId="6" borderId="1" xfId="0" applyNumberFormat="1" applyFont="1" applyFill="1" applyBorder="1" applyAlignment="1">
      <alignment horizontal="center"/>
    </xf>
    <xf numFmtId="167" fontId="0" fillId="4" borderId="2" xfId="0" applyNumberFormat="1" applyFill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4" fillId="3" borderId="2" xfId="0" applyNumberFormat="1" applyFon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0" fontId="21" fillId="2" borderId="1" xfId="0" applyFont="1" applyFill="1" applyBorder="1"/>
    <xf numFmtId="165" fontId="2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3"/>
  <sheetViews>
    <sheetView tabSelected="1" zoomScale="73" zoomScaleNormal="73" workbookViewId="0">
      <pane xSplit="13" topLeftCell="N1" activePane="topRight" state="frozen"/>
      <selection pane="topRight" activeCell="BX2347" sqref="BX2347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5.88671875" customWidth="1"/>
    <col min="11" max="11" width="9.33203125" customWidth="1"/>
    <col min="12" max="12" width="13" style="1" customWidth="1"/>
    <col min="13" max="13" width="16.33203125" style="172" customWidth="1"/>
    <col min="14" max="14" width="24.33203125" style="172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9.109375" style="81" hidden="1" customWidth="1"/>
    <col min="36" max="36" width="8.33203125" style="82" hidden="1" customWidth="1"/>
    <col min="37" max="37" width="10.33203125" style="82" hidden="1" customWidth="1"/>
    <col min="38" max="38" width="10.5546875" style="81" hidden="1" customWidth="1"/>
    <col min="39" max="39" width="11" style="83" hidden="1" customWidth="1"/>
    <col min="40" max="40" width="11.33203125" style="1" hidden="1" customWidth="1"/>
    <col min="41" max="41" width="11.109375" hidden="1" customWidth="1"/>
    <col min="42" max="42" width="15.66406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8.5546875" style="56" hidden="1" customWidth="1"/>
    <col min="67" max="67" width="14.109375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00" t="s">
        <v>738</v>
      </c>
      <c r="K1" s="200"/>
      <c r="L1" s="200"/>
      <c r="M1" s="200"/>
      <c r="N1" s="200"/>
    </row>
    <row r="3" spans="1:74" hidden="1" x14ac:dyDescent="0.3">
      <c r="L3" s="220" t="s">
        <v>324</v>
      </c>
      <c r="M3" s="221"/>
      <c r="N3" s="187"/>
      <c r="O3" s="222" t="s">
        <v>325</v>
      </c>
      <c r="P3" s="222"/>
      <c r="Q3" s="222"/>
      <c r="R3" s="222"/>
      <c r="S3" s="223"/>
      <c r="T3" s="220" t="s">
        <v>326</v>
      </c>
      <c r="U3" s="220"/>
      <c r="V3" s="220"/>
      <c r="W3" s="220"/>
      <c r="X3" s="220"/>
      <c r="Y3" s="224" t="s">
        <v>327</v>
      </c>
      <c r="Z3" s="224"/>
      <c r="AA3" s="224"/>
      <c r="AB3" s="224"/>
      <c r="AC3" s="225"/>
      <c r="AD3" s="226" t="s">
        <v>328</v>
      </c>
      <c r="AE3" s="227"/>
      <c r="AF3" s="227"/>
      <c r="AG3" s="227"/>
      <c r="AH3" s="228"/>
      <c r="AI3" s="217" t="s">
        <v>329</v>
      </c>
      <c r="AJ3" s="218"/>
      <c r="AK3" s="218"/>
      <c r="AL3" s="218"/>
      <c r="AM3" s="219"/>
      <c r="AN3" s="205" t="s">
        <v>330</v>
      </c>
      <c r="AO3" s="206"/>
      <c r="AP3" s="206"/>
      <c r="AQ3" s="206"/>
      <c r="AR3" s="207"/>
      <c r="AS3" s="203" t="s">
        <v>331</v>
      </c>
      <c r="AT3" s="211"/>
      <c r="AU3" s="211"/>
      <c r="AV3" s="211"/>
      <c r="AW3" s="212"/>
      <c r="AX3" s="205" t="s">
        <v>332</v>
      </c>
      <c r="AY3" s="206"/>
      <c r="AZ3" s="206"/>
      <c r="BA3" s="206"/>
      <c r="BB3" s="213"/>
      <c r="BC3" s="214" t="s">
        <v>333</v>
      </c>
      <c r="BD3" s="215"/>
      <c r="BE3" s="215"/>
      <c r="BF3" s="215"/>
      <c r="BG3" s="216"/>
      <c r="BH3" s="205" t="s">
        <v>334</v>
      </c>
      <c r="BI3" s="206"/>
      <c r="BJ3" s="206"/>
      <c r="BK3" s="206"/>
      <c r="BL3" s="213"/>
      <c r="BM3" s="208" t="s">
        <v>335</v>
      </c>
      <c r="BN3" s="209"/>
      <c r="BO3" s="209"/>
      <c r="BP3" s="209"/>
      <c r="BQ3" s="210"/>
      <c r="BR3" s="205" t="s">
        <v>336</v>
      </c>
      <c r="BS3" s="206"/>
      <c r="BT3" s="206"/>
      <c r="BU3" s="206"/>
      <c r="BV3" s="207"/>
    </row>
    <row r="4" spans="1:74" ht="54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5" t="s">
        <v>313</v>
      </c>
      <c r="M4" s="47" t="s">
        <v>323</v>
      </c>
      <c r="N4" s="188"/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2022</v>
      </c>
      <c r="I5" s="24" t="s">
        <v>287</v>
      </c>
      <c r="J5" s="2" t="s">
        <v>267</v>
      </c>
      <c r="K5" s="2" t="s">
        <v>319</v>
      </c>
      <c r="L5" s="171">
        <f>SUM(R5,W5,AB5,AG5,AL5,AQ5,AV5,BA5,BF5,BK5,BP5,BU5)</f>
        <v>0</v>
      </c>
      <c r="M5" s="171">
        <f>SUM(S5,X5,AC5,AH5,AM5,AR5,AW5,BB5,BG5,BL5,BQ5,BV5)</f>
        <v>0</v>
      </c>
      <c r="N5" s="187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2022</v>
      </c>
      <c r="I6" s="24" t="s">
        <v>287</v>
      </c>
      <c r="J6" s="2" t="s">
        <v>291</v>
      </c>
      <c r="K6" s="2" t="s">
        <v>320</v>
      </c>
      <c r="L6" s="171">
        <f t="shared" ref="L6:L69" si="0">SUM(R6,W6,AB6,AG6,AL6,AQ6,AV6,BA6,BF6,BK6,BP6,BU6)</f>
        <v>0</v>
      </c>
      <c r="M6" s="171">
        <f t="shared" ref="M6:M69" si="1">SUM(S6,X6,AC6,AH6,AM6,AR6,AW6,BB6,BG6,BL6,BQ6,BV6)</f>
        <v>0</v>
      </c>
      <c r="N6" s="187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2022</v>
      </c>
      <c r="I7" s="24" t="s">
        <v>286</v>
      </c>
      <c r="J7" s="2" t="s">
        <v>338</v>
      </c>
      <c r="K7" s="2" t="s">
        <v>320</v>
      </c>
      <c r="L7" s="171">
        <f t="shared" si="0"/>
        <v>0</v>
      </c>
      <c r="M7" s="171">
        <f t="shared" si="1"/>
        <v>0</v>
      </c>
      <c r="N7" s="187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2022</v>
      </c>
      <c r="I8" s="24" t="s">
        <v>286</v>
      </c>
      <c r="J8" s="8" t="s">
        <v>339</v>
      </c>
      <c r="K8" s="8" t="s">
        <v>319</v>
      </c>
      <c r="L8" s="171">
        <f t="shared" si="0"/>
        <v>0</v>
      </c>
      <c r="M8" s="171">
        <f t="shared" si="1"/>
        <v>0</v>
      </c>
      <c r="N8" s="187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2022</v>
      </c>
      <c r="I9" s="24" t="s">
        <v>286</v>
      </c>
      <c r="J9" s="8" t="s">
        <v>340</v>
      </c>
      <c r="K9" s="8" t="s">
        <v>341</v>
      </c>
      <c r="L9" s="171">
        <f t="shared" si="0"/>
        <v>0</v>
      </c>
      <c r="M9" s="171">
        <f t="shared" si="1"/>
        <v>0</v>
      </c>
      <c r="N9" s="187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2022</v>
      </c>
      <c r="I10" s="24" t="s">
        <v>286</v>
      </c>
      <c r="J10" s="8" t="s">
        <v>342</v>
      </c>
      <c r="K10" s="8" t="s">
        <v>319</v>
      </c>
      <c r="L10" s="171">
        <f t="shared" si="0"/>
        <v>0</v>
      </c>
      <c r="M10" s="171">
        <f t="shared" si="1"/>
        <v>0</v>
      </c>
      <c r="N10" s="187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2022</v>
      </c>
      <c r="I11" s="24" t="s">
        <v>286</v>
      </c>
      <c r="J11" s="8" t="s">
        <v>343</v>
      </c>
      <c r="K11" s="8" t="s">
        <v>321</v>
      </c>
      <c r="L11" s="171">
        <f t="shared" si="0"/>
        <v>0</v>
      </c>
      <c r="M11" s="171">
        <f t="shared" si="1"/>
        <v>0</v>
      </c>
      <c r="N11" s="187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2022</v>
      </c>
      <c r="I12" s="24" t="s">
        <v>286</v>
      </c>
      <c r="J12" s="8" t="s">
        <v>344</v>
      </c>
      <c r="K12" s="8" t="s">
        <v>321</v>
      </c>
      <c r="L12" s="171">
        <f t="shared" si="0"/>
        <v>0</v>
      </c>
      <c r="M12" s="171">
        <f t="shared" si="1"/>
        <v>0</v>
      </c>
      <c r="N12" s="187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2022</v>
      </c>
      <c r="I13" s="24" t="s">
        <v>286</v>
      </c>
      <c r="J13" s="8" t="s">
        <v>345</v>
      </c>
      <c r="K13" s="8" t="s">
        <v>341</v>
      </c>
      <c r="L13" s="171">
        <f t="shared" si="0"/>
        <v>0</v>
      </c>
      <c r="M13" s="171">
        <f t="shared" si="1"/>
        <v>0</v>
      </c>
      <c r="N13" s="187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2022</v>
      </c>
      <c r="I14" s="24" t="s">
        <v>288</v>
      </c>
      <c r="J14" s="8" t="s">
        <v>346</v>
      </c>
      <c r="K14" s="8" t="s">
        <v>319</v>
      </c>
      <c r="L14" s="171">
        <f t="shared" si="0"/>
        <v>0</v>
      </c>
      <c r="M14" s="171">
        <f t="shared" si="1"/>
        <v>0</v>
      </c>
      <c r="N14" s="187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2022</v>
      </c>
      <c r="I15" s="24" t="s">
        <v>288</v>
      </c>
      <c r="J15" s="2" t="s">
        <v>353</v>
      </c>
      <c r="K15" s="2" t="s">
        <v>319</v>
      </c>
      <c r="L15" s="171">
        <f t="shared" si="0"/>
        <v>0</v>
      </c>
      <c r="M15" s="171">
        <f t="shared" si="1"/>
        <v>0</v>
      </c>
      <c r="N15" s="187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2022</v>
      </c>
      <c r="I16" s="24" t="s">
        <v>288</v>
      </c>
      <c r="J16" s="2" t="s">
        <v>354</v>
      </c>
      <c r="K16" s="2" t="s">
        <v>322</v>
      </c>
      <c r="L16" s="171">
        <f t="shared" si="0"/>
        <v>0</v>
      </c>
      <c r="M16" s="171">
        <f t="shared" si="1"/>
        <v>0</v>
      </c>
      <c r="N16" s="187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2022</v>
      </c>
      <c r="I17" s="24" t="s">
        <v>288</v>
      </c>
      <c r="J17" s="2" t="s">
        <v>347</v>
      </c>
      <c r="K17" s="2" t="s">
        <v>319</v>
      </c>
      <c r="L17" s="171">
        <f t="shared" si="0"/>
        <v>0</v>
      </c>
      <c r="M17" s="171">
        <f t="shared" si="1"/>
        <v>0</v>
      </c>
      <c r="N17" s="187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2022</v>
      </c>
      <c r="I18" s="24" t="s">
        <v>289</v>
      </c>
      <c r="J18" s="2" t="s">
        <v>268</v>
      </c>
      <c r="K18" s="2" t="s">
        <v>319</v>
      </c>
      <c r="L18" s="171">
        <f t="shared" si="0"/>
        <v>0.182</v>
      </c>
      <c r="M18" s="171">
        <f t="shared" si="1"/>
        <v>199.624</v>
      </c>
      <c r="N18" s="187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>
        <v>4</v>
      </c>
      <c r="AJ18" s="77"/>
      <c r="AK18" s="77"/>
      <c r="AL18" s="77">
        <v>0.182</v>
      </c>
      <c r="AM18" s="86">
        <v>199.624</v>
      </c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2022</v>
      </c>
      <c r="I19" s="24" t="s">
        <v>289</v>
      </c>
      <c r="J19" s="2" t="s">
        <v>292</v>
      </c>
      <c r="K19" s="2" t="s">
        <v>319</v>
      </c>
      <c r="L19" s="171">
        <f t="shared" si="0"/>
        <v>0</v>
      </c>
      <c r="M19" s="171">
        <f t="shared" si="1"/>
        <v>0</v>
      </c>
      <c r="N19" s="187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2022</v>
      </c>
      <c r="I20" s="24" t="s">
        <v>285</v>
      </c>
      <c r="J20" s="2" t="s">
        <v>293</v>
      </c>
      <c r="K20" s="2" t="s">
        <v>319</v>
      </c>
      <c r="L20" s="171">
        <f t="shared" si="0"/>
        <v>0</v>
      </c>
      <c r="M20" s="171">
        <f t="shared" si="1"/>
        <v>0</v>
      </c>
      <c r="N20" s="187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2022</v>
      </c>
      <c r="I21" s="24" t="s">
        <v>287</v>
      </c>
      <c r="J21" s="2" t="s">
        <v>269</v>
      </c>
      <c r="K21" s="2" t="s">
        <v>321</v>
      </c>
      <c r="L21" s="171">
        <f t="shared" si="0"/>
        <v>0</v>
      </c>
      <c r="M21" s="171">
        <f t="shared" si="1"/>
        <v>0</v>
      </c>
      <c r="N21" s="187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2022</v>
      </c>
      <c r="I22" s="24" t="s">
        <v>287</v>
      </c>
      <c r="J22" s="2" t="s">
        <v>270</v>
      </c>
      <c r="K22" s="2" t="s">
        <v>321</v>
      </c>
      <c r="L22" s="171">
        <f t="shared" si="0"/>
        <v>0</v>
      </c>
      <c r="M22" s="171">
        <f t="shared" si="1"/>
        <v>0</v>
      </c>
      <c r="N22" s="187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2022</v>
      </c>
      <c r="I23" s="24" t="s">
        <v>290</v>
      </c>
      <c r="J23" s="2" t="s">
        <v>271</v>
      </c>
      <c r="K23" s="2" t="s">
        <v>322</v>
      </c>
      <c r="L23" s="171">
        <f t="shared" si="0"/>
        <v>0</v>
      </c>
      <c r="M23" s="171">
        <f t="shared" si="1"/>
        <v>0</v>
      </c>
      <c r="N23" s="187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2022</v>
      </c>
      <c r="I24" s="24" t="s">
        <v>284</v>
      </c>
      <c r="J24" s="2" t="s">
        <v>294</v>
      </c>
      <c r="K24" s="2" t="s">
        <v>321</v>
      </c>
      <c r="L24" s="171">
        <f t="shared" si="0"/>
        <v>0</v>
      </c>
      <c r="M24" s="171">
        <f t="shared" si="1"/>
        <v>0</v>
      </c>
      <c r="N24" s="187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2022</v>
      </c>
      <c r="I25" s="24" t="s">
        <v>284</v>
      </c>
      <c r="J25" s="2" t="s">
        <v>348</v>
      </c>
      <c r="K25" s="2" t="s">
        <v>321</v>
      </c>
      <c r="L25" s="171">
        <f t="shared" si="0"/>
        <v>0</v>
      </c>
      <c r="M25" s="171">
        <f t="shared" si="1"/>
        <v>0</v>
      </c>
      <c r="N25" s="187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2022</v>
      </c>
      <c r="I26" s="24" t="s">
        <v>284</v>
      </c>
      <c r="J26" s="2" t="s">
        <v>295</v>
      </c>
      <c r="K26" s="2" t="s">
        <v>321</v>
      </c>
      <c r="L26" s="171">
        <f t="shared" si="0"/>
        <v>0</v>
      </c>
      <c r="M26" s="171">
        <f t="shared" si="1"/>
        <v>0</v>
      </c>
      <c r="N26" s="187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2022</v>
      </c>
      <c r="I27" s="24" t="s">
        <v>290</v>
      </c>
      <c r="J27" s="2" t="s">
        <v>299</v>
      </c>
      <c r="K27" s="2" t="s">
        <v>319</v>
      </c>
      <c r="L27" s="171">
        <f t="shared" si="0"/>
        <v>0</v>
      </c>
      <c r="M27" s="171">
        <f t="shared" si="1"/>
        <v>0</v>
      </c>
      <c r="N27" s="187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2022</v>
      </c>
      <c r="I28" s="24" t="s">
        <v>315</v>
      </c>
      <c r="J28" s="2" t="s">
        <v>349</v>
      </c>
      <c r="K28" s="2" t="s">
        <v>321</v>
      </c>
      <c r="L28" s="171">
        <f t="shared" si="0"/>
        <v>0</v>
      </c>
      <c r="M28" s="171">
        <f t="shared" si="1"/>
        <v>0</v>
      </c>
      <c r="N28" s="187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2022</v>
      </c>
      <c r="I29" s="24" t="s">
        <v>315</v>
      </c>
      <c r="J29" s="2" t="s">
        <v>296</v>
      </c>
      <c r="K29" s="2" t="s">
        <v>322</v>
      </c>
      <c r="L29" s="171">
        <f t="shared" si="0"/>
        <v>0</v>
      </c>
      <c r="M29" s="171">
        <f t="shared" si="1"/>
        <v>0</v>
      </c>
      <c r="N29" s="187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2022</v>
      </c>
      <c r="I30" s="24" t="s">
        <v>316</v>
      </c>
      <c r="J30" s="2" t="s">
        <v>297</v>
      </c>
      <c r="K30" s="2" t="s">
        <v>319</v>
      </c>
      <c r="L30" s="171">
        <f t="shared" si="0"/>
        <v>0</v>
      </c>
      <c r="M30" s="171">
        <f t="shared" si="1"/>
        <v>0</v>
      </c>
      <c r="N30" s="187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2022</v>
      </c>
      <c r="I31" s="24" t="s">
        <v>316</v>
      </c>
      <c r="J31" s="8" t="s">
        <v>350</v>
      </c>
      <c r="K31" s="8" t="s">
        <v>321</v>
      </c>
      <c r="L31" s="171">
        <f t="shared" si="0"/>
        <v>0</v>
      </c>
      <c r="M31" s="171">
        <f t="shared" si="1"/>
        <v>0</v>
      </c>
      <c r="N31" s="187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/>
      <c r="BI31" s="8"/>
      <c r="BJ31" s="8"/>
      <c r="BK31" s="8"/>
      <c r="BL31" s="130"/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2022</v>
      </c>
      <c r="I32" s="24" t="s">
        <v>282</v>
      </c>
      <c r="J32" s="2" t="s">
        <v>272</v>
      </c>
      <c r="K32" s="2" t="s">
        <v>322</v>
      </c>
      <c r="L32" s="171">
        <f t="shared" si="0"/>
        <v>8.0000000000000002E-3</v>
      </c>
      <c r="M32" s="171">
        <f t="shared" si="1"/>
        <v>12.856999999999999</v>
      </c>
      <c r="N32" s="187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 t="s">
        <v>697</v>
      </c>
      <c r="BU32" s="2">
        <v>8.0000000000000002E-3</v>
      </c>
      <c r="BV32" s="60">
        <v>12.856999999999999</v>
      </c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2022</v>
      </c>
      <c r="I33" s="24" t="s">
        <v>282</v>
      </c>
      <c r="J33" s="2" t="s">
        <v>273</v>
      </c>
      <c r="K33" s="2" t="s">
        <v>322</v>
      </c>
      <c r="L33" s="171">
        <f t="shared" si="0"/>
        <v>8.0000000000000002E-3</v>
      </c>
      <c r="M33" s="171">
        <f t="shared" si="1"/>
        <v>12.792999999999999</v>
      </c>
      <c r="N33" s="187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 t="s">
        <v>697</v>
      </c>
      <c r="BU33" s="2">
        <v>8.0000000000000002E-3</v>
      </c>
      <c r="BV33" s="60">
        <v>12.792999999999999</v>
      </c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2022</v>
      </c>
      <c r="I34" s="24" t="s">
        <v>282</v>
      </c>
      <c r="J34" s="2" t="s">
        <v>274</v>
      </c>
      <c r="K34" s="2" t="s">
        <v>322</v>
      </c>
      <c r="L34" s="173">
        <f t="shared" si="0"/>
        <v>5.0000000000000001E-4</v>
      </c>
      <c r="M34" s="171">
        <f t="shared" si="1"/>
        <v>0.622</v>
      </c>
      <c r="N34" s="187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 t="s">
        <v>401</v>
      </c>
      <c r="BE34" s="111"/>
      <c r="BF34" s="111">
        <v>5.0000000000000001E-4</v>
      </c>
      <c r="BG34" s="116">
        <v>0.622</v>
      </c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2022</v>
      </c>
      <c r="I35" s="24" t="s">
        <v>282</v>
      </c>
      <c r="J35" s="2" t="s">
        <v>275</v>
      </c>
      <c r="K35" s="2" t="s">
        <v>322</v>
      </c>
      <c r="L35" s="173">
        <f t="shared" si="0"/>
        <v>3.0000000000000001E-3</v>
      </c>
      <c r="M35" s="171">
        <f t="shared" si="1"/>
        <v>8.8729999999999993</v>
      </c>
      <c r="N35" s="187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>
        <v>66</v>
      </c>
      <c r="BP35" s="53">
        <v>3.0000000000000001E-3</v>
      </c>
      <c r="BQ35" s="125">
        <v>8.8729999999999993</v>
      </c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2022</v>
      </c>
      <c r="I36" s="24" t="s">
        <v>282</v>
      </c>
      <c r="J36" s="2" t="s">
        <v>276</v>
      </c>
      <c r="K36" s="2" t="s">
        <v>321</v>
      </c>
      <c r="L36" s="171">
        <f t="shared" si="0"/>
        <v>0</v>
      </c>
      <c r="M36" s="171">
        <f t="shared" si="1"/>
        <v>0</v>
      </c>
      <c r="N36" s="187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2022</v>
      </c>
      <c r="I37" s="24" t="s">
        <v>282</v>
      </c>
      <c r="J37" s="2" t="s">
        <v>277</v>
      </c>
      <c r="K37" s="2" t="s">
        <v>321</v>
      </c>
      <c r="L37" s="171">
        <f t="shared" si="0"/>
        <v>1</v>
      </c>
      <c r="M37" s="171">
        <f t="shared" si="1"/>
        <v>6.84</v>
      </c>
      <c r="N37" s="187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 t="s">
        <v>401</v>
      </c>
      <c r="AU37" s="90"/>
      <c r="AV37" s="90">
        <v>1</v>
      </c>
      <c r="AW37" s="105">
        <v>6.84</v>
      </c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2022</v>
      </c>
      <c r="I38" s="24" t="s">
        <v>283</v>
      </c>
      <c r="J38" s="2" t="s">
        <v>298</v>
      </c>
      <c r="K38" s="2" t="s">
        <v>322</v>
      </c>
      <c r="L38" s="171">
        <f t="shared" si="0"/>
        <v>0</v>
      </c>
      <c r="M38" s="171">
        <f t="shared" si="1"/>
        <v>0</v>
      </c>
      <c r="N38" s="187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2022</v>
      </c>
      <c r="I39" s="24" t="s">
        <v>283</v>
      </c>
      <c r="J39" s="2" t="s">
        <v>278</v>
      </c>
      <c r="K39" s="2" t="s">
        <v>321</v>
      </c>
      <c r="L39" s="171">
        <f t="shared" si="0"/>
        <v>8</v>
      </c>
      <c r="M39" s="171">
        <f t="shared" si="1"/>
        <v>5.0199999999999996</v>
      </c>
      <c r="N39" s="187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>
        <v>4</v>
      </c>
      <c r="BI39" s="2"/>
      <c r="BJ39" s="2"/>
      <c r="BK39" s="2">
        <v>8</v>
      </c>
      <c r="BL39" s="60">
        <v>5.0199999999999996</v>
      </c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2022</v>
      </c>
      <c r="I40" s="24" t="s">
        <v>283</v>
      </c>
      <c r="J40" s="2" t="s">
        <v>279</v>
      </c>
      <c r="K40" s="2" t="s">
        <v>321</v>
      </c>
      <c r="L40" s="171">
        <f t="shared" si="0"/>
        <v>10</v>
      </c>
      <c r="M40" s="171">
        <f t="shared" si="1"/>
        <v>9.2240000000000002</v>
      </c>
      <c r="N40" s="187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>
        <v>10</v>
      </c>
      <c r="BQ40" s="125">
        <v>9.2240000000000002</v>
      </c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2022</v>
      </c>
      <c r="I41" s="24" t="s">
        <v>286</v>
      </c>
      <c r="J41" s="2" t="s">
        <v>280</v>
      </c>
      <c r="K41" s="2" t="s">
        <v>320</v>
      </c>
      <c r="L41" s="171">
        <f t="shared" si="0"/>
        <v>0</v>
      </c>
      <c r="M41" s="171">
        <f t="shared" si="1"/>
        <v>0</v>
      </c>
      <c r="N41" s="187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2022</v>
      </c>
      <c r="I42" s="24" t="s">
        <v>286</v>
      </c>
      <c r="J42" s="2" t="s">
        <v>281</v>
      </c>
      <c r="K42" s="2" t="s">
        <v>320</v>
      </c>
      <c r="L42" s="171">
        <f t="shared" si="0"/>
        <v>0</v>
      </c>
      <c r="M42" s="171">
        <f t="shared" si="1"/>
        <v>0</v>
      </c>
      <c r="N42" s="187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2022</v>
      </c>
      <c r="I43" s="25"/>
      <c r="J43" s="16" t="s">
        <v>314</v>
      </c>
      <c r="K43" s="16"/>
      <c r="L43" s="155"/>
      <c r="M43" s="155">
        <f>SUM(M5:M42)</f>
        <v>255.85300000000001</v>
      </c>
      <c r="N43" s="189"/>
      <c r="O43" s="16"/>
      <c r="P43" s="16"/>
      <c r="Q43" s="16"/>
      <c r="R43" s="16"/>
      <c r="S43" s="51">
        <f>SUM(S5:S42)</f>
        <v>0</v>
      </c>
      <c r="T43" s="51"/>
      <c r="U43" s="51"/>
      <c r="V43" s="51"/>
      <c r="W43" s="51"/>
      <c r="X43" s="51">
        <f t="shared" ref="X43:BV43" si="2">SUM(X5:X42)</f>
        <v>0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>SUM(AM5:AM42)</f>
        <v>199.624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6.84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0.622</v>
      </c>
      <c r="BH43" s="51"/>
      <c r="BI43" s="51"/>
      <c r="BJ43" s="51"/>
      <c r="BK43" s="51"/>
      <c r="BL43" s="51">
        <f t="shared" si="2"/>
        <v>5.0199999999999996</v>
      </c>
      <c r="BM43" s="51"/>
      <c r="BN43" s="51"/>
      <c r="BO43" s="51"/>
      <c r="BP43" s="51"/>
      <c r="BQ43" s="51">
        <f t="shared" si="2"/>
        <v>18.097000000000001</v>
      </c>
      <c r="BR43" s="51"/>
      <c r="BS43" s="51"/>
      <c r="BT43" s="51"/>
      <c r="BU43" s="51"/>
      <c r="BV43" s="51">
        <f t="shared" si="2"/>
        <v>25.65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2022</v>
      </c>
      <c r="I44" s="24" t="s">
        <v>287</v>
      </c>
      <c r="J44" s="2" t="s">
        <v>267</v>
      </c>
      <c r="K44" s="2" t="s">
        <v>319</v>
      </c>
      <c r="L44" s="171">
        <f t="shared" si="0"/>
        <v>0</v>
      </c>
      <c r="M44" s="171">
        <f t="shared" si="1"/>
        <v>0</v>
      </c>
      <c r="N44" s="187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2022</v>
      </c>
      <c r="I45" s="24" t="s">
        <v>287</v>
      </c>
      <c r="J45" s="2" t="s">
        <v>291</v>
      </c>
      <c r="K45" s="2" t="s">
        <v>320</v>
      </c>
      <c r="L45" s="171">
        <f t="shared" si="0"/>
        <v>0</v>
      </c>
      <c r="M45" s="171">
        <f t="shared" si="1"/>
        <v>0</v>
      </c>
      <c r="N45" s="187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2022</v>
      </c>
      <c r="I46" s="24" t="s">
        <v>286</v>
      </c>
      <c r="J46" s="2" t="s">
        <v>338</v>
      </c>
      <c r="K46" s="2" t="s">
        <v>320</v>
      </c>
      <c r="L46" s="171">
        <f t="shared" si="0"/>
        <v>0</v>
      </c>
      <c r="M46" s="171">
        <f t="shared" si="1"/>
        <v>0</v>
      </c>
      <c r="N46" s="187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2022</v>
      </c>
      <c r="I47" s="24" t="s">
        <v>286</v>
      </c>
      <c r="J47" s="8" t="s">
        <v>339</v>
      </c>
      <c r="K47" s="8" t="s">
        <v>319</v>
      </c>
      <c r="L47" s="171">
        <f t="shared" si="0"/>
        <v>0</v>
      </c>
      <c r="M47" s="171">
        <f t="shared" si="1"/>
        <v>0</v>
      </c>
      <c r="N47" s="187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2022</v>
      </c>
      <c r="I48" s="24" t="s">
        <v>286</v>
      </c>
      <c r="J48" s="8" t="s">
        <v>340</v>
      </c>
      <c r="K48" s="8" t="s">
        <v>341</v>
      </c>
      <c r="L48" s="171">
        <f t="shared" si="0"/>
        <v>0</v>
      </c>
      <c r="M48" s="171">
        <f t="shared" si="1"/>
        <v>0</v>
      </c>
      <c r="N48" s="187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2022</v>
      </c>
      <c r="I49" s="24" t="s">
        <v>286</v>
      </c>
      <c r="J49" s="8" t="s">
        <v>342</v>
      </c>
      <c r="K49" s="8" t="s">
        <v>319</v>
      </c>
      <c r="L49" s="171">
        <f t="shared" si="0"/>
        <v>0</v>
      </c>
      <c r="M49" s="171">
        <f t="shared" si="1"/>
        <v>0</v>
      </c>
      <c r="N49" s="187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2022</v>
      </c>
      <c r="I50" s="24" t="s">
        <v>286</v>
      </c>
      <c r="J50" s="8" t="s">
        <v>343</v>
      </c>
      <c r="K50" s="8" t="s">
        <v>321</v>
      </c>
      <c r="L50" s="171">
        <f t="shared" si="0"/>
        <v>0</v>
      </c>
      <c r="M50" s="171">
        <f t="shared" si="1"/>
        <v>0</v>
      </c>
      <c r="N50" s="187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2022</v>
      </c>
      <c r="I51" s="24" t="s">
        <v>286</v>
      </c>
      <c r="J51" s="8" t="s">
        <v>344</v>
      </c>
      <c r="K51" s="8" t="s">
        <v>321</v>
      </c>
      <c r="L51" s="171">
        <f t="shared" si="0"/>
        <v>0</v>
      </c>
      <c r="M51" s="171">
        <f t="shared" si="1"/>
        <v>0</v>
      </c>
      <c r="N51" s="187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2022</v>
      </c>
      <c r="I52" s="24" t="s">
        <v>286</v>
      </c>
      <c r="J52" s="8" t="s">
        <v>345</v>
      </c>
      <c r="K52" s="8" t="s">
        <v>341</v>
      </c>
      <c r="L52" s="171">
        <f t="shared" si="0"/>
        <v>0</v>
      </c>
      <c r="M52" s="171">
        <f t="shared" si="1"/>
        <v>0</v>
      </c>
      <c r="N52" s="187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2022</v>
      </c>
      <c r="I53" s="24" t="s">
        <v>288</v>
      </c>
      <c r="J53" s="8" t="s">
        <v>346</v>
      </c>
      <c r="K53" s="8" t="s">
        <v>319</v>
      </c>
      <c r="L53" s="171">
        <f t="shared" si="0"/>
        <v>0</v>
      </c>
      <c r="M53" s="171">
        <f t="shared" si="1"/>
        <v>0</v>
      </c>
      <c r="N53" s="187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2022</v>
      </c>
      <c r="I54" s="24" t="s">
        <v>288</v>
      </c>
      <c r="J54" s="2" t="s">
        <v>353</v>
      </c>
      <c r="K54" s="2" t="s">
        <v>319</v>
      </c>
      <c r="L54" s="171">
        <f t="shared" si="0"/>
        <v>0</v>
      </c>
      <c r="M54" s="171">
        <f t="shared" si="1"/>
        <v>0</v>
      </c>
      <c r="N54" s="187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2022</v>
      </c>
      <c r="I55" s="24" t="s">
        <v>288</v>
      </c>
      <c r="J55" s="2" t="s">
        <v>354</v>
      </c>
      <c r="K55" s="2" t="s">
        <v>322</v>
      </c>
      <c r="L55" s="171">
        <f t="shared" si="0"/>
        <v>0</v>
      </c>
      <c r="M55" s="171">
        <f t="shared" si="1"/>
        <v>0</v>
      </c>
      <c r="N55" s="187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2022</v>
      </c>
      <c r="I56" s="24" t="s">
        <v>288</v>
      </c>
      <c r="J56" s="2" t="s">
        <v>347</v>
      </c>
      <c r="K56" s="2" t="s">
        <v>319</v>
      </c>
      <c r="L56" s="171">
        <f t="shared" si="0"/>
        <v>0</v>
      </c>
      <c r="M56" s="171">
        <f t="shared" si="1"/>
        <v>0</v>
      </c>
      <c r="N56" s="187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2022</v>
      </c>
      <c r="I57" s="24" t="s">
        <v>289</v>
      </c>
      <c r="J57" s="2" t="s">
        <v>268</v>
      </c>
      <c r="K57" s="2" t="s">
        <v>319</v>
      </c>
      <c r="L57" s="171">
        <f t="shared" si="0"/>
        <v>0.183</v>
      </c>
      <c r="M57" s="171">
        <f t="shared" si="1"/>
        <v>170.678</v>
      </c>
      <c r="N57" s="187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>
        <v>3</v>
      </c>
      <c r="AO57" s="2"/>
      <c r="AP57" s="2"/>
      <c r="AQ57" s="2">
        <v>0.183</v>
      </c>
      <c r="AR57" s="60">
        <v>170.678</v>
      </c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2022</v>
      </c>
      <c r="I58" s="24" t="s">
        <v>289</v>
      </c>
      <c r="J58" s="2" t="s">
        <v>292</v>
      </c>
      <c r="K58" s="2" t="s">
        <v>319</v>
      </c>
      <c r="L58" s="171">
        <f t="shared" si="0"/>
        <v>0</v>
      </c>
      <c r="M58" s="171">
        <f t="shared" si="1"/>
        <v>0</v>
      </c>
      <c r="N58" s="187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2022</v>
      </c>
      <c r="I59" s="24" t="s">
        <v>285</v>
      </c>
      <c r="J59" s="2" t="s">
        <v>293</v>
      </c>
      <c r="K59" s="2" t="s">
        <v>319</v>
      </c>
      <c r="L59" s="171">
        <f t="shared" si="0"/>
        <v>0</v>
      </c>
      <c r="M59" s="171">
        <f t="shared" si="1"/>
        <v>0</v>
      </c>
      <c r="N59" s="187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2022</v>
      </c>
      <c r="I60" s="24" t="s">
        <v>287</v>
      </c>
      <c r="J60" s="2" t="s">
        <v>269</v>
      </c>
      <c r="K60" s="2" t="s">
        <v>321</v>
      </c>
      <c r="L60" s="171">
        <f t="shared" si="0"/>
        <v>0</v>
      </c>
      <c r="M60" s="171">
        <f t="shared" si="1"/>
        <v>0</v>
      </c>
      <c r="N60" s="187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2022</v>
      </c>
      <c r="I61" s="24" t="s">
        <v>287</v>
      </c>
      <c r="J61" s="2" t="s">
        <v>270</v>
      </c>
      <c r="K61" s="2" t="s">
        <v>321</v>
      </c>
      <c r="L61" s="171">
        <f t="shared" si="0"/>
        <v>0</v>
      </c>
      <c r="M61" s="171">
        <f t="shared" si="1"/>
        <v>0</v>
      </c>
      <c r="N61" s="187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2022</v>
      </c>
      <c r="I62" s="24" t="s">
        <v>290</v>
      </c>
      <c r="J62" s="2" t="s">
        <v>271</v>
      </c>
      <c r="K62" s="2" t="s">
        <v>322</v>
      </c>
      <c r="L62" s="171">
        <f t="shared" si="0"/>
        <v>0</v>
      </c>
      <c r="M62" s="171">
        <f t="shared" si="1"/>
        <v>0</v>
      </c>
      <c r="N62" s="187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2022</v>
      </c>
      <c r="I63" s="24" t="s">
        <v>284</v>
      </c>
      <c r="J63" s="2" t="s">
        <v>294</v>
      </c>
      <c r="K63" s="2" t="s">
        <v>321</v>
      </c>
      <c r="L63" s="171">
        <f t="shared" si="0"/>
        <v>0</v>
      </c>
      <c r="M63" s="171">
        <f t="shared" si="1"/>
        <v>0</v>
      </c>
      <c r="N63" s="187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2022</v>
      </c>
      <c r="I64" s="24" t="s">
        <v>284</v>
      </c>
      <c r="J64" s="2" t="s">
        <v>348</v>
      </c>
      <c r="K64" s="2" t="s">
        <v>321</v>
      </c>
      <c r="L64" s="171">
        <f t="shared" si="0"/>
        <v>0</v>
      </c>
      <c r="M64" s="171">
        <f t="shared" si="1"/>
        <v>0</v>
      </c>
      <c r="N64" s="187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2022</v>
      </c>
      <c r="I65" s="24" t="s">
        <v>284</v>
      </c>
      <c r="J65" s="2" t="s">
        <v>295</v>
      </c>
      <c r="K65" s="2" t="s">
        <v>321</v>
      </c>
      <c r="L65" s="171">
        <f t="shared" si="0"/>
        <v>0</v>
      </c>
      <c r="M65" s="171">
        <f t="shared" si="1"/>
        <v>0</v>
      </c>
      <c r="N65" s="187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2022</v>
      </c>
      <c r="I66" s="24" t="s">
        <v>290</v>
      </c>
      <c r="J66" s="2" t="s">
        <v>299</v>
      </c>
      <c r="K66" s="2" t="s">
        <v>319</v>
      </c>
      <c r="L66" s="171">
        <f t="shared" si="0"/>
        <v>0</v>
      </c>
      <c r="M66" s="171">
        <f t="shared" si="1"/>
        <v>0</v>
      </c>
      <c r="N66" s="187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2022</v>
      </c>
      <c r="I67" s="24" t="s">
        <v>315</v>
      </c>
      <c r="J67" s="2" t="s">
        <v>349</v>
      </c>
      <c r="K67" s="2" t="s">
        <v>321</v>
      </c>
      <c r="L67" s="171">
        <f t="shared" si="0"/>
        <v>0</v>
      </c>
      <c r="M67" s="171">
        <f t="shared" si="1"/>
        <v>0</v>
      </c>
      <c r="N67" s="187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2022</v>
      </c>
      <c r="I68" s="24" t="s">
        <v>315</v>
      </c>
      <c r="J68" s="2" t="s">
        <v>296</v>
      </c>
      <c r="K68" s="2" t="s">
        <v>322</v>
      </c>
      <c r="L68" s="171">
        <f t="shared" si="0"/>
        <v>0</v>
      </c>
      <c r="M68" s="171">
        <f t="shared" si="1"/>
        <v>0</v>
      </c>
      <c r="N68" s="187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2022</v>
      </c>
      <c r="I69" s="24" t="s">
        <v>316</v>
      </c>
      <c r="J69" s="2" t="s">
        <v>297</v>
      </c>
      <c r="K69" s="2" t="s">
        <v>319</v>
      </c>
      <c r="L69" s="171">
        <f t="shared" si="0"/>
        <v>0</v>
      </c>
      <c r="M69" s="171">
        <f t="shared" si="1"/>
        <v>0</v>
      </c>
      <c r="N69" s="187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2022</v>
      </c>
      <c r="I70" s="24" t="s">
        <v>316</v>
      </c>
      <c r="J70" s="8" t="s">
        <v>350</v>
      </c>
      <c r="K70" s="8" t="s">
        <v>321</v>
      </c>
      <c r="L70" s="171">
        <f t="shared" ref="L70:L133" si="3">SUM(R70,W70,AB70,AG70,AL70,AQ70,AV70,BA70,BF70,BK70,BP70,BU70)</f>
        <v>0</v>
      </c>
      <c r="M70" s="171">
        <f t="shared" ref="M70:M133" si="4">SUM(S70,X70,AC70,AH70,AM70,AR70,AW70,BB70,BG70,BL70,BQ70,BV70)</f>
        <v>0</v>
      </c>
      <c r="N70" s="187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2022</v>
      </c>
      <c r="I71" s="24" t="s">
        <v>282</v>
      </c>
      <c r="J71" s="2" t="s">
        <v>272</v>
      </c>
      <c r="K71" s="2" t="s">
        <v>322</v>
      </c>
      <c r="L71" s="171">
        <f t="shared" si="3"/>
        <v>0</v>
      </c>
      <c r="M71" s="171">
        <f t="shared" si="4"/>
        <v>0</v>
      </c>
      <c r="N71" s="187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2022</v>
      </c>
      <c r="I72" s="24" t="s">
        <v>282</v>
      </c>
      <c r="J72" s="2" t="s">
        <v>273</v>
      </c>
      <c r="K72" s="2" t="s">
        <v>322</v>
      </c>
      <c r="L72" s="171">
        <f t="shared" si="3"/>
        <v>1.2E-2</v>
      </c>
      <c r="M72" s="171">
        <f t="shared" si="4"/>
        <v>17.382000000000001</v>
      </c>
      <c r="N72" s="187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 t="s">
        <v>460</v>
      </c>
      <c r="AF72" s="2"/>
      <c r="AG72" s="2">
        <v>1.2E-2</v>
      </c>
      <c r="AH72" s="60">
        <v>17.382000000000001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2022</v>
      </c>
      <c r="I73" s="24" t="s">
        <v>282</v>
      </c>
      <c r="J73" s="2" t="s">
        <v>274</v>
      </c>
      <c r="K73" s="2" t="s">
        <v>322</v>
      </c>
      <c r="L73" s="173">
        <f t="shared" si="3"/>
        <v>0</v>
      </c>
      <c r="M73" s="171">
        <f t="shared" si="4"/>
        <v>0</v>
      </c>
      <c r="N73" s="187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2022</v>
      </c>
      <c r="I74" s="24" t="s">
        <v>282</v>
      </c>
      <c r="J74" s="2" t="s">
        <v>275</v>
      </c>
      <c r="K74" s="2" t="s">
        <v>322</v>
      </c>
      <c r="L74" s="173">
        <f t="shared" si="3"/>
        <v>0</v>
      </c>
      <c r="M74" s="171">
        <f t="shared" si="4"/>
        <v>0</v>
      </c>
      <c r="N74" s="187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2022</v>
      </c>
      <c r="I75" s="24" t="s">
        <v>282</v>
      </c>
      <c r="J75" s="2" t="s">
        <v>276</v>
      </c>
      <c r="K75" s="2" t="s">
        <v>321</v>
      </c>
      <c r="L75" s="171">
        <f t="shared" si="3"/>
        <v>0</v>
      </c>
      <c r="M75" s="171">
        <f t="shared" si="4"/>
        <v>0</v>
      </c>
      <c r="N75" s="187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2022</v>
      </c>
      <c r="I76" s="24" t="s">
        <v>282</v>
      </c>
      <c r="J76" s="2" t="s">
        <v>277</v>
      </c>
      <c r="K76" s="2" t="s">
        <v>321</v>
      </c>
      <c r="L76" s="171">
        <f t="shared" si="3"/>
        <v>0</v>
      </c>
      <c r="M76" s="171">
        <f t="shared" si="4"/>
        <v>0</v>
      </c>
      <c r="N76" s="187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2022</v>
      </c>
      <c r="I77" s="24" t="s">
        <v>283</v>
      </c>
      <c r="J77" s="2" t="s">
        <v>298</v>
      </c>
      <c r="K77" s="2" t="s">
        <v>322</v>
      </c>
      <c r="L77" s="171">
        <f t="shared" si="3"/>
        <v>0</v>
      </c>
      <c r="M77" s="171">
        <f t="shared" si="4"/>
        <v>0</v>
      </c>
      <c r="N77" s="187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2022</v>
      </c>
      <c r="I78" s="24" t="s">
        <v>283</v>
      </c>
      <c r="J78" s="2" t="s">
        <v>278</v>
      </c>
      <c r="K78" s="2" t="s">
        <v>321</v>
      </c>
      <c r="L78" s="171">
        <f t="shared" si="3"/>
        <v>7</v>
      </c>
      <c r="M78" s="171">
        <f t="shared" si="4"/>
        <v>11.739000000000001</v>
      </c>
      <c r="N78" s="187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>
        <v>3</v>
      </c>
      <c r="Z78" s="67"/>
      <c r="AA78" s="67"/>
      <c r="AB78" s="67">
        <v>1</v>
      </c>
      <c r="AC78" s="73">
        <v>2.153</v>
      </c>
      <c r="AD78" s="2"/>
      <c r="AE78" s="2"/>
      <c r="AF78" s="2"/>
      <c r="AG78" s="2"/>
      <c r="AH78" s="60"/>
      <c r="AI78" s="77" t="s">
        <v>380</v>
      </c>
      <c r="AJ78" s="77"/>
      <c r="AK78" s="77"/>
      <c r="AL78" s="77">
        <v>5</v>
      </c>
      <c r="AM78" s="85">
        <v>8.032</v>
      </c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>
        <v>2</v>
      </c>
      <c r="BD78" s="111"/>
      <c r="BE78" s="111"/>
      <c r="BF78" s="111">
        <v>1</v>
      </c>
      <c r="BG78" s="116">
        <v>1.554</v>
      </c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2022</v>
      </c>
      <c r="I79" s="24" t="s">
        <v>283</v>
      </c>
      <c r="J79" s="2" t="s">
        <v>279</v>
      </c>
      <c r="K79" s="2" t="s">
        <v>321</v>
      </c>
      <c r="L79" s="171">
        <f t="shared" si="3"/>
        <v>0</v>
      </c>
      <c r="M79" s="171">
        <f t="shared" si="4"/>
        <v>0</v>
      </c>
      <c r="N79" s="187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2022</v>
      </c>
      <c r="I80" s="24" t="s">
        <v>286</v>
      </c>
      <c r="J80" s="2" t="s">
        <v>280</v>
      </c>
      <c r="K80" s="2" t="s">
        <v>320</v>
      </c>
      <c r="L80" s="171">
        <f t="shared" si="3"/>
        <v>0</v>
      </c>
      <c r="M80" s="171">
        <f t="shared" si="4"/>
        <v>0</v>
      </c>
      <c r="N80" s="187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2022</v>
      </c>
      <c r="I81" s="24" t="s">
        <v>286</v>
      </c>
      <c r="J81" s="2" t="s">
        <v>281</v>
      </c>
      <c r="K81" s="2" t="s">
        <v>320</v>
      </c>
      <c r="L81" s="171">
        <f t="shared" si="3"/>
        <v>0</v>
      </c>
      <c r="M81" s="171">
        <f t="shared" si="4"/>
        <v>0</v>
      </c>
      <c r="N81" s="187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2022</v>
      </c>
      <c r="I82" s="25"/>
      <c r="J82" s="16" t="s">
        <v>314</v>
      </c>
      <c r="K82" s="16"/>
      <c r="L82" s="155"/>
      <c r="M82" s="155">
        <f>SUM(M44:M81)</f>
        <v>199.79900000000001</v>
      </c>
      <c r="N82" s="189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2.153</v>
      </c>
      <c r="AD82" s="16"/>
      <c r="AE82" s="16"/>
      <c r="AF82" s="16"/>
      <c r="AG82" s="16"/>
      <c r="AH82" s="51">
        <f>SUM(AH44:AH81)</f>
        <v>17.382000000000001</v>
      </c>
      <c r="AI82" s="16"/>
      <c r="AJ82" s="16"/>
      <c r="AK82" s="16"/>
      <c r="AL82" s="16"/>
      <c r="AM82" s="51">
        <f>SUM(AM44:AM81)</f>
        <v>8.032</v>
      </c>
      <c r="AN82" s="16"/>
      <c r="AO82" s="16"/>
      <c r="AP82" s="16"/>
      <c r="AQ82" s="16"/>
      <c r="AR82" s="51">
        <f>SUM(AR44:AR81)</f>
        <v>170.678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1.554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2022</v>
      </c>
      <c r="I83" s="24" t="s">
        <v>287</v>
      </c>
      <c r="J83" s="2" t="s">
        <v>267</v>
      </c>
      <c r="K83" s="2" t="s">
        <v>319</v>
      </c>
      <c r="L83" s="171">
        <f t="shared" si="3"/>
        <v>0</v>
      </c>
      <c r="M83" s="171">
        <f t="shared" si="4"/>
        <v>0</v>
      </c>
      <c r="N83" s="187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2022</v>
      </c>
      <c r="I84" s="24" t="s">
        <v>287</v>
      </c>
      <c r="J84" s="2" t="s">
        <v>291</v>
      </c>
      <c r="K84" s="2" t="s">
        <v>320</v>
      </c>
      <c r="L84" s="171">
        <f t="shared" si="3"/>
        <v>0</v>
      </c>
      <c r="M84" s="171">
        <f t="shared" si="4"/>
        <v>0</v>
      </c>
      <c r="N84" s="187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2022</v>
      </c>
      <c r="I85" s="24" t="s">
        <v>286</v>
      </c>
      <c r="J85" s="2" t="s">
        <v>338</v>
      </c>
      <c r="K85" s="2" t="s">
        <v>320</v>
      </c>
      <c r="L85" s="171">
        <f t="shared" si="3"/>
        <v>0</v>
      </c>
      <c r="M85" s="171">
        <f t="shared" si="4"/>
        <v>0</v>
      </c>
      <c r="N85" s="187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2022</v>
      </c>
      <c r="I86" s="24" t="s">
        <v>286</v>
      </c>
      <c r="J86" s="8" t="s">
        <v>339</v>
      </c>
      <c r="K86" s="8" t="s">
        <v>319</v>
      </c>
      <c r="L86" s="171">
        <f t="shared" si="3"/>
        <v>0</v>
      </c>
      <c r="M86" s="171">
        <f t="shared" si="4"/>
        <v>0</v>
      </c>
      <c r="N86" s="187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2022</v>
      </c>
      <c r="I87" s="24" t="s">
        <v>286</v>
      </c>
      <c r="J87" s="8" t="s">
        <v>340</v>
      </c>
      <c r="K87" s="8" t="s">
        <v>341</v>
      </c>
      <c r="L87" s="171">
        <f t="shared" si="3"/>
        <v>0</v>
      </c>
      <c r="M87" s="171">
        <f t="shared" si="4"/>
        <v>0</v>
      </c>
      <c r="N87" s="187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2022</v>
      </c>
      <c r="I88" s="24" t="s">
        <v>286</v>
      </c>
      <c r="J88" s="8" t="s">
        <v>342</v>
      </c>
      <c r="K88" s="8" t="s">
        <v>319</v>
      </c>
      <c r="L88" s="171">
        <f t="shared" si="3"/>
        <v>0</v>
      </c>
      <c r="M88" s="171">
        <f t="shared" si="4"/>
        <v>0</v>
      </c>
      <c r="N88" s="187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2022</v>
      </c>
      <c r="I89" s="24" t="s">
        <v>286</v>
      </c>
      <c r="J89" s="8" t="s">
        <v>343</v>
      </c>
      <c r="K89" s="8" t="s">
        <v>321</v>
      </c>
      <c r="L89" s="171">
        <f t="shared" si="3"/>
        <v>0</v>
      </c>
      <c r="M89" s="171">
        <f t="shared" si="4"/>
        <v>0</v>
      </c>
      <c r="N89" s="187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2022</v>
      </c>
      <c r="I90" s="24" t="s">
        <v>286</v>
      </c>
      <c r="J90" s="8" t="s">
        <v>344</v>
      </c>
      <c r="K90" s="8" t="s">
        <v>321</v>
      </c>
      <c r="L90" s="171">
        <f t="shared" si="3"/>
        <v>0</v>
      </c>
      <c r="M90" s="171">
        <f t="shared" si="4"/>
        <v>0</v>
      </c>
      <c r="N90" s="187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2022</v>
      </c>
      <c r="I91" s="24" t="s">
        <v>286</v>
      </c>
      <c r="J91" s="8" t="s">
        <v>345</v>
      </c>
      <c r="K91" s="8" t="s">
        <v>341</v>
      </c>
      <c r="L91" s="171">
        <f t="shared" si="3"/>
        <v>0</v>
      </c>
      <c r="M91" s="171">
        <f t="shared" si="4"/>
        <v>0</v>
      </c>
      <c r="N91" s="187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2022</v>
      </c>
      <c r="I92" s="24" t="s">
        <v>288</v>
      </c>
      <c r="J92" s="8" t="s">
        <v>346</v>
      </c>
      <c r="K92" s="8" t="s">
        <v>319</v>
      </c>
      <c r="L92" s="171">
        <f t="shared" si="3"/>
        <v>0</v>
      </c>
      <c r="M92" s="171">
        <f t="shared" si="4"/>
        <v>0</v>
      </c>
      <c r="N92" s="187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2022</v>
      </c>
      <c r="I93" s="24" t="s">
        <v>288</v>
      </c>
      <c r="J93" s="2" t="s">
        <v>353</v>
      </c>
      <c r="K93" s="2" t="s">
        <v>319</v>
      </c>
      <c r="L93" s="173">
        <f t="shared" si="3"/>
        <v>0.26529999999999998</v>
      </c>
      <c r="M93" s="171">
        <f t="shared" si="4"/>
        <v>841.07600000000002</v>
      </c>
      <c r="N93" s="187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 t="s">
        <v>544</v>
      </c>
      <c r="AV93" s="90">
        <v>0.26529999999999998</v>
      </c>
      <c r="AW93" s="105">
        <v>841.07600000000002</v>
      </c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2022</v>
      </c>
      <c r="I94" s="24" t="s">
        <v>288</v>
      </c>
      <c r="J94" s="2" t="s">
        <v>354</v>
      </c>
      <c r="K94" s="2" t="s">
        <v>322</v>
      </c>
      <c r="L94" s="171">
        <f t="shared" si="3"/>
        <v>0</v>
      </c>
      <c r="M94" s="171">
        <f t="shared" si="4"/>
        <v>0</v>
      </c>
      <c r="N94" s="187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2022</v>
      </c>
      <c r="I95" s="24" t="s">
        <v>288</v>
      </c>
      <c r="J95" s="2" t="s">
        <v>347</v>
      </c>
      <c r="K95" s="2" t="s">
        <v>319</v>
      </c>
      <c r="L95" s="171">
        <f t="shared" si="3"/>
        <v>0</v>
      </c>
      <c r="M95" s="171">
        <f t="shared" si="4"/>
        <v>0</v>
      </c>
      <c r="N95" s="187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2022</v>
      </c>
      <c r="I96" s="24" t="s">
        <v>289</v>
      </c>
      <c r="J96" s="2" t="s">
        <v>268</v>
      </c>
      <c r="K96" s="2" t="s">
        <v>319</v>
      </c>
      <c r="L96" s="171">
        <f t="shared" si="3"/>
        <v>0</v>
      </c>
      <c r="M96" s="171">
        <f t="shared" si="4"/>
        <v>0</v>
      </c>
      <c r="N96" s="187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2022</v>
      </c>
      <c r="I97" s="24" t="s">
        <v>289</v>
      </c>
      <c r="J97" s="2" t="s">
        <v>292</v>
      </c>
      <c r="K97" s="2" t="s">
        <v>319</v>
      </c>
      <c r="L97" s="171">
        <f t="shared" si="3"/>
        <v>0</v>
      </c>
      <c r="M97" s="171">
        <f t="shared" si="4"/>
        <v>0</v>
      </c>
      <c r="N97" s="187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2022</v>
      </c>
      <c r="I98" s="24" t="s">
        <v>285</v>
      </c>
      <c r="J98" s="2" t="s">
        <v>293</v>
      </c>
      <c r="K98" s="2" t="s">
        <v>319</v>
      </c>
      <c r="L98" s="171">
        <f t="shared" si="3"/>
        <v>0</v>
      </c>
      <c r="M98" s="171">
        <f t="shared" si="4"/>
        <v>0</v>
      </c>
      <c r="N98" s="187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2022</v>
      </c>
      <c r="I99" s="24" t="s">
        <v>287</v>
      </c>
      <c r="J99" s="2" t="s">
        <v>269</v>
      </c>
      <c r="K99" s="2" t="s">
        <v>321</v>
      </c>
      <c r="L99" s="171">
        <f t="shared" si="3"/>
        <v>0</v>
      </c>
      <c r="M99" s="171">
        <f t="shared" si="4"/>
        <v>0</v>
      </c>
      <c r="N99" s="187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2022</v>
      </c>
      <c r="I100" s="24" t="s">
        <v>287</v>
      </c>
      <c r="J100" s="2" t="s">
        <v>270</v>
      </c>
      <c r="K100" s="2" t="s">
        <v>321</v>
      </c>
      <c r="L100" s="171">
        <f t="shared" si="3"/>
        <v>0</v>
      </c>
      <c r="M100" s="171">
        <f t="shared" si="4"/>
        <v>0</v>
      </c>
      <c r="N100" s="187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2022</v>
      </c>
      <c r="I101" s="24" t="s">
        <v>290</v>
      </c>
      <c r="J101" s="2" t="s">
        <v>271</v>
      </c>
      <c r="K101" s="2" t="s">
        <v>322</v>
      </c>
      <c r="L101" s="171">
        <f t="shared" si="3"/>
        <v>0</v>
      </c>
      <c r="M101" s="171">
        <f t="shared" si="4"/>
        <v>0</v>
      </c>
      <c r="N101" s="187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2022</v>
      </c>
      <c r="I102" s="24" t="s">
        <v>284</v>
      </c>
      <c r="J102" s="2" t="s">
        <v>294</v>
      </c>
      <c r="K102" s="2" t="s">
        <v>321</v>
      </c>
      <c r="L102" s="171">
        <f t="shared" si="3"/>
        <v>0</v>
      </c>
      <c r="M102" s="171">
        <f t="shared" si="4"/>
        <v>0</v>
      </c>
      <c r="N102" s="187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2022</v>
      </c>
      <c r="I103" s="24" t="s">
        <v>284</v>
      </c>
      <c r="J103" s="2" t="s">
        <v>348</v>
      </c>
      <c r="K103" s="2" t="s">
        <v>321</v>
      </c>
      <c r="L103" s="171">
        <f t="shared" si="3"/>
        <v>0</v>
      </c>
      <c r="M103" s="171">
        <f t="shared" si="4"/>
        <v>0</v>
      </c>
      <c r="N103" s="187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2022</v>
      </c>
      <c r="I104" s="24" t="s">
        <v>284</v>
      </c>
      <c r="J104" s="2" t="s">
        <v>295</v>
      </c>
      <c r="K104" s="2" t="s">
        <v>321</v>
      </c>
      <c r="L104" s="171">
        <f t="shared" si="3"/>
        <v>10</v>
      </c>
      <c r="M104" s="171">
        <f t="shared" si="4"/>
        <v>3.59</v>
      </c>
      <c r="N104" s="187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>
        <v>2.2999999999999998</v>
      </c>
      <c r="BS104" s="2"/>
      <c r="BT104" s="2"/>
      <c r="BU104" s="33">
        <v>10</v>
      </c>
      <c r="BV104" s="61">
        <v>3.59</v>
      </c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2022</v>
      </c>
      <c r="I105" s="24" t="s">
        <v>290</v>
      </c>
      <c r="J105" s="2" t="s">
        <v>299</v>
      </c>
      <c r="K105" s="2" t="s">
        <v>319</v>
      </c>
      <c r="L105" s="171">
        <f t="shared" si="3"/>
        <v>0</v>
      </c>
      <c r="M105" s="171">
        <f t="shared" si="4"/>
        <v>0</v>
      </c>
      <c r="N105" s="187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2022</v>
      </c>
      <c r="I106" s="24" t="s">
        <v>315</v>
      </c>
      <c r="J106" s="2" t="s">
        <v>349</v>
      </c>
      <c r="K106" s="2" t="s">
        <v>321</v>
      </c>
      <c r="L106" s="171">
        <f t="shared" si="3"/>
        <v>0</v>
      </c>
      <c r="M106" s="171">
        <f t="shared" si="4"/>
        <v>0</v>
      </c>
      <c r="N106" s="187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2022</v>
      </c>
      <c r="I107" s="24" t="s">
        <v>315</v>
      </c>
      <c r="J107" s="2" t="s">
        <v>296</v>
      </c>
      <c r="K107" s="2" t="s">
        <v>322</v>
      </c>
      <c r="L107" s="171">
        <f t="shared" si="3"/>
        <v>0</v>
      </c>
      <c r="M107" s="171">
        <f t="shared" si="4"/>
        <v>0</v>
      </c>
      <c r="N107" s="187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2022</v>
      </c>
      <c r="I108" s="24" t="s">
        <v>316</v>
      </c>
      <c r="J108" s="2" t="s">
        <v>297</v>
      </c>
      <c r="K108" s="2" t="s">
        <v>319</v>
      </c>
      <c r="L108" s="171">
        <f t="shared" si="3"/>
        <v>3.5000000000000001E-3</v>
      </c>
      <c r="M108" s="171">
        <f t="shared" si="4"/>
        <v>5.7460000000000004</v>
      </c>
      <c r="N108" s="187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>
        <v>3</v>
      </c>
      <c r="BD108" s="111"/>
      <c r="BE108" s="111"/>
      <c r="BF108" s="111">
        <v>3.5000000000000001E-3</v>
      </c>
      <c r="BG108" s="116">
        <v>5.7460000000000004</v>
      </c>
      <c r="BH108" s="2"/>
      <c r="BI108" s="2"/>
      <c r="BJ108" s="2"/>
      <c r="BK108" s="2"/>
      <c r="BL108" s="60"/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2022</v>
      </c>
      <c r="I109" s="24" t="s">
        <v>316</v>
      </c>
      <c r="J109" s="8" t="s">
        <v>350</v>
      </c>
      <c r="K109" s="8" t="s">
        <v>321</v>
      </c>
      <c r="L109" s="171">
        <f t="shared" si="3"/>
        <v>0</v>
      </c>
      <c r="M109" s="171">
        <f t="shared" si="4"/>
        <v>0</v>
      </c>
      <c r="N109" s="187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2022</v>
      </c>
      <c r="I110" s="24" t="s">
        <v>282</v>
      </c>
      <c r="J110" s="2" t="s">
        <v>272</v>
      </c>
      <c r="K110" s="2" t="s">
        <v>322</v>
      </c>
      <c r="L110" s="171">
        <f t="shared" si="3"/>
        <v>0</v>
      </c>
      <c r="M110" s="171">
        <f t="shared" si="4"/>
        <v>0</v>
      </c>
      <c r="N110" s="187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2022</v>
      </c>
      <c r="I111" s="24" t="s">
        <v>282</v>
      </c>
      <c r="J111" s="2" t="s">
        <v>273</v>
      </c>
      <c r="K111" s="2" t="s">
        <v>322</v>
      </c>
      <c r="L111" s="171">
        <f t="shared" si="3"/>
        <v>0.03</v>
      </c>
      <c r="M111" s="171">
        <f t="shared" si="4"/>
        <v>49.977000000000004</v>
      </c>
      <c r="N111" s="187"/>
      <c r="O111" s="37"/>
      <c r="P111" s="37"/>
      <c r="Q111" s="37"/>
      <c r="R111" s="37"/>
      <c r="S111" s="46"/>
      <c r="T111" s="2"/>
      <c r="U111" s="2" t="s">
        <v>362</v>
      </c>
      <c r="V111" s="2" t="s">
        <v>407</v>
      </c>
      <c r="W111" s="2">
        <v>1.6E-2</v>
      </c>
      <c r="X111" s="60">
        <v>24.689</v>
      </c>
      <c r="Y111" s="67"/>
      <c r="Z111" s="67"/>
      <c r="AA111" s="67"/>
      <c r="AB111" s="67"/>
      <c r="AC111" s="73"/>
      <c r="AD111" s="2"/>
      <c r="AE111" s="2"/>
      <c r="AF111" s="34" t="s">
        <v>461</v>
      </c>
      <c r="AG111" s="2">
        <v>1.2E-2</v>
      </c>
      <c r="AH111" s="60">
        <v>19.984000000000002</v>
      </c>
      <c r="AI111" s="77"/>
      <c r="AJ111" s="77"/>
      <c r="AK111" s="77" t="s">
        <v>495</v>
      </c>
      <c r="AL111" s="77">
        <v>2E-3</v>
      </c>
      <c r="AM111" s="85">
        <v>5.3040000000000003</v>
      </c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2022</v>
      </c>
      <c r="I112" s="24" t="s">
        <v>282</v>
      </c>
      <c r="J112" s="2" t="s">
        <v>274</v>
      </c>
      <c r="K112" s="2" t="s">
        <v>322</v>
      </c>
      <c r="L112" s="173">
        <f t="shared" si="3"/>
        <v>0</v>
      </c>
      <c r="M112" s="171">
        <f t="shared" si="4"/>
        <v>0</v>
      </c>
      <c r="N112" s="187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2022</v>
      </c>
      <c r="I113" s="24" t="s">
        <v>282</v>
      </c>
      <c r="J113" s="2" t="s">
        <v>275</v>
      </c>
      <c r="K113" s="2" t="s">
        <v>322</v>
      </c>
      <c r="L113" s="173">
        <f t="shared" si="3"/>
        <v>1.0200000000000001E-2</v>
      </c>
      <c r="M113" s="171">
        <f t="shared" si="4"/>
        <v>23.006</v>
      </c>
      <c r="N113" s="187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 t="s">
        <v>512</v>
      </c>
      <c r="AJ113" s="77"/>
      <c r="AK113" s="77"/>
      <c r="AL113" s="77">
        <v>3.7000000000000002E-3</v>
      </c>
      <c r="AM113" s="85">
        <v>7.9939999999999998</v>
      </c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>
        <v>1</v>
      </c>
      <c r="BD113" s="111" t="s">
        <v>362</v>
      </c>
      <c r="BE113" s="111"/>
      <c r="BF113" s="111">
        <v>6.4999999999999997E-3</v>
      </c>
      <c r="BG113" s="116">
        <v>15.012</v>
      </c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2022</v>
      </c>
      <c r="I114" s="24" t="s">
        <v>282</v>
      </c>
      <c r="J114" s="2" t="s">
        <v>276</v>
      </c>
      <c r="K114" s="2" t="s">
        <v>321</v>
      </c>
      <c r="L114" s="171">
        <f t="shared" si="3"/>
        <v>0</v>
      </c>
      <c r="M114" s="171">
        <f t="shared" si="4"/>
        <v>0</v>
      </c>
      <c r="N114" s="187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2022</v>
      </c>
      <c r="I115" s="24" t="s">
        <v>282</v>
      </c>
      <c r="J115" s="2" t="s">
        <v>277</v>
      </c>
      <c r="K115" s="2" t="s">
        <v>321</v>
      </c>
      <c r="L115" s="171">
        <f t="shared" si="3"/>
        <v>0</v>
      </c>
      <c r="M115" s="171">
        <f t="shared" si="4"/>
        <v>0</v>
      </c>
      <c r="N115" s="187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/>
      <c r="Z115" s="67"/>
      <c r="AA115" s="67"/>
      <c r="AB115" s="67"/>
      <c r="AC115" s="73"/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2022</v>
      </c>
      <c r="I116" s="24" t="s">
        <v>283</v>
      </c>
      <c r="J116" s="2" t="s">
        <v>298</v>
      </c>
      <c r="K116" s="2" t="s">
        <v>322</v>
      </c>
      <c r="L116" s="171">
        <f t="shared" si="3"/>
        <v>0.03</v>
      </c>
      <c r="M116" s="171">
        <f t="shared" si="4"/>
        <v>5.42</v>
      </c>
      <c r="N116" s="187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90"/>
      <c r="AU116" s="90"/>
      <c r="AV116" s="90"/>
      <c r="AW116" s="105"/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>
        <v>2</v>
      </c>
      <c r="BI116" s="2" t="s">
        <v>362</v>
      </c>
      <c r="BJ116" s="2"/>
      <c r="BK116" s="2">
        <v>0.03</v>
      </c>
      <c r="BL116" s="60">
        <v>5.42</v>
      </c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2022</v>
      </c>
      <c r="I117" s="24" t="s">
        <v>283</v>
      </c>
      <c r="J117" s="2" t="s">
        <v>278</v>
      </c>
      <c r="K117" s="2" t="s">
        <v>321</v>
      </c>
      <c r="L117" s="171">
        <f t="shared" si="3"/>
        <v>8</v>
      </c>
      <c r="M117" s="171">
        <f t="shared" si="4"/>
        <v>6.8630000000000004</v>
      </c>
      <c r="N117" s="187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>
        <v>2</v>
      </c>
      <c r="BI117" s="2" t="s">
        <v>362</v>
      </c>
      <c r="BJ117" s="2"/>
      <c r="BK117" s="2">
        <v>8</v>
      </c>
      <c r="BL117" s="60">
        <v>6.8630000000000004</v>
      </c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2022</v>
      </c>
      <c r="I118" s="24" t="s">
        <v>283</v>
      </c>
      <c r="J118" s="2" t="s">
        <v>279</v>
      </c>
      <c r="K118" s="2" t="s">
        <v>321</v>
      </c>
      <c r="L118" s="171">
        <f t="shared" si="3"/>
        <v>10</v>
      </c>
      <c r="M118" s="171">
        <f t="shared" si="4"/>
        <v>9.2240000000000002</v>
      </c>
      <c r="N118" s="187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>
        <v>10</v>
      </c>
      <c r="BQ118" s="125">
        <v>9.2240000000000002</v>
      </c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2022</v>
      </c>
      <c r="I119" s="24" t="s">
        <v>286</v>
      </c>
      <c r="J119" s="2" t="s">
        <v>280</v>
      </c>
      <c r="K119" s="2" t="s">
        <v>320</v>
      </c>
      <c r="L119" s="171">
        <f t="shared" si="3"/>
        <v>0</v>
      </c>
      <c r="M119" s="171">
        <f t="shared" si="4"/>
        <v>0</v>
      </c>
      <c r="N119" s="187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2022</v>
      </c>
      <c r="I120" s="24" t="s">
        <v>286</v>
      </c>
      <c r="J120" s="2" t="s">
        <v>281</v>
      </c>
      <c r="K120" s="2" t="s">
        <v>320</v>
      </c>
      <c r="L120" s="171">
        <f t="shared" si="3"/>
        <v>0</v>
      </c>
      <c r="M120" s="171">
        <f t="shared" si="4"/>
        <v>0</v>
      </c>
      <c r="N120" s="187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/>
      <c r="BN120" s="53"/>
      <c r="BO120" s="53"/>
      <c r="BP120" s="53"/>
      <c r="BQ120" s="125"/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2022</v>
      </c>
      <c r="I121" s="25"/>
      <c r="J121" s="16" t="s">
        <v>314</v>
      </c>
      <c r="K121" s="16"/>
      <c r="L121" s="155"/>
      <c r="M121" s="155">
        <f>SUM(M83:M120)</f>
        <v>944.90200000000004</v>
      </c>
      <c r="N121" s="189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24.689</v>
      </c>
      <c r="Y121" s="16"/>
      <c r="Z121" s="16"/>
      <c r="AA121" s="16"/>
      <c r="AB121" s="16"/>
      <c r="AC121" s="51">
        <f>SUM(AC83:AC120)</f>
        <v>0</v>
      </c>
      <c r="AD121" s="16"/>
      <c r="AE121" s="16"/>
      <c r="AF121" s="16"/>
      <c r="AG121" s="16"/>
      <c r="AH121" s="51">
        <f>SUM(AH83:AH120)</f>
        <v>19.984000000000002</v>
      </c>
      <c r="AI121" s="16"/>
      <c r="AJ121" s="16"/>
      <c r="AK121" s="16"/>
      <c r="AL121" s="16"/>
      <c r="AM121" s="51">
        <f>SUM(AM83:AM120)</f>
        <v>13.298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841.07600000000002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20.758000000000003</v>
      </c>
      <c r="BH121" s="16"/>
      <c r="BI121" s="16"/>
      <c r="BJ121" s="16"/>
      <c r="BK121" s="16"/>
      <c r="BL121" s="51">
        <f>SUM(BL83:BL120)</f>
        <v>12.283000000000001</v>
      </c>
      <c r="BM121" s="16"/>
      <c r="BN121" s="16"/>
      <c r="BO121" s="16"/>
      <c r="BP121" s="16"/>
      <c r="BQ121" s="51">
        <f>SUM(BQ83:BQ120)</f>
        <v>9.2240000000000002</v>
      </c>
      <c r="BR121" s="16"/>
      <c r="BS121" s="16"/>
      <c r="BT121" s="16"/>
      <c r="BU121" s="16"/>
      <c r="BV121" s="51">
        <f>SUM(BV83:BV120)</f>
        <v>3.59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2022</v>
      </c>
      <c r="I122" s="24" t="s">
        <v>287</v>
      </c>
      <c r="J122" s="2" t="s">
        <v>267</v>
      </c>
      <c r="K122" s="2" t="s">
        <v>319</v>
      </c>
      <c r="L122" s="171">
        <f t="shared" si="3"/>
        <v>0</v>
      </c>
      <c r="M122" s="171">
        <f t="shared" si="4"/>
        <v>0</v>
      </c>
      <c r="N122" s="187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2022</v>
      </c>
      <c r="I123" s="24" t="s">
        <v>287</v>
      </c>
      <c r="J123" s="2" t="s">
        <v>291</v>
      </c>
      <c r="K123" s="2" t="s">
        <v>320</v>
      </c>
      <c r="L123" s="171">
        <f t="shared" si="3"/>
        <v>0</v>
      </c>
      <c r="M123" s="171">
        <f t="shared" si="4"/>
        <v>0</v>
      </c>
      <c r="N123" s="187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2022</v>
      </c>
      <c r="I124" s="24" t="s">
        <v>286</v>
      </c>
      <c r="J124" s="2" t="s">
        <v>338</v>
      </c>
      <c r="K124" s="2" t="s">
        <v>320</v>
      </c>
      <c r="L124" s="171">
        <f t="shared" si="3"/>
        <v>0</v>
      </c>
      <c r="M124" s="171">
        <f t="shared" si="4"/>
        <v>0</v>
      </c>
      <c r="N124" s="187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2022</v>
      </c>
      <c r="I125" s="24" t="s">
        <v>286</v>
      </c>
      <c r="J125" s="8" t="s">
        <v>339</v>
      </c>
      <c r="K125" s="8" t="s">
        <v>319</v>
      </c>
      <c r="L125" s="171">
        <f t="shared" si="3"/>
        <v>0</v>
      </c>
      <c r="M125" s="171">
        <f t="shared" si="4"/>
        <v>0</v>
      </c>
      <c r="N125" s="187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2022</v>
      </c>
      <c r="I126" s="24" t="s">
        <v>286</v>
      </c>
      <c r="J126" s="8" t="s">
        <v>340</v>
      </c>
      <c r="K126" s="8" t="s">
        <v>341</v>
      </c>
      <c r="L126" s="171">
        <f t="shared" si="3"/>
        <v>0</v>
      </c>
      <c r="M126" s="171">
        <f t="shared" si="4"/>
        <v>0</v>
      </c>
      <c r="N126" s="187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2022</v>
      </c>
      <c r="I127" s="24" t="s">
        <v>286</v>
      </c>
      <c r="J127" s="8" t="s">
        <v>342</v>
      </c>
      <c r="K127" s="8" t="s">
        <v>319</v>
      </c>
      <c r="L127" s="171">
        <f t="shared" si="3"/>
        <v>0</v>
      </c>
      <c r="M127" s="171">
        <f t="shared" si="4"/>
        <v>0</v>
      </c>
      <c r="N127" s="187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2022</v>
      </c>
      <c r="I128" s="24" t="s">
        <v>286</v>
      </c>
      <c r="J128" s="8" t="s">
        <v>343</v>
      </c>
      <c r="K128" s="8" t="s">
        <v>321</v>
      </c>
      <c r="L128" s="171">
        <f t="shared" si="3"/>
        <v>0</v>
      </c>
      <c r="M128" s="171">
        <f t="shared" si="4"/>
        <v>0</v>
      </c>
      <c r="N128" s="187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2022</v>
      </c>
      <c r="I129" s="24" t="s">
        <v>286</v>
      </c>
      <c r="J129" s="8" t="s">
        <v>344</v>
      </c>
      <c r="K129" s="8" t="s">
        <v>321</v>
      </c>
      <c r="L129" s="171">
        <f t="shared" si="3"/>
        <v>0</v>
      </c>
      <c r="M129" s="171">
        <f t="shared" si="4"/>
        <v>0</v>
      </c>
      <c r="N129" s="187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2022</v>
      </c>
      <c r="I130" s="24" t="s">
        <v>286</v>
      </c>
      <c r="J130" s="8" t="s">
        <v>345</v>
      </c>
      <c r="K130" s="8" t="s">
        <v>341</v>
      </c>
      <c r="L130" s="171">
        <f t="shared" si="3"/>
        <v>0</v>
      </c>
      <c r="M130" s="171">
        <f t="shared" si="4"/>
        <v>0</v>
      </c>
      <c r="N130" s="187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2022</v>
      </c>
      <c r="I131" s="24" t="s">
        <v>288</v>
      </c>
      <c r="J131" s="8" t="s">
        <v>346</v>
      </c>
      <c r="K131" s="8" t="s">
        <v>319</v>
      </c>
      <c r="L131" s="171">
        <f t="shared" si="3"/>
        <v>0</v>
      </c>
      <c r="M131" s="171">
        <f t="shared" si="4"/>
        <v>0</v>
      </c>
      <c r="N131" s="187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2022</v>
      </c>
      <c r="I132" s="24" t="s">
        <v>288</v>
      </c>
      <c r="J132" s="2" t="s">
        <v>353</v>
      </c>
      <c r="K132" s="2" t="s">
        <v>319</v>
      </c>
      <c r="L132" s="171">
        <f t="shared" si="3"/>
        <v>0</v>
      </c>
      <c r="M132" s="171">
        <f t="shared" si="4"/>
        <v>0</v>
      </c>
      <c r="N132" s="187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2022</v>
      </c>
      <c r="I133" s="24" t="s">
        <v>288</v>
      </c>
      <c r="J133" s="2" t="s">
        <v>354</v>
      </c>
      <c r="K133" s="2" t="s">
        <v>322</v>
      </c>
      <c r="L133" s="171">
        <f t="shared" si="3"/>
        <v>0</v>
      </c>
      <c r="M133" s="171">
        <f t="shared" si="4"/>
        <v>0</v>
      </c>
      <c r="N133" s="187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2022</v>
      </c>
      <c r="I134" s="24" t="s">
        <v>288</v>
      </c>
      <c r="J134" s="2" t="s">
        <v>347</v>
      </c>
      <c r="K134" s="2" t="s">
        <v>319</v>
      </c>
      <c r="L134" s="171">
        <f t="shared" ref="L134:L197" si="5">SUM(R134,W134,AB134,AG134,AL134,AQ134,AV134,BA134,BF134,BK134,BP134,BU134)</f>
        <v>0</v>
      </c>
      <c r="M134" s="171">
        <f t="shared" ref="M134:M197" si="6">SUM(S134,X134,AC134,AH134,AM134,AR134,AW134,BB134,BG134,BL134,BQ134,BV134)</f>
        <v>0</v>
      </c>
      <c r="N134" s="187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2022</v>
      </c>
      <c r="I135" s="24" t="s">
        <v>289</v>
      </c>
      <c r="J135" s="2" t="s">
        <v>268</v>
      </c>
      <c r="K135" s="2" t="s">
        <v>319</v>
      </c>
      <c r="L135" s="171">
        <f t="shared" si="5"/>
        <v>0.19</v>
      </c>
      <c r="M135" s="171">
        <f t="shared" si="6"/>
        <v>296.52100000000002</v>
      </c>
      <c r="N135" s="187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2</v>
      </c>
      <c r="BS135" s="2"/>
      <c r="BT135" s="2"/>
      <c r="BU135" s="2">
        <v>0.19</v>
      </c>
      <c r="BV135" s="60">
        <v>296.52100000000002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2022</v>
      </c>
      <c r="I136" s="24" t="s">
        <v>289</v>
      </c>
      <c r="J136" s="2" t="s">
        <v>292</v>
      </c>
      <c r="K136" s="2" t="s">
        <v>319</v>
      </c>
      <c r="L136" s="171">
        <f t="shared" si="5"/>
        <v>0</v>
      </c>
      <c r="M136" s="171">
        <f t="shared" si="6"/>
        <v>0</v>
      </c>
      <c r="N136" s="187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2022</v>
      </c>
      <c r="I137" s="24" t="s">
        <v>285</v>
      </c>
      <c r="J137" s="2" t="s">
        <v>293</v>
      </c>
      <c r="K137" s="2" t="s">
        <v>319</v>
      </c>
      <c r="L137" s="171">
        <f t="shared" si="5"/>
        <v>0</v>
      </c>
      <c r="M137" s="171">
        <f t="shared" si="6"/>
        <v>0</v>
      </c>
      <c r="N137" s="187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2022</v>
      </c>
      <c r="I138" s="24" t="s">
        <v>287</v>
      </c>
      <c r="J138" s="2" t="s">
        <v>269</v>
      </c>
      <c r="K138" s="2" t="s">
        <v>321</v>
      </c>
      <c r="L138" s="171">
        <f t="shared" si="5"/>
        <v>0</v>
      </c>
      <c r="M138" s="171">
        <f t="shared" si="6"/>
        <v>0</v>
      </c>
      <c r="N138" s="187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/>
      <c r="AM138" s="86"/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2022</v>
      </c>
      <c r="I139" s="24" t="s">
        <v>287</v>
      </c>
      <c r="J139" s="2" t="s">
        <v>270</v>
      </c>
      <c r="K139" s="2" t="s">
        <v>321</v>
      </c>
      <c r="L139" s="171">
        <f t="shared" si="5"/>
        <v>0</v>
      </c>
      <c r="M139" s="171">
        <f t="shared" si="6"/>
        <v>0</v>
      </c>
      <c r="N139" s="187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2022</v>
      </c>
      <c r="I140" s="24" t="s">
        <v>290</v>
      </c>
      <c r="J140" s="2" t="s">
        <v>271</v>
      </c>
      <c r="K140" s="2" t="s">
        <v>322</v>
      </c>
      <c r="L140" s="171">
        <f t="shared" si="5"/>
        <v>0</v>
      </c>
      <c r="M140" s="171">
        <f t="shared" si="6"/>
        <v>0</v>
      </c>
      <c r="N140" s="187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2022</v>
      </c>
      <c r="I141" s="24" t="s">
        <v>284</v>
      </c>
      <c r="J141" s="2" t="s">
        <v>294</v>
      </c>
      <c r="K141" s="2" t="s">
        <v>321</v>
      </c>
      <c r="L141" s="171">
        <f t="shared" si="5"/>
        <v>0</v>
      </c>
      <c r="M141" s="171">
        <f t="shared" si="6"/>
        <v>0</v>
      </c>
      <c r="N141" s="187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2022</v>
      </c>
      <c r="I142" s="24" t="s">
        <v>284</v>
      </c>
      <c r="J142" s="2" t="s">
        <v>348</v>
      </c>
      <c r="K142" s="2" t="s">
        <v>321</v>
      </c>
      <c r="L142" s="171">
        <f t="shared" si="5"/>
        <v>0</v>
      </c>
      <c r="M142" s="171">
        <f t="shared" si="6"/>
        <v>0</v>
      </c>
      <c r="N142" s="187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2022</v>
      </c>
      <c r="I143" s="24" t="s">
        <v>284</v>
      </c>
      <c r="J143" s="2" t="s">
        <v>295</v>
      </c>
      <c r="K143" s="2" t="s">
        <v>321</v>
      </c>
      <c r="L143" s="171">
        <f t="shared" si="5"/>
        <v>1</v>
      </c>
      <c r="M143" s="171">
        <f t="shared" si="6"/>
        <v>42.63</v>
      </c>
      <c r="N143" s="187"/>
      <c r="O143" s="37"/>
      <c r="P143" s="37"/>
      <c r="Q143" s="37"/>
      <c r="R143" s="39"/>
      <c r="S143" s="45"/>
      <c r="T143" s="2">
        <v>2</v>
      </c>
      <c r="U143" s="2"/>
      <c r="V143" s="2"/>
      <c r="W143" s="33">
        <v>1</v>
      </c>
      <c r="X143" s="61">
        <v>42.63</v>
      </c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2022</v>
      </c>
      <c r="I144" s="24" t="s">
        <v>290</v>
      </c>
      <c r="J144" s="2" t="s">
        <v>299</v>
      </c>
      <c r="K144" s="2" t="s">
        <v>319</v>
      </c>
      <c r="L144" s="171">
        <f t="shared" si="5"/>
        <v>0</v>
      </c>
      <c r="M144" s="171">
        <f t="shared" si="6"/>
        <v>0</v>
      </c>
      <c r="N144" s="187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2022</v>
      </c>
      <c r="I145" s="24" t="s">
        <v>315</v>
      </c>
      <c r="J145" s="2" t="s">
        <v>349</v>
      </c>
      <c r="K145" s="2" t="s">
        <v>321</v>
      </c>
      <c r="L145" s="171">
        <f t="shared" si="5"/>
        <v>0</v>
      </c>
      <c r="M145" s="171">
        <f t="shared" si="6"/>
        <v>0</v>
      </c>
      <c r="N145" s="187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2022</v>
      </c>
      <c r="I146" s="24" t="s">
        <v>315</v>
      </c>
      <c r="J146" s="2" t="s">
        <v>296</v>
      </c>
      <c r="K146" s="2" t="s">
        <v>322</v>
      </c>
      <c r="L146" s="171">
        <f t="shared" si="5"/>
        <v>0</v>
      </c>
      <c r="M146" s="171">
        <f t="shared" si="6"/>
        <v>0</v>
      </c>
      <c r="N146" s="187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2022</v>
      </c>
      <c r="I147" s="24" t="s">
        <v>316</v>
      </c>
      <c r="J147" s="2" t="s">
        <v>297</v>
      </c>
      <c r="K147" s="2" t="s">
        <v>319</v>
      </c>
      <c r="L147" s="171">
        <f t="shared" si="5"/>
        <v>0</v>
      </c>
      <c r="M147" s="171">
        <f t="shared" si="6"/>
        <v>0</v>
      </c>
      <c r="N147" s="187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2022</v>
      </c>
      <c r="I148" s="24" t="s">
        <v>316</v>
      </c>
      <c r="J148" s="8" t="s">
        <v>350</v>
      </c>
      <c r="K148" s="8" t="s">
        <v>321</v>
      </c>
      <c r="L148" s="171">
        <f t="shared" si="5"/>
        <v>0</v>
      </c>
      <c r="M148" s="171">
        <f t="shared" si="6"/>
        <v>0</v>
      </c>
      <c r="N148" s="187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2022</v>
      </c>
      <c r="I149" s="24" t="s">
        <v>282</v>
      </c>
      <c r="J149" s="2" t="s">
        <v>272</v>
      </c>
      <c r="K149" s="2" t="s">
        <v>322</v>
      </c>
      <c r="L149" s="171">
        <f t="shared" si="5"/>
        <v>0</v>
      </c>
      <c r="M149" s="171">
        <f t="shared" si="6"/>
        <v>0</v>
      </c>
      <c r="N149" s="187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2022</v>
      </c>
      <c r="I150" s="24" t="s">
        <v>282</v>
      </c>
      <c r="J150" s="2" t="s">
        <v>273</v>
      </c>
      <c r="K150" s="2" t="s">
        <v>322</v>
      </c>
      <c r="L150" s="171">
        <f t="shared" si="5"/>
        <v>4.0000000000000001E-3</v>
      </c>
      <c r="M150" s="171">
        <f t="shared" si="6"/>
        <v>6.2830000000000004</v>
      </c>
      <c r="N150" s="187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>
        <v>53.67</v>
      </c>
      <c r="AL150" s="77">
        <v>4.0000000000000001E-3</v>
      </c>
      <c r="AM150" s="85">
        <v>6.2830000000000004</v>
      </c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2022</v>
      </c>
      <c r="I151" s="24" t="s">
        <v>282</v>
      </c>
      <c r="J151" s="2" t="s">
        <v>274</v>
      </c>
      <c r="K151" s="2" t="s">
        <v>322</v>
      </c>
      <c r="L151" s="173">
        <f t="shared" si="5"/>
        <v>5.0000000000000001E-4</v>
      </c>
      <c r="M151" s="171">
        <f t="shared" si="6"/>
        <v>1.1100000000000001</v>
      </c>
      <c r="N151" s="187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>
        <v>64</v>
      </c>
      <c r="BU151" s="2">
        <v>5.0000000000000001E-4</v>
      </c>
      <c r="BV151" s="60">
        <v>1.1100000000000001</v>
      </c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2022</v>
      </c>
      <c r="I152" s="24" t="s">
        <v>282</v>
      </c>
      <c r="J152" s="2" t="s">
        <v>275</v>
      </c>
      <c r="K152" s="2" t="s">
        <v>322</v>
      </c>
      <c r="L152" s="173">
        <f t="shared" si="5"/>
        <v>3.0000000000000001E-3</v>
      </c>
      <c r="M152" s="171">
        <f t="shared" si="6"/>
        <v>6.29</v>
      </c>
      <c r="N152" s="187"/>
      <c r="O152" s="37"/>
      <c r="P152" s="37"/>
      <c r="Q152" s="37"/>
      <c r="R152" s="37"/>
      <c r="S152" s="46"/>
      <c r="T152" s="2"/>
      <c r="U152" s="2"/>
      <c r="V152" s="2">
        <v>78</v>
      </c>
      <c r="W152" s="2">
        <v>3.0000000000000001E-3</v>
      </c>
      <c r="X152" s="60">
        <v>6.29</v>
      </c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2022</v>
      </c>
      <c r="I153" s="24" t="s">
        <v>282</v>
      </c>
      <c r="J153" s="2" t="s">
        <v>276</v>
      </c>
      <c r="K153" s="2" t="s">
        <v>321</v>
      </c>
      <c r="L153" s="171">
        <f t="shared" si="5"/>
        <v>0</v>
      </c>
      <c r="M153" s="171">
        <f t="shared" si="6"/>
        <v>0</v>
      </c>
      <c r="N153" s="187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2022</v>
      </c>
      <c r="I154" s="24" t="s">
        <v>282</v>
      </c>
      <c r="J154" s="2" t="s">
        <v>277</v>
      </c>
      <c r="K154" s="2" t="s">
        <v>321</v>
      </c>
      <c r="L154" s="171">
        <f t="shared" si="5"/>
        <v>0</v>
      </c>
      <c r="M154" s="171">
        <f t="shared" si="6"/>
        <v>0</v>
      </c>
      <c r="N154" s="187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2022</v>
      </c>
      <c r="I155" s="24" t="s">
        <v>283</v>
      </c>
      <c r="J155" s="2" t="s">
        <v>298</v>
      </c>
      <c r="K155" s="2" t="s">
        <v>322</v>
      </c>
      <c r="L155" s="171">
        <f t="shared" si="5"/>
        <v>0</v>
      </c>
      <c r="M155" s="171">
        <f t="shared" si="6"/>
        <v>0</v>
      </c>
      <c r="N155" s="187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2022</v>
      </c>
      <c r="I156" s="24" t="s">
        <v>283</v>
      </c>
      <c r="J156" s="2" t="s">
        <v>278</v>
      </c>
      <c r="K156" s="2" t="s">
        <v>321</v>
      </c>
      <c r="L156" s="171">
        <f t="shared" si="5"/>
        <v>0</v>
      </c>
      <c r="M156" s="171">
        <f t="shared" si="6"/>
        <v>0</v>
      </c>
      <c r="N156" s="187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2022</v>
      </c>
      <c r="I157" s="24" t="s">
        <v>283</v>
      </c>
      <c r="J157" s="2" t="s">
        <v>279</v>
      </c>
      <c r="K157" s="2" t="s">
        <v>321</v>
      </c>
      <c r="L157" s="171">
        <f t="shared" si="5"/>
        <v>0</v>
      </c>
      <c r="M157" s="171">
        <f t="shared" si="6"/>
        <v>0</v>
      </c>
      <c r="N157" s="187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2022</v>
      </c>
      <c r="I158" s="24" t="s">
        <v>286</v>
      </c>
      <c r="J158" s="2" t="s">
        <v>280</v>
      </c>
      <c r="K158" s="2" t="s">
        <v>320</v>
      </c>
      <c r="L158" s="171">
        <f t="shared" si="5"/>
        <v>0</v>
      </c>
      <c r="M158" s="171">
        <f t="shared" si="6"/>
        <v>0</v>
      </c>
      <c r="N158" s="187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2022</v>
      </c>
      <c r="I159" s="24" t="s">
        <v>286</v>
      </c>
      <c r="J159" s="2" t="s">
        <v>281</v>
      </c>
      <c r="K159" s="2" t="s">
        <v>320</v>
      </c>
      <c r="L159" s="171">
        <f t="shared" si="5"/>
        <v>0</v>
      </c>
      <c r="M159" s="171">
        <f t="shared" si="6"/>
        <v>0</v>
      </c>
      <c r="N159" s="187"/>
      <c r="O159" s="37"/>
      <c r="P159" s="37"/>
      <c r="Q159" s="37"/>
      <c r="R159" s="37"/>
      <c r="S159" s="46"/>
      <c r="T159" s="2"/>
      <c r="U159" s="2"/>
      <c r="V159" s="2"/>
      <c r="W159" s="2"/>
      <c r="X159" s="60"/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2022</v>
      </c>
      <c r="I160" s="25"/>
      <c r="J160" s="16" t="s">
        <v>314</v>
      </c>
      <c r="K160" s="16"/>
      <c r="L160" s="155"/>
      <c r="M160" s="155">
        <f>SUM(M122:M159)</f>
        <v>352.83400000000006</v>
      </c>
      <c r="N160" s="189"/>
      <c r="O160" s="16"/>
      <c r="P160" s="16"/>
      <c r="Q160" s="16"/>
      <c r="R160" s="16"/>
      <c r="S160" s="51">
        <f>SUM(S122:S159)</f>
        <v>0</v>
      </c>
      <c r="T160" s="16"/>
      <c r="U160" s="16"/>
      <c r="V160" s="16"/>
      <c r="W160" s="16"/>
      <c r="X160" s="51">
        <f>SUM(X122:X159)</f>
        <v>48.92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6.2830000000000004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0</v>
      </c>
      <c r="BR160" s="16"/>
      <c r="BS160" s="16"/>
      <c r="BT160" s="16"/>
      <c r="BU160" s="16"/>
      <c r="BV160" s="51">
        <f>SUM(BV122:BV159)</f>
        <v>297.63100000000003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2022</v>
      </c>
      <c r="I161" s="24" t="s">
        <v>287</v>
      </c>
      <c r="J161" s="2" t="s">
        <v>267</v>
      </c>
      <c r="K161" s="2" t="s">
        <v>319</v>
      </c>
      <c r="L161" s="171">
        <f t="shared" si="5"/>
        <v>0</v>
      </c>
      <c r="M161" s="171">
        <f t="shared" si="6"/>
        <v>0</v>
      </c>
      <c r="N161" s="187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2022</v>
      </c>
      <c r="I162" s="24" t="s">
        <v>287</v>
      </c>
      <c r="J162" s="2" t="s">
        <v>291</v>
      </c>
      <c r="K162" s="2" t="s">
        <v>320</v>
      </c>
      <c r="L162" s="171">
        <f t="shared" si="5"/>
        <v>0</v>
      </c>
      <c r="M162" s="171">
        <f t="shared" si="6"/>
        <v>0</v>
      </c>
      <c r="N162" s="187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2022</v>
      </c>
      <c r="I163" s="24" t="s">
        <v>286</v>
      </c>
      <c r="J163" s="2" t="s">
        <v>338</v>
      </c>
      <c r="K163" s="2" t="s">
        <v>320</v>
      </c>
      <c r="L163" s="171">
        <f t="shared" si="5"/>
        <v>0</v>
      </c>
      <c r="M163" s="171">
        <f t="shared" si="6"/>
        <v>0</v>
      </c>
      <c r="N163" s="187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2022</v>
      </c>
      <c r="I164" s="24" t="s">
        <v>286</v>
      </c>
      <c r="J164" s="8" t="s">
        <v>339</v>
      </c>
      <c r="K164" s="8" t="s">
        <v>319</v>
      </c>
      <c r="L164" s="171">
        <f t="shared" si="5"/>
        <v>0</v>
      </c>
      <c r="M164" s="171">
        <f t="shared" si="6"/>
        <v>0</v>
      </c>
      <c r="N164" s="187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2022</v>
      </c>
      <c r="I165" s="24" t="s">
        <v>286</v>
      </c>
      <c r="J165" s="8" t="s">
        <v>340</v>
      </c>
      <c r="K165" s="8" t="s">
        <v>341</v>
      </c>
      <c r="L165" s="171">
        <f t="shared" si="5"/>
        <v>0</v>
      </c>
      <c r="M165" s="171">
        <f t="shared" si="6"/>
        <v>0</v>
      </c>
      <c r="N165" s="187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2022</v>
      </c>
      <c r="I166" s="24" t="s">
        <v>286</v>
      </c>
      <c r="J166" s="8" t="s">
        <v>342</v>
      </c>
      <c r="K166" s="8" t="s">
        <v>319</v>
      </c>
      <c r="L166" s="171">
        <f t="shared" si="5"/>
        <v>0</v>
      </c>
      <c r="M166" s="171">
        <f t="shared" si="6"/>
        <v>0</v>
      </c>
      <c r="N166" s="187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2022</v>
      </c>
      <c r="I167" s="24" t="s">
        <v>286</v>
      </c>
      <c r="J167" s="8" t="s">
        <v>343</v>
      </c>
      <c r="K167" s="8" t="s">
        <v>321</v>
      </c>
      <c r="L167" s="171">
        <f t="shared" si="5"/>
        <v>0</v>
      </c>
      <c r="M167" s="171">
        <f t="shared" si="6"/>
        <v>0</v>
      </c>
      <c r="N167" s="187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2022</v>
      </c>
      <c r="I168" s="24" t="s">
        <v>286</v>
      </c>
      <c r="J168" s="8" t="s">
        <v>344</v>
      </c>
      <c r="K168" s="8" t="s">
        <v>321</v>
      </c>
      <c r="L168" s="171">
        <f t="shared" si="5"/>
        <v>0</v>
      </c>
      <c r="M168" s="171">
        <f t="shared" si="6"/>
        <v>0</v>
      </c>
      <c r="N168" s="187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2022</v>
      </c>
      <c r="I169" s="24" t="s">
        <v>286</v>
      </c>
      <c r="J169" s="8" t="s">
        <v>345</v>
      </c>
      <c r="K169" s="8" t="s">
        <v>341</v>
      </c>
      <c r="L169" s="171">
        <f t="shared" si="5"/>
        <v>0</v>
      </c>
      <c r="M169" s="171">
        <f t="shared" si="6"/>
        <v>0</v>
      </c>
      <c r="N169" s="187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2022</v>
      </c>
      <c r="I170" s="24" t="s">
        <v>288</v>
      </c>
      <c r="J170" s="8" t="s">
        <v>346</v>
      </c>
      <c r="K170" s="8" t="s">
        <v>319</v>
      </c>
      <c r="L170" s="171">
        <f t="shared" si="5"/>
        <v>0.38900000000000001</v>
      </c>
      <c r="M170" s="171">
        <f t="shared" si="6"/>
        <v>108.48699999999999</v>
      </c>
      <c r="N170" s="187"/>
      <c r="O170" s="58"/>
      <c r="P170" s="58"/>
      <c r="Q170" s="58"/>
      <c r="R170" s="58">
        <v>0.38900000000000001</v>
      </c>
      <c r="S170" s="59">
        <v>108.48699999999999</v>
      </c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2022</v>
      </c>
      <c r="I171" s="24" t="s">
        <v>288</v>
      </c>
      <c r="J171" s="2" t="s">
        <v>353</v>
      </c>
      <c r="K171" s="2" t="s">
        <v>319</v>
      </c>
      <c r="L171" s="171">
        <f t="shared" si="5"/>
        <v>0</v>
      </c>
      <c r="M171" s="171">
        <f t="shared" si="6"/>
        <v>0</v>
      </c>
      <c r="N171" s="187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2022</v>
      </c>
      <c r="I172" s="24" t="s">
        <v>288</v>
      </c>
      <c r="J172" s="2" t="s">
        <v>354</v>
      </c>
      <c r="K172" s="2" t="s">
        <v>322</v>
      </c>
      <c r="L172" s="171">
        <f t="shared" si="5"/>
        <v>0</v>
      </c>
      <c r="M172" s="171">
        <f t="shared" si="6"/>
        <v>0</v>
      </c>
      <c r="N172" s="187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2022</v>
      </c>
      <c r="I173" s="24" t="s">
        <v>288</v>
      </c>
      <c r="J173" s="2" t="s">
        <v>347</v>
      </c>
      <c r="K173" s="2" t="s">
        <v>319</v>
      </c>
      <c r="L173" s="171">
        <f t="shared" si="5"/>
        <v>0</v>
      </c>
      <c r="M173" s="171">
        <f t="shared" si="6"/>
        <v>0</v>
      </c>
      <c r="N173" s="187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2022</v>
      </c>
      <c r="I174" s="24" t="s">
        <v>289</v>
      </c>
      <c r="J174" s="2" t="s">
        <v>268</v>
      </c>
      <c r="K174" s="2" t="s">
        <v>319</v>
      </c>
      <c r="L174" s="171">
        <f t="shared" si="5"/>
        <v>0</v>
      </c>
      <c r="M174" s="171">
        <f t="shared" si="6"/>
        <v>0</v>
      </c>
      <c r="N174" s="187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2022</v>
      </c>
      <c r="I175" s="24" t="s">
        <v>289</v>
      </c>
      <c r="J175" s="2" t="s">
        <v>292</v>
      </c>
      <c r="K175" s="2" t="s">
        <v>319</v>
      </c>
      <c r="L175" s="171">
        <f t="shared" si="5"/>
        <v>0</v>
      </c>
      <c r="M175" s="171">
        <f t="shared" si="6"/>
        <v>0</v>
      </c>
      <c r="N175" s="187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2022</v>
      </c>
      <c r="I176" s="24" t="s">
        <v>285</v>
      </c>
      <c r="J176" s="2" t="s">
        <v>293</v>
      </c>
      <c r="K176" s="2" t="s">
        <v>319</v>
      </c>
      <c r="L176" s="171">
        <f t="shared" si="5"/>
        <v>0</v>
      </c>
      <c r="M176" s="171">
        <f t="shared" si="6"/>
        <v>0</v>
      </c>
      <c r="N176" s="187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2022</v>
      </c>
      <c r="I177" s="24" t="s">
        <v>287</v>
      </c>
      <c r="J177" s="2" t="s">
        <v>269</v>
      </c>
      <c r="K177" s="2" t="s">
        <v>321</v>
      </c>
      <c r="L177" s="171">
        <f t="shared" si="5"/>
        <v>0</v>
      </c>
      <c r="M177" s="171">
        <f t="shared" si="6"/>
        <v>0</v>
      </c>
      <c r="N177" s="187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2022</v>
      </c>
      <c r="I178" s="24" t="s">
        <v>287</v>
      </c>
      <c r="J178" s="2" t="s">
        <v>270</v>
      </c>
      <c r="K178" s="2" t="s">
        <v>321</v>
      </c>
      <c r="L178" s="171">
        <f t="shared" si="5"/>
        <v>0</v>
      </c>
      <c r="M178" s="171">
        <f t="shared" si="6"/>
        <v>0</v>
      </c>
      <c r="N178" s="187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2022</v>
      </c>
      <c r="I179" s="24" t="s">
        <v>290</v>
      </c>
      <c r="J179" s="2" t="s">
        <v>271</v>
      </c>
      <c r="K179" s="2" t="s">
        <v>322</v>
      </c>
      <c r="L179" s="171">
        <f t="shared" si="5"/>
        <v>0</v>
      </c>
      <c r="M179" s="171">
        <f t="shared" si="6"/>
        <v>0</v>
      </c>
      <c r="N179" s="187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2022</v>
      </c>
      <c r="I180" s="24" t="s">
        <v>284</v>
      </c>
      <c r="J180" s="2" t="s">
        <v>294</v>
      </c>
      <c r="K180" s="2" t="s">
        <v>321</v>
      </c>
      <c r="L180" s="171">
        <f t="shared" si="5"/>
        <v>0</v>
      </c>
      <c r="M180" s="171">
        <f t="shared" si="6"/>
        <v>0</v>
      </c>
      <c r="N180" s="187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2022</v>
      </c>
      <c r="I181" s="24" t="s">
        <v>284</v>
      </c>
      <c r="J181" s="2" t="s">
        <v>348</v>
      </c>
      <c r="K181" s="2" t="s">
        <v>321</v>
      </c>
      <c r="L181" s="171">
        <f t="shared" si="5"/>
        <v>0</v>
      </c>
      <c r="M181" s="171">
        <f t="shared" si="6"/>
        <v>0</v>
      </c>
      <c r="N181" s="187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2022</v>
      </c>
      <c r="I182" s="24" t="s">
        <v>284</v>
      </c>
      <c r="J182" s="2" t="s">
        <v>295</v>
      </c>
      <c r="K182" s="2" t="s">
        <v>321</v>
      </c>
      <c r="L182" s="171">
        <f t="shared" si="5"/>
        <v>0</v>
      </c>
      <c r="M182" s="171">
        <f t="shared" si="6"/>
        <v>0</v>
      </c>
      <c r="N182" s="187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2022</v>
      </c>
      <c r="I183" s="24" t="s">
        <v>290</v>
      </c>
      <c r="J183" s="2" t="s">
        <v>299</v>
      </c>
      <c r="K183" s="2" t="s">
        <v>319</v>
      </c>
      <c r="L183" s="171">
        <f t="shared" si="5"/>
        <v>0</v>
      </c>
      <c r="M183" s="171">
        <f t="shared" si="6"/>
        <v>0</v>
      </c>
      <c r="N183" s="187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2022</v>
      </c>
      <c r="I184" s="24" t="s">
        <v>315</v>
      </c>
      <c r="J184" s="2" t="s">
        <v>349</v>
      </c>
      <c r="K184" s="2" t="s">
        <v>321</v>
      </c>
      <c r="L184" s="171">
        <f t="shared" si="5"/>
        <v>0</v>
      </c>
      <c r="M184" s="171">
        <f t="shared" si="6"/>
        <v>0</v>
      </c>
      <c r="N184" s="187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2022</v>
      </c>
      <c r="I185" s="24" t="s">
        <v>315</v>
      </c>
      <c r="J185" s="2" t="s">
        <v>296</v>
      </c>
      <c r="K185" s="2" t="s">
        <v>322</v>
      </c>
      <c r="L185" s="171">
        <f t="shared" si="5"/>
        <v>0</v>
      </c>
      <c r="M185" s="171">
        <f t="shared" si="6"/>
        <v>0</v>
      </c>
      <c r="N185" s="187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2022</v>
      </c>
      <c r="I186" s="24" t="s">
        <v>316</v>
      </c>
      <c r="J186" s="2" t="s">
        <v>297</v>
      </c>
      <c r="K186" s="2" t="s">
        <v>319</v>
      </c>
      <c r="L186" s="171">
        <f t="shared" si="5"/>
        <v>0</v>
      </c>
      <c r="M186" s="171">
        <f t="shared" si="6"/>
        <v>0</v>
      </c>
      <c r="N186" s="187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2022</v>
      </c>
      <c r="I187" s="24" t="s">
        <v>316</v>
      </c>
      <c r="J187" s="8" t="s">
        <v>350</v>
      </c>
      <c r="K187" s="8" t="s">
        <v>321</v>
      </c>
      <c r="L187" s="171">
        <f t="shared" si="5"/>
        <v>0</v>
      </c>
      <c r="M187" s="171">
        <f t="shared" si="6"/>
        <v>0</v>
      </c>
      <c r="N187" s="187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2022</v>
      </c>
      <c r="I188" s="24" t="s">
        <v>282</v>
      </c>
      <c r="J188" s="2" t="s">
        <v>272</v>
      </c>
      <c r="K188" s="2" t="s">
        <v>322</v>
      </c>
      <c r="L188" s="171">
        <f t="shared" si="5"/>
        <v>0</v>
      </c>
      <c r="M188" s="171">
        <f t="shared" si="6"/>
        <v>0</v>
      </c>
      <c r="N188" s="187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2022</v>
      </c>
      <c r="I189" s="24" t="s">
        <v>282</v>
      </c>
      <c r="J189" s="2" t="s">
        <v>273</v>
      </c>
      <c r="K189" s="2" t="s">
        <v>322</v>
      </c>
      <c r="L189" s="171">
        <f t="shared" si="5"/>
        <v>0</v>
      </c>
      <c r="M189" s="171">
        <f t="shared" si="6"/>
        <v>0</v>
      </c>
      <c r="N189" s="187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2022</v>
      </c>
      <c r="I190" s="24" t="s">
        <v>282</v>
      </c>
      <c r="J190" s="2" t="s">
        <v>274</v>
      </c>
      <c r="K190" s="2" t="s">
        <v>322</v>
      </c>
      <c r="L190" s="173">
        <f t="shared" si="5"/>
        <v>0.36649999999999999</v>
      </c>
      <c r="M190" s="171">
        <f t="shared" si="6"/>
        <v>443.952</v>
      </c>
      <c r="N190" s="187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 t="s">
        <v>509</v>
      </c>
      <c r="AJ190" s="77"/>
      <c r="AK190" s="77"/>
      <c r="AL190" s="77">
        <v>0.14699999999999999</v>
      </c>
      <c r="AM190" s="85">
        <v>168.702</v>
      </c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>
        <v>39</v>
      </c>
      <c r="BA190" s="2">
        <v>5.0000000000000001E-4</v>
      </c>
      <c r="BB190" s="60">
        <v>0.40699999999999997</v>
      </c>
      <c r="BC190" s="111" t="s">
        <v>607</v>
      </c>
      <c r="BD190" s="111"/>
      <c r="BE190" s="111"/>
      <c r="BF190" s="111">
        <v>0.219</v>
      </c>
      <c r="BG190" s="116">
        <v>274.84300000000002</v>
      </c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2022</v>
      </c>
      <c r="I191" s="24" t="s">
        <v>282</v>
      </c>
      <c r="J191" s="2" t="s">
        <v>275</v>
      </c>
      <c r="K191" s="2" t="s">
        <v>322</v>
      </c>
      <c r="L191" s="173">
        <f t="shared" si="5"/>
        <v>0</v>
      </c>
      <c r="M191" s="171">
        <f t="shared" si="6"/>
        <v>0</v>
      </c>
      <c r="N191" s="187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2022</v>
      </c>
      <c r="I192" s="24" t="s">
        <v>282</v>
      </c>
      <c r="J192" s="2" t="s">
        <v>276</v>
      </c>
      <c r="K192" s="2" t="s">
        <v>321</v>
      </c>
      <c r="L192" s="171">
        <f t="shared" si="5"/>
        <v>0</v>
      </c>
      <c r="M192" s="171">
        <f t="shared" si="6"/>
        <v>0</v>
      </c>
      <c r="N192" s="187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2022</v>
      </c>
      <c r="I193" s="24" t="s">
        <v>282</v>
      </c>
      <c r="J193" s="2" t="s">
        <v>277</v>
      </c>
      <c r="K193" s="2" t="s">
        <v>321</v>
      </c>
      <c r="L193" s="171">
        <f t="shared" si="5"/>
        <v>61</v>
      </c>
      <c r="M193" s="171">
        <f t="shared" si="6"/>
        <v>56.849000000000004</v>
      </c>
      <c r="N193" s="187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 t="s">
        <v>509</v>
      </c>
      <c r="AJ193" s="77"/>
      <c r="AK193" s="77"/>
      <c r="AL193" s="77">
        <v>32</v>
      </c>
      <c r="AM193" s="85">
        <v>25.512</v>
      </c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 t="s">
        <v>373</v>
      </c>
      <c r="BD193" s="111"/>
      <c r="BE193" s="111"/>
      <c r="BF193" s="111">
        <v>29</v>
      </c>
      <c r="BG193" s="116">
        <v>31.337</v>
      </c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2022</v>
      </c>
      <c r="I194" s="24" t="s">
        <v>283</v>
      </c>
      <c r="J194" s="2" t="s">
        <v>298</v>
      </c>
      <c r="K194" s="2" t="s">
        <v>322</v>
      </c>
      <c r="L194" s="171">
        <f t="shared" si="5"/>
        <v>0.32</v>
      </c>
      <c r="M194" s="171">
        <f t="shared" si="6"/>
        <v>146.36799999999999</v>
      </c>
      <c r="N194" s="187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>
        <v>2</v>
      </c>
      <c r="BN194" s="53"/>
      <c r="BO194" s="53"/>
      <c r="BP194" s="53">
        <v>0.01</v>
      </c>
      <c r="BQ194" s="125">
        <v>1.81</v>
      </c>
      <c r="BR194" s="2" t="s">
        <v>398</v>
      </c>
      <c r="BS194" s="2"/>
      <c r="BT194" s="2"/>
      <c r="BU194" s="2">
        <v>0.31</v>
      </c>
      <c r="BV194" s="60">
        <v>144.55799999999999</v>
      </c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2022</v>
      </c>
      <c r="I195" s="24" t="s">
        <v>283</v>
      </c>
      <c r="J195" s="2" t="s">
        <v>278</v>
      </c>
      <c r="K195" s="2" t="s">
        <v>321</v>
      </c>
      <c r="L195" s="171">
        <f t="shared" si="5"/>
        <v>1</v>
      </c>
      <c r="M195" s="171">
        <f t="shared" si="6"/>
        <v>1.1950000000000001</v>
      </c>
      <c r="N195" s="187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>
        <v>2</v>
      </c>
      <c r="BN195" s="53"/>
      <c r="BO195" s="53"/>
      <c r="BP195" s="53">
        <v>1</v>
      </c>
      <c r="BQ195" s="125">
        <v>1.1950000000000001</v>
      </c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2022</v>
      </c>
      <c r="I196" s="24" t="s">
        <v>283</v>
      </c>
      <c r="J196" s="2" t="s">
        <v>279</v>
      </c>
      <c r="K196" s="2" t="s">
        <v>321</v>
      </c>
      <c r="L196" s="171">
        <f t="shared" si="5"/>
        <v>15</v>
      </c>
      <c r="M196" s="171">
        <f t="shared" si="6"/>
        <v>92.718000000000004</v>
      </c>
      <c r="N196" s="187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 t="s">
        <v>398</v>
      </c>
      <c r="BS196" s="2"/>
      <c r="BT196" s="2"/>
      <c r="BU196" s="2">
        <v>15</v>
      </c>
      <c r="BV196" s="60">
        <v>92.718000000000004</v>
      </c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2022</v>
      </c>
      <c r="I197" s="24" t="s">
        <v>286</v>
      </c>
      <c r="J197" s="2" t="s">
        <v>280</v>
      </c>
      <c r="K197" s="2" t="s">
        <v>320</v>
      </c>
      <c r="L197" s="171">
        <f t="shared" si="5"/>
        <v>0</v>
      </c>
      <c r="M197" s="171">
        <f t="shared" si="6"/>
        <v>0</v>
      </c>
      <c r="N197" s="187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2022</v>
      </c>
      <c r="I198" s="24" t="s">
        <v>286</v>
      </c>
      <c r="J198" s="2" t="s">
        <v>281</v>
      </c>
      <c r="K198" s="2" t="s">
        <v>320</v>
      </c>
      <c r="L198" s="171">
        <f t="shared" ref="L198:L261" si="7">SUM(R198,W198,AB198,AG198,AL198,AQ198,AV198,BA198,BF198,BK198,BP198,BU198)</f>
        <v>0</v>
      </c>
      <c r="M198" s="171">
        <f t="shared" ref="M198:M261" si="8">SUM(S198,X198,AC198,AH198,AM198,AR198,AW198,BB198,BG198,BL198,BQ198,BV198)</f>
        <v>66.703000000000003</v>
      </c>
      <c r="N198" s="187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 t="s">
        <v>583</v>
      </c>
      <c r="AY198" s="2"/>
      <c r="AZ198" s="2"/>
      <c r="BA198" s="2"/>
      <c r="BB198" s="60">
        <v>66.703000000000003</v>
      </c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2022</v>
      </c>
      <c r="I199" s="25"/>
      <c r="J199" s="16" t="s">
        <v>314</v>
      </c>
      <c r="K199" s="16"/>
      <c r="L199" s="155"/>
      <c r="M199" s="155">
        <f>SUM(M161:M198)</f>
        <v>916.27199999999993</v>
      </c>
      <c r="N199" s="189"/>
      <c r="O199" s="16"/>
      <c r="P199" s="16"/>
      <c r="Q199" s="16"/>
      <c r="R199" s="16"/>
      <c r="S199" s="51">
        <f>SUM(S161:S198)</f>
        <v>108.48699999999999</v>
      </c>
      <c r="T199" s="16"/>
      <c r="U199" s="16"/>
      <c r="V199" s="16"/>
      <c r="W199" s="16"/>
      <c r="X199" s="51">
        <f>SUM(X161:X198)</f>
        <v>0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194.214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67.11</v>
      </c>
      <c r="BC199" s="16"/>
      <c r="BD199" s="16"/>
      <c r="BE199" s="16"/>
      <c r="BF199" s="16"/>
      <c r="BG199" s="51">
        <f>SUM(BG161:BG198)</f>
        <v>306.18</v>
      </c>
      <c r="BH199" s="16"/>
      <c r="BI199" s="16"/>
      <c r="BJ199" s="16"/>
      <c r="BK199" s="16"/>
      <c r="BL199" s="51">
        <f>SUM(BL161:BL198)</f>
        <v>0</v>
      </c>
      <c r="BM199" s="16"/>
      <c r="BN199" s="16"/>
      <c r="BO199" s="16"/>
      <c r="BP199" s="16"/>
      <c r="BQ199" s="51">
        <f>SUM(BQ161:BQ198)</f>
        <v>3.0049999999999999</v>
      </c>
      <c r="BR199" s="16"/>
      <c r="BS199" s="16"/>
      <c r="BT199" s="16"/>
      <c r="BU199" s="16"/>
      <c r="BV199" s="51">
        <f>SUM(BV161:BV198)</f>
        <v>237.27600000000001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2022</v>
      </c>
      <c r="I200" s="24" t="s">
        <v>287</v>
      </c>
      <c r="J200" s="2" t="s">
        <v>267</v>
      </c>
      <c r="K200" s="2" t="s">
        <v>319</v>
      </c>
      <c r="L200" s="171">
        <f t="shared" si="7"/>
        <v>0</v>
      </c>
      <c r="M200" s="171">
        <f t="shared" si="8"/>
        <v>0</v>
      </c>
      <c r="N200" s="187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2022</v>
      </c>
      <c r="I201" s="24" t="s">
        <v>287</v>
      </c>
      <c r="J201" s="2" t="s">
        <v>291</v>
      </c>
      <c r="K201" s="2" t="s">
        <v>320</v>
      </c>
      <c r="L201" s="171">
        <f t="shared" si="7"/>
        <v>0</v>
      </c>
      <c r="M201" s="171">
        <f t="shared" si="8"/>
        <v>0</v>
      </c>
      <c r="N201" s="187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2022</v>
      </c>
      <c r="I202" s="24" t="s">
        <v>286</v>
      </c>
      <c r="J202" s="2" t="s">
        <v>338</v>
      </c>
      <c r="K202" s="2" t="s">
        <v>320</v>
      </c>
      <c r="L202" s="171">
        <f t="shared" si="7"/>
        <v>0</v>
      </c>
      <c r="M202" s="171">
        <f t="shared" si="8"/>
        <v>0</v>
      </c>
      <c r="N202" s="187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2022</v>
      </c>
      <c r="I203" s="24" t="s">
        <v>286</v>
      </c>
      <c r="J203" s="8" t="s">
        <v>339</v>
      </c>
      <c r="K203" s="8" t="s">
        <v>319</v>
      </c>
      <c r="L203" s="171">
        <f t="shared" si="7"/>
        <v>0</v>
      </c>
      <c r="M203" s="171">
        <f t="shared" si="8"/>
        <v>0</v>
      </c>
      <c r="N203" s="187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2022</v>
      </c>
      <c r="I204" s="24" t="s">
        <v>286</v>
      </c>
      <c r="J204" s="8" t="s">
        <v>340</v>
      </c>
      <c r="K204" s="8" t="s">
        <v>341</v>
      </c>
      <c r="L204" s="171">
        <f t="shared" si="7"/>
        <v>0</v>
      </c>
      <c r="M204" s="171">
        <f t="shared" si="8"/>
        <v>0</v>
      </c>
      <c r="N204" s="187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2022</v>
      </c>
      <c r="I205" s="24" t="s">
        <v>286</v>
      </c>
      <c r="J205" s="8" t="s">
        <v>342</v>
      </c>
      <c r="K205" s="8" t="s">
        <v>319</v>
      </c>
      <c r="L205" s="171">
        <f t="shared" si="7"/>
        <v>0</v>
      </c>
      <c r="M205" s="171">
        <f t="shared" si="8"/>
        <v>0</v>
      </c>
      <c r="N205" s="187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2022</v>
      </c>
      <c r="I206" s="24" t="s">
        <v>286</v>
      </c>
      <c r="J206" s="8" t="s">
        <v>343</v>
      </c>
      <c r="K206" s="8" t="s">
        <v>321</v>
      </c>
      <c r="L206" s="171">
        <f t="shared" si="7"/>
        <v>0</v>
      </c>
      <c r="M206" s="171">
        <f t="shared" si="8"/>
        <v>0</v>
      </c>
      <c r="N206" s="187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2022</v>
      </c>
      <c r="I207" s="24" t="s">
        <v>286</v>
      </c>
      <c r="J207" s="8" t="s">
        <v>344</v>
      </c>
      <c r="K207" s="8" t="s">
        <v>321</v>
      </c>
      <c r="L207" s="171">
        <f t="shared" si="7"/>
        <v>0</v>
      </c>
      <c r="M207" s="171">
        <f t="shared" si="8"/>
        <v>0</v>
      </c>
      <c r="N207" s="187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2022</v>
      </c>
      <c r="I208" s="24" t="s">
        <v>286</v>
      </c>
      <c r="J208" s="8" t="s">
        <v>345</v>
      </c>
      <c r="K208" s="8" t="s">
        <v>341</v>
      </c>
      <c r="L208" s="171">
        <f t="shared" si="7"/>
        <v>0</v>
      </c>
      <c r="M208" s="171">
        <f t="shared" si="8"/>
        <v>0</v>
      </c>
      <c r="N208" s="187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2022</v>
      </c>
      <c r="I209" s="24" t="s">
        <v>288</v>
      </c>
      <c r="J209" s="8" t="s">
        <v>346</v>
      </c>
      <c r="K209" s="8" t="s">
        <v>319</v>
      </c>
      <c r="L209" s="171">
        <f t="shared" si="7"/>
        <v>0</v>
      </c>
      <c r="M209" s="171">
        <f t="shared" si="8"/>
        <v>0</v>
      </c>
      <c r="N209" s="187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2022</v>
      </c>
      <c r="I210" s="24" t="s">
        <v>288</v>
      </c>
      <c r="J210" s="2" t="s">
        <v>353</v>
      </c>
      <c r="K210" s="2" t="s">
        <v>319</v>
      </c>
      <c r="L210" s="171">
        <f t="shared" si="7"/>
        <v>0</v>
      </c>
      <c r="M210" s="171">
        <f t="shared" si="8"/>
        <v>0</v>
      </c>
      <c r="N210" s="187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2022</v>
      </c>
      <c r="I211" s="24" t="s">
        <v>288</v>
      </c>
      <c r="J211" s="2" t="s">
        <v>354</v>
      </c>
      <c r="K211" s="2" t="s">
        <v>322</v>
      </c>
      <c r="L211" s="171">
        <f t="shared" si="7"/>
        <v>0</v>
      </c>
      <c r="M211" s="171">
        <f t="shared" si="8"/>
        <v>0</v>
      </c>
      <c r="N211" s="187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2022</v>
      </c>
      <c r="I212" s="24" t="s">
        <v>288</v>
      </c>
      <c r="J212" s="2" t="s">
        <v>347</v>
      </c>
      <c r="K212" s="2" t="s">
        <v>319</v>
      </c>
      <c r="L212" s="171">
        <f t="shared" si="7"/>
        <v>0</v>
      </c>
      <c r="M212" s="171">
        <f t="shared" si="8"/>
        <v>0</v>
      </c>
      <c r="N212" s="187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2022</v>
      </c>
      <c r="I213" s="24" t="s">
        <v>289</v>
      </c>
      <c r="J213" s="2" t="s">
        <v>268</v>
      </c>
      <c r="K213" s="2" t="s">
        <v>319</v>
      </c>
      <c r="L213" s="171">
        <f t="shared" si="7"/>
        <v>0</v>
      </c>
      <c r="M213" s="171">
        <f t="shared" si="8"/>
        <v>0</v>
      </c>
      <c r="N213" s="187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2022</v>
      </c>
      <c r="I214" s="24" t="s">
        <v>289</v>
      </c>
      <c r="J214" s="2" t="s">
        <v>292</v>
      </c>
      <c r="K214" s="2" t="s">
        <v>319</v>
      </c>
      <c r="L214" s="171">
        <f t="shared" si="7"/>
        <v>0</v>
      </c>
      <c r="M214" s="171">
        <f t="shared" si="8"/>
        <v>0</v>
      </c>
      <c r="N214" s="187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2022</v>
      </c>
      <c r="I215" s="24" t="s">
        <v>285</v>
      </c>
      <c r="J215" s="2" t="s">
        <v>293</v>
      </c>
      <c r="K215" s="2" t="s">
        <v>319</v>
      </c>
      <c r="L215" s="171">
        <f t="shared" si="7"/>
        <v>0</v>
      </c>
      <c r="M215" s="171">
        <f t="shared" si="8"/>
        <v>0</v>
      </c>
      <c r="N215" s="187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2022</v>
      </c>
      <c r="I216" s="24" t="s">
        <v>287</v>
      </c>
      <c r="J216" s="2" t="s">
        <v>269</v>
      </c>
      <c r="K216" s="2" t="s">
        <v>321</v>
      </c>
      <c r="L216" s="171">
        <f t="shared" si="7"/>
        <v>1</v>
      </c>
      <c r="M216" s="171">
        <f t="shared" si="8"/>
        <v>0.80400000000000005</v>
      </c>
      <c r="N216" s="187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>
        <v>1</v>
      </c>
      <c r="AH216" s="61">
        <v>0.80400000000000005</v>
      </c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2022</v>
      </c>
      <c r="I217" s="24" t="s">
        <v>287</v>
      </c>
      <c r="J217" s="2" t="s">
        <v>270</v>
      </c>
      <c r="K217" s="2" t="s">
        <v>321</v>
      </c>
      <c r="L217" s="171">
        <f t="shared" si="7"/>
        <v>0</v>
      </c>
      <c r="M217" s="171">
        <f t="shared" si="8"/>
        <v>0</v>
      </c>
      <c r="N217" s="187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2022</v>
      </c>
      <c r="I218" s="24" t="s">
        <v>290</v>
      </c>
      <c r="J218" s="2" t="s">
        <v>271</v>
      </c>
      <c r="K218" s="2" t="s">
        <v>322</v>
      </c>
      <c r="L218" s="171">
        <f t="shared" si="7"/>
        <v>0</v>
      </c>
      <c r="M218" s="171">
        <f t="shared" si="8"/>
        <v>0</v>
      </c>
      <c r="N218" s="187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2022</v>
      </c>
      <c r="I219" s="24" t="s">
        <v>284</v>
      </c>
      <c r="J219" s="2" t="s">
        <v>294</v>
      </c>
      <c r="K219" s="2" t="s">
        <v>321</v>
      </c>
      <c r="L219" s="171">
        <f t="shared" si="7"/>
        <v>0</v>
      </c>
      <c r="M219" s="171">
        <f t="shared" si="8"/>
        <v>0</v>
      </c>
      <c r="N219" s="187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2022</v>
      </c>
      <c r="I220" s="24" t="s">
        <v>284</v>
      </c>
      <c r="J220" s="2" t="s">
        <v>348</v>
      </c>
      <c r="K220" s="2" t="s">
        <v>321</v>
      </c>
      <c r="L220" s="171">
        <f t="shared" si="7"/>
        <v>0</v>
      </c>
      <c r="M220" s="171">
        <f t="shared" si="8"/>
        <v>0</v>
      </c>
      <c r="N220" s="187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2022</v>
      </c>
      <c r="I221" s="24" t="s">
        <v>284</v>
      </c>
      <c r="J221" s="2" t="s">
        <v>295</v>
      </c>
      <c r="K221" s="2" t="s">
        <v>321</v>
      </c>
      <c r="L221" s="171">
        <f t="shared" si="7"/>
        <v>0</v>
      </c>
      <c r="M221" s="171">
        <f t="shared" si="8"/>
        <v>0</v>
      </c>
      <c r="N221" s="187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2022</v>
      </c>
      <c r="I222" s="24" t="s">
        <v>290</v>
      </c>
      <c r="J222" s="2" t="s">
        <v>299</v>
      </c>
      <c r="K222" s="2" t="s">
        <v>319</v>
      </c>
      <c r="L222" s="171">
        <f t="shared" si="7"/>
        <v>0</v>
      </c>
      <c r="M222" s="171">
        <f t="shared" si="8"/>
        <v>0</v>
      </c>
      <c r="N222" s="187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2022</v>
      </c>
      <c r="I223" s="24" t="s">
        <v>315</v>
      </c>
      <c r="J223" s="2" t="s">
        <v>349</v>
      </c>
      <c r="K223" s="2" t="s">
        <v>321</v>
      </c>
      <c r="L223" s="171">
        <f t="shared" si="7"/>
        <v>0</v>
      </c>
      <c r="M223" s="171">
        <f t="shared" si="8"/>
        <v>0</v>
      </c>
      <c r="N223" s="187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2022</v>
      </c>
      <c r="I224" s="24" t="s">
        <v>315</v>
      </c>
      <c r="J224" s="2" t="s">
        <v>296</v>
      </c>
      <c r="K224" s="2" t="s">
        <v>322</v>
      </c>
      <c r="L224" s="171">
        <f t="shared" si="7"/>
        <v>0</v>
      </c>
      <c r="M224" s="171">
        <f t="shared" si="8"/>
        <v>0</v>
      </c>
      <c r="N224" s="187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2022</v>
      </c>
      <c r="I225" s="24" t="s">
        <v>316</v>
      </c>
      <c r="J225" s="2" t="s">
        <v>297</v>
      </c>
      <c r="K225" s="2" t="s">
        <v>319</v>
      </c>
      <c r="L225" s="171">
        <f t="shared" si="7"/>
        <v>0</v>
      </c>
      <c r="M225" s="171">
        <f t="shared" si="8"/>
        <v>0</v>
      </c>
      <c r="N225" s="187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2022</v>
      </c>
      <c r="I226" s="24" t="s">
        <v>316</v>
      </c>
      <c r="J226" s="8" t="s">
        <v>350</v>
      </c>
      <c r="K226" s="8" t="s">
        <v>321</v>
      </c>
      <c r="L226" s="171">
        <f t="shared" si="7"/>
        <v>0</v>
      </c>
      <c r="M226" s="171">
        <f t="shared" si="8"/>
        <v>0</v>
      </c>
      <c r="N226" s="187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2022</v>
      </c>
      <c r="I227" s="24" t="s">
        <v>282</v>
      </c>
      <c r="J227" s="2" t="s">
        <v>272</v>
      </c>
      <c r="K227" s="2" t="s">
        <v>322</v>
      </c>
      <c r="L227" s="171">
        <f t="shared" si="7"/>
        <v>0</v>
      </c>
      <c r="M227" s="171">
        <f t="shared" si="8"/>
        <v>0</v>
      </c>
      <c r="N227" s="187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2022</v>
      </c>
      <c r="I228" s="24" t="s">
        <v>282</v>
      </c>
      <c r="J228" s="2" t="s">
        <v>273</v>
      </c>
      <c r="K228" s="2" t="s">
        <v>322</v>
      </c>
      <c r="L228" s="171">
        <f t="shared" si="7"/>
        <v>8.0000000000000002E-3</v>
      </c>
      <c r="M228" s="171">
        <f t="shared" si="8"/>
        <v>16.506</v>
      </c>
      <c r="N228" s="187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>
        <v>60.57</v>
      </c>
      <c r="BA228" s="2">
        <v>8.0000000000000002E-3</v>
      </c>
      <c r="BB228" s="60">
        <v>16.506</v>
      </c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2022</v>
      </c>
      <c r="I229" s="24" t="s">
        <v>282</v>
      </c>
      <c r="J229" s="2" t="s">
        <v>274</v>
      </c>
      <c r="K229" s="2" t="s">
        <v>322</v>
      </c>
      <c r="L229" s="173">
        <f t="shared" si="7"/>
        <v>0</v>
      </c>
      <c r="M229" s="171">
        <f t="shared" si="8"/>
        <v>0</v>
      </c>
      <c r="N229" s="187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2022</v>
      </c>
      <c r="I230" s="24" t="s">
        <v>282</v>
      </c>
      <c r="J230" s="2" t="s">
        <v>275</v>
      </c>
      <c r="K230" s="2" t="s">
        <v>322</v>
      </c>
      <c r="L230" s="173">
        <f t="shared" si="7"/>
        <v>0</v>
      </c>
      <c r="M230" s="171">
        <f t="shared" si="8"/>
        <v>0</v>
      </c>
      <c r="N230" s="187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2022</v>
      </c>
      <c r="I231" s="24" t="s">
        <v>282</v>
      </c>
      <c r="J231" s="2" t="s">
        <v>276</v>
      </c>
      <c r="K231" s="2" t="s">
        <v>321</v>
      </c>
      <c r="L231" s="171">
        <f t="shared" si="7"/>
        <v>0</v>
      </c>
      <c r="M231" s="171">
        <f t="shared" si="8"/>
        <v>0</v>
      </c>
      <c r="N231" s="187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2022</v>
      </c>
      <c r="I232" s="24" t="s">
        <v>282</v>
      </c>
      <c r="J232" s="2" t="s">
        <v>277</v>
      </c>
      <c r="K232" s="2" t="s">
        <v>321</v>
      </c>
      <c r="L232" s="171">
        <f t="shared" si="7"/>
        <v>1</v>
      </c>
      <c r="M232" s="171">
        <f t="shared" si="8"/>
        <v>6.4939999999999998</v>
      </c>
      <c r="N232" s="187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 t="s">
        <v>401</v>
      </c>
      <c r="BE232" s="111"/>
      <c r="BF232" s="111">
        <v>1</v>
      </c>
      <c r="BG232" s="116">
        <v>6.4939999999999998</v>
      </c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2022</v>
      </c>
      <c r="I233" s="24" t="s">
        <v>283</v>
      </c>
      <c r="J233" s="2" t="s">
        <v>298</v>
      </c>
      <c r="K233" s="2" t="s">
        <v>322</v>
      </c>
      <c r="L233" s="171">
        <f t="shared" si="7"/>
        <v>0</v>
      </c>
      <c r="M233" s="171">
        <f t="shared" si="8"/>
        <v>0</v>
      </c>
      <c r="N233" s="187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2022</v>
      </c>
      <c r="I234" s="24" t="s">
        <v>283</v>
      </c>
      <c r="J234" s="2" t="s">
        <v>278</v>
      </c>
      <c r="K234" s="2" t="s">
        <v>321</v>
      </c>
      <c r="L234" s="171">
        <f t="shared" si="7"/>
        <v>2</v>
      </c>
      <c r="M234" s="171">
        <f t="shared" si="8"/>
        <v>3.1080000000000001</v>
      </c>
      <c r="N234" s="187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>
        <v>4</v>
      </c>
      <c r="BD234" s="111"/>
      <c r="BE234" s="111"/>
      <c r="BF234" s="111">
        <v>1</v>
      </c>
      <c r="BG234" s="116">
        <v>1.554</v>
      </c>
      <c r="BH234" s="2"/>
      <c r="BI234" s="2"/>
      <c r="BJ234" s="2"/>
      <c r="BK234" s="2"/>
      <c r="BL234" s="60"/>
      <c r="BM234" s="53">
        <v>4</v>
      </c>
      <c r="BN234" s="53">
        <v>4</v>
      </c>
      <c r="BO234" s="53"/>
      <c r="BP234" s="53">
        <v>1</v>
      </c>
      <c r="BQ234" s="125">
        <v>1.554</v>
      </c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2022</v>
      </c>
      <c r="I235" s="24" t="s">
        <v>283</v>
      </c>
      <c r="J235" s="2" t="s">
        <v>279</v>
      </c>
      <c r="K235" s="2" t="s">
        <v>321</v>
      </c>
      <c r="L235" s="171">
        <f t="shared" si="7"/>
        <v>0</v>
      </c>
      <c r="M235" s="171">
        <f t="shared" si="8"/>
        <v>0</v>
      </c>
      <c r="N235" s="187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2022</v>
      </c>
      <c r="I236" s="24" t="s">
        <v>286</v>
      </c>
      <c r="J236" s="2" t="s">
        <v>280</v>
      </c>
      <c r="K236" s="2" t="s">
        <v>320</v>
      </c>
      <c r="L236" s="171">
        <f t="shared" si="7"/>
        <v>0</v>
      </c>
      <c r="M236" s="171">
        <f t="shared" si="8"/>
        <v>0</v>
      </c>
      <c r="N236" s="187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2022</v>
      </c>
      <c r="I237" s="24" t="s">
        <v>286</v>
      </c>
      <c r="J237" s="2" t="s">
        <v>281</v>
      </c>
      <c r="K237" s="2" t="s">
        <v>320</v>
      </c>
      <c r="L237" s="171">
        <f t="shared" si="7"/>
        <v>0</v>
      </c>
      <c r="M237" s="171">
        <f t="shared" si="8"/>
        <v>0</v>
      </c>
      <c r="N237" s="187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2022</v>
      </c>
      <c r="I238" s="25"/>
      <c r="J238" s="16" t="s">
        <v>314</v>
      </c>
      <c r="K238" s="16"/>
      <c r="L238" s="155"/>
      <c r="M238" s="155">
        <f>SUM(M200:M237)</f>
        <v>26.911999999999999</v>
      </c>
      <c r="N238" s="189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0.80400000000000005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16.506</v>
      </c>
      <c r="BC238" s="16"/>
      <c r="BD238" s="16"/>
      <c r="BE238" s="16"/>
      <c r="BF238" s="16"/>
      <c r="BG238" s="51">
        <f>SUM(BG200:BG237)</f>
        <v>8.048</v>
      </c>
      <c r="BH238" s="16"/>
      <c r="BI238" s="16"/>
      <c r="BJ238" s="16"/>
      <c r="BK238" s="16"/>
      <c r="BL238" s="51">
        <f>SUM(BL200:BL237)</f>
        <v>0</v>
      </c>
      <c r="BM238" s="16"/>
      <c r="BN238" s="16"/>
      <c r="BO238" s="16"/>
      <c r="BP238" s="16"/>
      <c r="BQ238" s="51">
        <f>SUM(BQ200:BQ237)</f>
        <v>1.554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2022</v>
      </c>
      <c r="I239" s="24" t="s">
        <v>287</v>
      </c>
      <c r="J239" s="2" t="s">
        <v>267</v>
      </c>
      <c r="K239" s="2" t="s">
        <v>319</v>
      </c>
      <c r="L239" s="171">
        <f t="shared" si="7"/>
        <v>0</v>
      </c>
      <c r="M239" s="171">
        <f t="shared" si="8"/>
        <v>0</v>
      </c>
      <c r="N239" s="187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2022</v>
      </c>
      <c r="I240" s="24" t="s">
        <v>287</v>
      </c>
      <c r="J240" s="2" t="s">
        <v>291</v>
      </c>
      <c r="K240" s="2" t="s">
        <v>320</v>
      </c>
      <c r="L240" s="171">
        <f t="shared" si="7"/>
        <v>0</v>
      </c>
      <c r="M240" s="171">
        <f t="shared" si="8"/>
        <v>0</v>
      </c>
      <c r="N240" s="187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2022</v>
      </c>
      <c r="I241" s="24" t="s">
        <v>286</v>
      </c>
      <c r="J241" s="2" t="s">
        <v>338</v>
      </c>
      <c r="K241" s="2" t="s">
        <v>320</v>
      </c>
      <c r="L241" s="171">
        <f t="shared" si="7"/>
        <v>0</v>
      </c>
      <c r="M241" s="171">
        <f t="shared" si="8"/>
        <v>0</v>
      </c>
      <c r="N241" s="187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2022</v>
      </c>
      <c r="I242" s="24" t="s">
        <v>286</v>
      </c>
      <c r="J242" s="8" t="s">
        <v>339</v>
      </c>
      <c r="K242" s="8" t="s">
        <v>319</v>
      </c>
      <c r="L242" s="171">
        <f t="shared" si="7"/>
        <v>0</v>
      </c>
      <c r="M242" s="171">
        <f t="shared" si="8"/>
        <v>0</v>
      </c>
      <c r="N242" s="187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2022</v>
      </c>
      <c r="I243" s="24" t="s">
        <v>286</v>
      </c>
      <c r="J243" s="8" t="s">
        <v>340</v>
      </c>
      <c r="K243" s="8" t="s">
        <v>341</v>
      </c>
      <c r="L243" s="171">
        <f t="shared" si="7"/>
        <v>0</v>
      </c>
      <c r="M243" s="171">
        <f t="shared" si="8"/>
        <v>0</v>
      </c>
      <c r="N243" s="187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2022</v>
      </c>
      <c r="I244" s="24" t="s">
        <v>286</v>
      </c>
      <c r="J244" s="8" t="s">
        <v>342</v>
      </c>
      <c r="K244" s="8" t="s">
        <v>319</v>
      </c>
      <c r="L244" s="171">
        <f t="shared" si="7"/>
        <v>0</v>
      </c>
      <c r="M244" s="171">
        <f t="shared" si="8"/>
        <v>0</v>
      </c>
      <c r="N244" s="187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2022</v>
      </c>
      <c r="I245" s="24" t="s">
        <v>286</v>
      </c>
      <c r="J245" s="8" t="s">
        <v>343</v>
      </c>
      <c r="K245" s="8" t="s">
        <v>321</v>
      </c>
      <c r="L245" s="171">
        <f t="shared" si="7"/>
        <v>0</v>
      </c>
      <c r="M245" s="171">
        <f t="shared" si="8"/>
        <v>0</v>
      </c>
      <c r="N245" s="187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2022</v>
      </c>
      <c r="I246" s="24" t="s">
        <v>286</v>
      </c>
      <c r="J246" s="8" t="s">
        <v>344</v>
      </c>
      <c r="K246" s="8" t="s">
        <v>321</v>
      </c>
      <c r="L246" s="171">
        <f t="shared" si="7"/>
        <v>0</v>
      </c>
      <c r="M246" s="171">
        <f t="shared" si="8"/>
        <v>0</v>
      </c>
      <c r="N246" s="187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2022</v>
      </c>
      <c r="I247" s="24" t="s">
        <v>286</v>
      </c>
      <c r="J247" s="8" t="s">
        <v>345</v>
      </c>
      <c r="K247" s="8" t="s">
        <v>341</v>
      </c>
      <c r="L247" s="171">
        <f t="shared" si="7"/>
        <v>0</v>
      </c>
      <c r="M247" s="171">
        <f t="shared" si="8"/>
        <v>0</v>
      </c>
      <c r="N247" s="187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2022</v>
      </c>
      <c r="I248" s="24" t="s">
        <v>288</v>
      </c>
      <c r="J248" s="8" t="s">
        <v>346</v>
      </c>
      <c r="K248" s="8" t="s">
        <v>319</v>
      </c>
      <c r="L248" s="171">
        <f t="shared" si="7"/>
        <v>0</v>
      </c>
      <c r="M248" s="171">
        <f t="shared" si="8"/>
        <v>0</v>
      </c>
      <c r="N248" s="187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2022</v>
      </c>
      <c r="I249" s="24" t="s">
        <v>288</v>
      </c>
      <c r="J249" s="2" t="s">
        <v>353</v>
      </c>
      <c r="K249" s="2" t="s">
        <v>319</v>
      </c>
      <c r="L249" s="171">
        <f t="shared" si="7"/>
        <v>0</v>
      </c>
      <c r="M249" s="171">
        <f t="shared" si="8"/>
        <v>0</v>
      </c>
      <c r="N249" s="187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2022</v>
      </c>
      <c r="I250" s="24" t="s">
        <v>288</v>
      </c>
      <c r="J250" s="2" t="s">
        <v>354</v>
      </c>
      <c r="K250" s="2" t="s">
        <v>322</v>
      </c>
      <c r="L250" s="171">
        <f t="shared" si="7"/>
        <v>0</v>
      </c>
      <c r="M250" s="171">
        <f t="shared" si="8"/>
        <v>0</v>
      </c>
      <c r="N250" s="187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2022</v>
      </c>
      <c r="I251" s="24" t="s">
        <v>288</v>
      </c>
      <c r="J251" s="2" t="s">
        <v>347</v>
      </c>
      <c r="K251" s="2" t="s">
        <v>319</v>
      </c>
      <c r="L251" s="171">
        <f t="shared" si="7"/>
        <v>0</v>
      </c>
      <c r="M251" s="171">
        <f t="shared" si="8"/>
        <v>0</v>
      </c>
      <c r="N251" s="187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2022</v>
      </c>
      <c r="I252" s="24" t="s">
        <v>289</v>
      </c>
      <c r="J252" s="2" t="s">
        <v>268</v>
      </c>
      <c r="K252" s="2" t="s">
        <v>319</v>
      </c>
      <c r="L252" s="171">
        <f t="shared" si="7"/>
        <v>0</v>
      </c>
      <c r="M252" s="171">
        <f t="shared" si="8"/>
        <v>0</v>
      </c>
      <c r="N252" s="187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2022</v>
      </c>
      <c r="I253" s="24" t="s">
        <v>289</v>
      </c>
      <c r="J253" s="2" t="s">
        <v>292</v>
      </c>
      <c r="K253" s="2" t="s">
        <v>319</v>
      </c>
      <c r="L253" s="171">
        <f t="shared" si="7"/>
        <v>0</v>
      </c>
      <c r="M253" s="171">
        <f t="shared" si="8"/>
        <v>0</v>
      </c>
      <c r="N253" s="187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2022</v>
      </c>
      <c r="I254" s="24" t="s">
        <v>285</v>
      </c>
      <c r="J254" s="2" t="s">
        <v>293</v>
      </c>
      <c r="K254" s="2" t="s">
        <v>319</v>
      </c>
      <c r="L254" s="171">
        <f t="shared" si="7"/>
        <v>0</v>
      </c>
      <c r="M254" s="171">
        <f t="shared" si="8"/>
        <v>0</v>
      </c>
      <c r="N254" s="187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2022</v>
      </c>
      <c r="I255" s="24" t="s">
        <v>287</v>
      </c>
      <c r="J255" s="2" t="s">
        <v>269</v>
      </c>
      <c r="K255" s="2" t="s">
        <v>321</v>
      </c>
      <c r="L255" s="171">
        <f t="shared" si="7"/>
        <v>13</v>
      </c>
      <c r="M255" s="171">
        <f t="shared" si="8"/>
        <v>14.861999999999998</v>
      </c>
      <c r="N255" s="187"/>
      <c r="O255" s="37"/>
      <c r="P255" s="37"/>
      <c r="Q255" s="37"/>
      <c r="R255" s="39"/>
      <c r="S255" s="45"/>
      <c r="T255" s="2"/>
      <c r="U255" s="2"/>
      <c r="V255" s="2"/>
      <c r="W255" s="33">
        <v>3</v>
      </c>
      <c r="X255" s="61">
        <v>4.6239999999999997</v>
      </c>
      <c r="Y255" s="67"/>
      <c r="Z255" s="67"/>
      <c r="AA255" s="67"/>
      <c r="AB255" s="68"/>
      <c r="AC255" s="74"/>
      <c r="AD255" s="2"/>
      <c r="AE255" s="2"/>
      <c r="AF255" s="2"/>
      <c r="AG255" s="33">
        <v>10</v>
      </c>
      <c r="AH255" s="61">
        <v>10.238</v>
      </c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2022</v>
      </c>
      <c r="I256" s="24" t="s">
        <v>287</v>
      </c>
      <c r="J256" s="2" t="s">
        <v>270</v>
      </c>
      <c r="K256" s="2" t="s">
        <v>321</v>
      </c>
      <c r="L256" s="171">
        <f t="shared" si="7"/>
        <v>3</v>
      </c>
      <c r="M256" s="171">
        <f t="shared" si="8"/>
        <v>8.5269999999999992</v>
      </c>
      <c r="N256" s="187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>
        <v>3</v>
      </c>
      <c r="AH256" s="61">
        <v>8.5269999999999992</v>
      </c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2022</v>
      </c>
      <c r="I257" s="24" t="s">
        <v>290</v>
      </c>
      <c r="J257" s="2" t="s">
        <v>271</v>
      </c>
      <c r="K257" s="2" t="s">
        <v>322</v>
      </c>
      <c r="L257" s="171">
        <f t="shared" si="7"/>
        <v>8.0000000000000002E-3</v>
      </c>
      <c r="M257" s="171">
        <f t="shared" si="8"/>
        <v>17.876000000000001</v>
      </c>
      <c r="N257" s="187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>
        <v>8.0000000000000002E-3</v>
      </c>
      <c r="AR257" s="61">
        <v>17.876000000000001</v>
      </c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2022</v>
      </c>
      <c r="I258" s="24" t="s">
        <v>284</v>
      </c>
      <c r="J258" s="2" t="s">
        <v>294</v>
      </c>
      <c r="K258" s="2" t="s">
        <v>321</v>
      </c>
      <c r="L258" s="171">
        <f t="shared" si="7"/>
        <v>0</v>
      </c>
      <c r="M258" s="171">
        <f t="shared" si="8"/>
        <v>0</v>
      </c>
      <c r="N258" s="187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2022</v>
      </c>
      <c r="I259" s="24" t="s">
        <v>284</v>
      </c>
      <c r="J259" s="2" t="s">
        <v>348</v>
      </c>
      <c r="K259" s="2" t="s">
        <v>321</v>
      </c>
      <c r="L259" s="171">
        <f t="shared" si="7"/>
        <v>0</v>
      </c>
      <c r="M259" s="171">
        <f t="shared" si="8"/>
        <v>0</v>
      </c>
      <c r="N259" s="187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2022</v>
      </c>
      <c r="I260" s="24" t="s">
        <v>284</v>
      </c>
      <c r="J260" s="2" t="s">
        <v>295</v>
      </c>
      <c r="K260" s="2" t="s">
        <v>321</v>
      </c>
      <c r="L260" s="171">
        <f t="shared" si="7"/>
        <v>0</v>
      </c>
      <c r="M260" s="171">
        <f t="shared" si="8"/>
        <v>0</v>
      </c>
      <c r="N260" s="187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2022</v>
      </c>
      <c r="I261" s="24" t="s">
        <v>290</v>
      </c>
      <c r="J261" s="2" t="s">
        <v>299</v>
      </c>
      <c r="K261" s="2" t="s">
        <v>319</v>
      </c>
      <c r="L261" s="171">
        <f t="shared" si="7"/>
        <v>0</v>
      </c>
      <c r="M261" s="171">
        <f t="shared" si="8"/>
        <v>0</v>
      </c>
      <c r="N261" s="187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2022</v>
      </c>
      <c r="I262" s="24" t="s">
        <v>315</v>
      </c>
      <c r="J262" s="2" t="s">
        <v>349</v>
      </c>
      <c r="K262" s="2" t="s">
        <v>321</v>
      </c>
      <c r="L262" s="171">
        <f t="shared" ref="L262:L325" si="9">SUM(R262,W262,AB262,AG262,AL262,AQ262,AV262,BA262,BF262,BK262,BP262,BU262)</f>
        <v>0</v>
      </c>
      <c r="M262" s="171">
        <f t="shared" ref="M262:M325" si="10">SUM(S262,X262,AC262,AH262,AM262,AR262,AW262,BB262,BG262,BL262,BQ262,BV262)</f>
        <v>0</v>
      </c>
      <c r="N262" s="187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2022</v>
      </c>
      <c r="I263" s="24" t="s">
        <v>315</v>
      </c>
      <c r="J263" s="2" t="s">
        <v>296</v>
      </c>
      <c r="K263" s="2" t="s">
        <v>322</v>
      </c>
      <c r="L263" s="171">
        <f t="shared" si="9"/>
        <v>0</v>
      </c>
      <c r="M263" s="171">
        <f t="shared" si="10"/>
        <v>0</v>
      </c>
      <c r="N263" s="187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2022</v>
      </c>
      <c r="I264" s="24" t="s">
        <v>316</v>
      </c>
      <c r="J264" s="2" t="s">
        <v>297</v>
      </c>
      <c r="K264" s="2" t="s">
        <v>319</v>
      </c>
      <c r="L264" s="171">
        <f t="shared" si="9"/>
        <v>0</v>
      </c>
      <c r="M264" s="171">
        <f t="shared" si="10"/>
        <v>0</v>
      </c>
      <c r="N264" s="187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2022</v>
      </c>
      <c r="I265" s="24" t="s">
        <v>316</v>
      </c>
      <c r="J265" s="8" t="s">
        <v>350</v>
      </c>
      <c r="K265" s="8" t="s">
        <v>321</v>
      </c>
      <c r="L265" s="171">
        <f t="shared" si="9"/>
        <v>5</v>
      </c>
      <c r="M265" s="171">
        <f t="shared" si="10"/>
        <v>15.304</v>
      </c>
      <c r="N265" s="187"/>
      <c r="O265" s="37">
        <v>4.5</v>
      </c>
      <c r="P265" s="37"/>
      <c r="Q265" s="37"/>
      <c r="R265" s="37">
        <v>5</v>
      </c>
      <c r="S265" s="46">
        <v>15.304</v>
      </c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2022</v>
      </c>
      <c r="I266" s="24" t="s">
        <v>282</v>
      </c>
      <c r="J266" s="2" t="s">
        <v>272</v>
      </c>
      <c r="K266" s="2" t="s">
        <v>322</v>
      </c>
      <c r="L266" s="171">
        <f t="shared" si="9"/>
        <v>0</v>
      </c>
      <c r="M266" s="171">
        <f t="shared" si="10"/>
        <v>0</v>
      </c>
      <c r="N266" s="187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2022</v>
      </c>
      <c r="I267" s="24" t="s">
        <v>282</v>
      </c>
      <c r="J267" s="2" t="s">
        <v>273</v>
      </c>
      <c r="K267" s="2" t="s">
        <v>322</v>
      </c>
      <c r="L267" s="171">
        <f t="shared" si="9"/>
        <v>0</v>
      </c>
      <c r="M267" s="171">
        <f t="shared" si="10"/>
        <v>0</v>
      </c>
      <c r="N267" s="187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/>
      <c r="BU267" s="2"/>
      <c r="BV267" s="60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2022</v>
      </c>
      <c r="I268" s="24" t="s">
        <v>282</v>
      </c>
      <c r="J268" s="2" t="s">
        <v>274</v>
      </c>
      <c r="K268" s="2" t="s">
        <v>322</v>
      </c>
      <c r="L268" s="173">
        <f t="shared" si="9"/>
        <v>0</v>
      </c>
      <c r="M268" s="171">
        <f t="shared" si="10"/>
        <v>0</v>
      </c>
      <c r="N268" s="187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2022</v>
      </c>
      <c r="I269" s="24" t="s">
        <v>282</v>
      </c>
      <c r="J269" s="2" t="s">
        <v>275</v>
      </c>
      <c r="K269" s="2" t="s">
        <v>322</v>
      </c>
      <c r="L269" s="173">
        <f t="shared" si="9"/>
        <v>0</v>
      </c>
      <c r="M269" s="171">
        <f t="shared" si="10"/>
        <v>0</v>
      </c>
      <c r="N269" s="187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2022</v>
      </c>
      <c r="I270" s="24" t="s">
        <v>282</v>
      </c>
      <c r="J270" s="2" t="s">
        <v>276</v>
      </c>
      <c r="K270" s="2" t="s">
        <v>321</v>
      </c>
      <c r="L270" s="171">
        <f t="shared" si="9"/>
        <v>0</v>
      </c>
      <c r="M270" s="171">
        <f t="shared" si="10"/>
        <v>0</v>
      </c>
      <c r="N270" s="187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2022</v>
      </c>
      <c r="I271" s="24" t="s">
        <v>282</v>
      </c>
      <c r="J271" s="2" t="s">
        <v>277</v>
      </c>
      <c r="K271" s="2" t="s">
        <v>321</v>
      </c>
      <c r="L271" s="171">
        <f t="shared" si="9"/>
        <v>1</v>
      </c>
      <c r="M271" s="171">
        <f t="shared" si="10"/>
        <v>1.554</v>
      </c>
      <c r="N271" s="187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 t="s">
        <v>372</v>
      </c>
      <c r="BT271" s="2"/>
      <c r="BU271" s="2">
        <v>1</v>
      </c>
      <c r="BV271" s="60">
        <v>1.554</v>
      </c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2022</v>
      </c>
      <c r="I272" s="24" t="s">
        <v>283</v>
      </c>
      <c r="J272" s="2" t="s">
        <v>298</v>
      </c>
      <c r="K272" s="2" t="s">
        <v>322</v>
      </c>
      <c r="L272" s="171">
        <f t="shared" si="9"/>
        <v>0</v>
      </c>
      <c r="M272" s="171">
        <f t="shared" si="10"/>
        <v>0</v>
      </c>
      <c r="N272" s="187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2022</v>
      </c>
      <c r="I273" s="24" t="s">
        <v>283</v>
      </c>
      <c r="J273" s="2" t="s">
        <v>278</v>
      </c>
      <c r="K273" s="2" t="s">
        <v>321</v>
      </c>
      <c r="L273" s="171">
        <f t="shared" si="9"/>
        <v>1</v>
      </c>
      <c r="M273" s="171">
        <f t="shared" si="10"/>
        <v>1.135</v>
      </c>
      <c r="N273" s="187"/>
      <c r="O273" s="37"/>
      <c r="P273" s="37"/>
      <c r="Q273" s="37"/>
      <c r="R273" s="37"/>
      <c r="S273" s="46"/>
      <c r="T273" s="2">
        <v>3</v>
      </c>
      <c r="U273" s="2"/>
      <c r="V273" s="2"/>
      <c r="W273" s="2">
        <v>1</v>
      </c>
      <c r="X273" s="60">
        <v>1.135</v>
      </c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2022</v>
      </c>
      <c r="I274" s="24" t="s">
        <v>283</v>
      </c>
      <c r="J274" s="2" t="s">
        <v>279</v>
      </c>
      <c r="K274" s="2" t="s">
        <v>321</v>
      </c>
      <c r="L274" s="171">
        <f t="shared" si="9"/>
        <v>0</v>
      </c>
      <c r="M274" s="171">
        <f t="shared" si="10"/>
        <v>0</v>
      </c>
      <c r="N274" s="187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2022</v>
      </c>
      <c r="I275" s="24" t="s">
        <v>286</v>
      </c>
      <c r="J275" s="2" t="s">
        <v>280</v>
      </c>
      <c r="K275" s="2" t="s">
        <v>320</v>
      </c>
      <c r="L275" s="171">
        <f t="shared" si="9"/>
        <v>0</v>
      </c>
      <c r="M275" s="171">
        <f t="shared" si="10"/>
        <v>0</v>
      </c>
      <c r="N275" s="187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2022</v>
      </c>
      <c r="I276" s="24" t="s">
        <v>286</v>
      </c>
      <c r="J276" s="2" t="s">
        <v>281</v>
      </c>
      <c r="K276" s="2" t="s">
        <v>320</v>
      </c>
      <c r="L276" s="171">
        <f t="shared" si="9"/>
        <v>0</v>
      </c>
      <c r="M276" s="171">
        <f t="shared" si="10"/>
        <v>0</v>
      </c>
      <c r="N276" s="187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2022</v>
      </c>
      <c r="I277" s="25"/>
      <c r="J277" s="16" t="s">
        <v>314</v>
      </c>
      <c r="K277" s="16"/>
      <c r="L277" s="155"/>
      <c r="M277" s="155">
        <f>SUM(M239:M276)</f>
        <v>59.258000000000003</v>
      </c>
      <c r="N277" s="189"/>
      <c r="O277" s="16"/>
      <c r="P277" s="16"/>
      <c r="Q277" s="16"/>
      <c r="R277" s="16"/>
      <c r="S277" s="51">
        <f>SUM(S239:S276)</f>
        <v>15.304</v>
      </c>
      <c r="T277" s="16"/>
      <c r="U277" s="16"/>
      <c r="V277" s="16"/>
      <c r="W277" s="16"/>
      <c r="X277" s="51">
        <f>SUM(X239:X276)</f>
        <v>5.7589999999999995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18.765000000000001</v>
      </c>
      <c r="AI277" s="16"/>
      <c r="AJ277" s="16"/>
      <c r="AK277" s="16"/>
      <c r="AL277" s="16"/>
      <c r="AM277" s="51">
        <f>SUM(AM239:AM276)</f>
        <v>0</v>
      </c>
      <c r="AN277" s="16"/>
      <c r="AO277" s="16"/>
      <c r="AP277" s="16"/>
      <c r="AQ277" s="16"/>
      <c r="AR277" s="51">
        <f>SUM(AR239:AR276)</f>
        <v>17.876000000000001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0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1.554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2022</v>
      </c>
      <c r="I278" s="24" t="s">
        <v>287</v>
      </c>
      <c r="J278" s="2" t="s">
        <v>267</v>
      </c>
      <c r="K278" s="2" t="s">
        <v>319</v>
      </c>
      <c r="L278" s="171">
        <f t="shared" si="9"/>
        <v>0</v>
      </c>
      <c r="M278" s="171">
        <f t="shared" si="10"/>
        <v>0</v>
      </c>
      <c r="N278" s="187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2022</v>
      </c>
      <c r="I279" s="24" t="s">
        <v>287</v>
      </c>
      <c r="J279" s="2" t="s">
        <v>291</v>
      </c>
      <c r="K279" s="2" t="s">
        <v>320</v>
      </c>
      <c r="L279" s="171">
        <f t="shared" si="9"/>
        <v>0</v>
      </c>
      <c r="M279" s="171">
        <f t="shared" si="10"/>
        <v>0</v>
      </c>
      <c r="N279" s="187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2022</v>
      </c>
      <c r="I280" s="24" t="s">
        <v>286</v>
      </c>
      <c r="J280" s="2" t="s">
        <v>338</v>
      </c>
      <c r="K280" s="2" t="s">
        <v>320</v>
      </c>
      <c r="L280" s="171">
        <f t="shared" si="9"/>
        <v>0</v>
      </c>
      <c r="M280" s="171">
        <f t="shared" si="10"/>
        <v>0</v>
      </c>
      <c r="N280" s="187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2022</v>
      </c>
      <c r="I281" s="24" t="s">
        <v>286</v>
      </c>
      <c r="J281" s="8" t="s">
        <v>339</v>
      </c>
      <c r="K281" s="8" t="s">
        <v>319</v>
      </c>
      <c r="L281" s="171">
        <f t="shared" si="9"/>
        <v>0</v>
      </c>
      <c r="M281" s="171">
        <f t="shared" si="10"/>
        <v>0</v>
      </c>
      <c r="N281" s="187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2022</v>
      </c>
      <c r="I282" s="24" t="s">
        <v>286</v>
      </c>
      <c r="J282" s="8" t="s">
        <v>340</v>
      </c>
      <c r="K282" s="8" t="s">
        <v>341</v>
      </c>
      <c r="L282" s="171">
        <f t="shared" si="9"/>
        <v>0</v>
      </c>
      <c r="M282" s="171">
        <f t="shared" si="10"/>
        <v>0</v>
      </c>
      <c r="N282" s="187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2022</v>
      </c>
      <c r="I283" s="24" t="s">
        <v>286</v>
      </c>
      <c r="J283" s="8" t="s">
        <v>342</v>
      </c>
      <c r="K283" s="8" t="s">
        <v>319</v>
      </c>
      <c r="L283" s="171">
        <f t="shared" si="9"/>
        <v>0</v>
      </c>
      <c r="M283" s="171">
        <f t="shared" si="10"/>
        <v>0</v>
      </c>
      <c r="N283" s="187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2022</v>
      </c>
      <c r="I284" s="24" t="s">
        <v>286</v>
      </c>
      <c r="J284" s="8" t="s">
        <v>343</v>
      </c>
      <c r="K284" s="8" t="s">
        <v>321</v>
      </c>
      <c r="L284" s="171">
        <f t="shared" si="9"/>
        <v>0</v>
      </c>
      <c r="M284" s="171">
        <f t="shared" si="10"/>
        <v>0</v>
      </c>
      <c r="N284" s="187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2022</v>
      </c>
      <c r="I285" s="24" t="s">
        <v>286</v>
      </c>
      <c r="J285" s="8" t="s">
        <v>344</v>
      </c>
      <c r="K285" s="8" t="s">
        <v>321</v>
      </c>
      <c r="L285" s="171">
        <f t="shared" si="9"/>
        <v>0</v>
      </c>
      <c r="M285" s="171">
        <f t="shared" si="10"/>
        <v>0</v>
      </c>
      <c r="N285" s="187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2022</v>
      </c>
      <c r="I286" s="24" t="s">
        <v>286</v>
      </c>
      <c r="J286" s="8" t="s">
        <v>345</v>
      </c>
      <c r="K286" s="8" t="s">
        <v>341</v>
      </c>
      <c r="L286" s="171">
        <f t="shared" si="9"/>
        <v>0</v>
      </c>
      <c r="M286" s="171">
        <f t="shared" si="10"/>
        <v>0</v>
      </c>
      <c r="N286" s="187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2022</v>
      </c>
      <c r="I287" s="24" t="s">
        <v>288</v>
      </c>
      <c r="J287" s="8" t="s">
        <v>346</v>
      </c>
      <c r="K287" s="8" t="s">
        <v>319</v>
      </c>
      <c r="L287" s="171">
        <f t="shared" si="9"/>
        <v>0</v>
      </c>
      <c r="M287" s="171">
        <f t="shared" si="10"/>
        <v>0</v>
      </c>
      <c r="N287" s="187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2022</v>
      </c>
      <c r="I288" s="24" t="s">
        <v>288</v>
      </c>
      <c r="J288" s="2" t="s">
        <v>353</v>
      </c>
      <c r="K288" s="2" t="s">
        <v>319</v>
      </c>
      <c r="L288" s="171">
        <f t="shared" si="9"/>
        <v>0</v>
      </c>
      <c r="M288" s="171">
        <f t="shared" si="10"/>
        <v>0</v>
      </c>
      <c r="N288" s="187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2022</v>
      </c>
      <c r="I289" s="24" t="s">
        <v>288</v>
      </c>
      <c r="J289" s="2" t="s">
        <v>354</v>
      </c>
      <c r="K289" s="2" t="s">
        <v>322</v>
      </c>
      <c r="L289" s="171">
        <f t="shared" si="9"/>
        <v>0</v>
      </c>
      <c r="M289" s="171">
        <f t="shared" si="10"/>
        <v>0</v>
      </c>
      <c r="N289" s="187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2022</v>
      </c>
      <c r="I290" s="24" t="s">
        <v>288</v>
      </c>
      <c r="J290" s="2" t="s">
        <v>347</v>
      </c>
      <c r="K290" s="2" t="s">
        <v>319</v>
      </c>
      <c r="L290" s="171">
        <f t="shared" si="9"/>
        <v>0</v>
      </c>
      <c r="M290" s="171">
        <f t="shared" si="10"/>
        <v>0</v>
      </c>
      <c r="N290" s="187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2022</v>
      </c>
      <c r="I291" s="24" t="s">
        <v>289</v>
      </c>
      <c r="J291" s="2" t="s">
        <v>268</v>
      </c>
      <c r="K291" s="2" t="s">
        <v>319</v>
      </c>
      <c r="L291" s="171">
        <f t="shared" si="9"/>
        <v>0</v>
      </c>
      <c r="M291" s="171">
        <f t="shared" si="10"/>
        <v>0</v>
      </c>
      <c r="N291" s="187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2022</v>
      </c>
      <c r="I292" s="24" t="s">
        <v>289</v>
      </c>
      <c r="J292" s="2" t="s">
        <v>292</v>
      </c>
      <c r="K292" s="2" t="s">
        <v>319</v>
      </c>
      <c r="L292" s="171">
        <f t="shared" si="9"/>
        <v>0</v>
      </c>
      <c r="M292" s="171">
        <f t="shared" si="10"/>
        <v>0</v>
      </c>
      <c r="N292" s="187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2022</v>
      </c>
      <c r="I293" s="24" t="s">
        <v>285</v>
      </c>
      <c r="J293" s="2" t="s">
        <v>293</v>
      </c>
      <c r="K293" s="2" t="s">
        <v>319</v>
      </c>
      <c r="L293" s="171">
        <f t="shared" si="9"/>
        <v>0</v>
      </c>
      <c r="M293" s="171">
        <f t="shared" si="10"/>
        <v>0</v>
      </c>
      <c r="N293" s="187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2022</v>
      </c>
      <c r="I294" s="24" t="s">
        <v>287</v>
      </c>
      <c r="J294" s="2" t="s">
        <v>269</v>
      </c>
      <c r="K294" s="2" t="s">
        <v>321</v>
      </c>
      <c r="L294" s="171">
        <f t="shared" si="9"/>
        <v>0</v>
      </c>
      <c r="M294" s="171">
        <f t="shared" si="10"/>
        <v>0</v>
      </c>
      <c r="N294" s="187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2022</v>
      </c>
      <c r="I295" s="24" t="s">
        <v>287</v>
      </c>
      <c r="J295" s="2" t="s">
        <v>270</v>
      </c>
      <c r="K295" s="2" t="s">
        <v>321</v>
      </c>
      <c r="L295" s="171">
        <f t="shared" si="9"/>
        <v>0</v>
      </c>
      <c r="M295" s="171">
        <f t="shared" si="10"/>
        <v>0</v>
      </c>
      <c r="N295" s="187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2022</v>
      </c>
      <c r="I296" s="24" t="s">
        <v>290</v>
      </c>
      <c r="J296" s="2" t="s">
        <v>271</v>
      </c>
      <c r="K296" s="2" t="s">
        <v>322</v>
      </c>
      <c r="L296" s="171">
        <f t="shared" si="9"/>
        <v>1.7999999999999999E-2</v>
      </c>
      <c r="M296" s="171">
        <f t="shared" si="10"/>
        <v>2.0409999999999999</v>
      </c>
      <c r="N296" s="187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 t="s">
        <v>624</v>
      </c>
      <c r="BD296" s="111"/>
      <c r="BE296" s="111"/>
      <c r="BF296" s="113">
        <v>1.7999999999999999E-2</v>
      </c>
      <c r="BG296" s="117">
        <v>2.0409999999999999</v>
      </c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2022</v>
      </c>
      <c r="I297" s="24" t="s">
        <v>284</v>
      </c>
      <c r="J297" s="2" t="s">
        <v>294</v>
      </c>
      <c r="K297" s="2" t="s">
        <v>321</v>
      </c>
      <c r="L297" s="171">
        <f t="shared" si="9"/>
        <v>0</v>
      </c>
      <c r="M297" s="171">
        <f t="shared" si="10"/>
        <v>0</v>
      </c>
      <c r="N297" s="187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2022</v>
      </c>
      <c r="I298" s="24" t="s">
        <v>284</v>
      </c>
      <c r="J298" s="2" t="s">
        <v>348</v>
      </c>
      <c r="K298" s="2" t="s">
        <v>321</v>
      </c>
      <c r="L298" s="171">
        <f t="shared" si="9"/>
        <v>0</v>
      </c>
      <c r="M298" s="171">
        <f t="shared" si="10"/>
        <v>0</v>
      </c>
      <c r="N298" s="187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2022</v>
      </c>
      <c r="I299" s="24" t="s">
        <v>284</v>
      </c>
      <c r="J299" s="2" t="s">
        <v>295</v>
      </c>
      <c r="K299" s="2" t="s">
        <v>321</v>
      </c>
      <c r="L299" s="171">
        <f t="shared" si="9"/>
        <v>0</v>
      </c>
      <c r="M299" s="171">
        <f t="shared" si="10"/>
        <v>0</v>
      </c>
      <c r="N299" s="187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2022</v>
      </c>
      <c r="I300" s="24" t="s">
        <v>290</v>
      </c>
      <c r="J300" s="2" t="s">
        <v>299</v>
      </c>
      <c r="K300" s="2" t="s">
        <v>319</v>
      </c>
      <c r="L300" s="171">
        <f t="shared" si="9"/>
        <v>0</v>
      </c>
      <c r="M300" s="171">
        <f t="shared" si="10"/>
        <v>0</v>
      </c>
      <c r="N300" s="187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2022</v>
      </c>
      <c r="I301" s="24" t="s">
        <v>315</v>
      </c>
      <c r="J301" s="2" t="s">
        <v>349</v>
      </c>
      <c r="K301" s="2" t="s">
        <v>321</v>
      </c>
      <c r="L301" s="171">
        <f t="shared" si="9"/>
        <v>0</v>
      </c>
      <c r="M301" s="171">
        <f t="shared" si="10"/>
        <v>0</v>
      </c>
      <c r="N301" s="187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2022</v>
      </c>
      <c r="I302" s="24" t="s">
        <v>315</v>
      </c>
      <c r="J302" s="2" t="s">
        <v>296</v>
      </c>
      <c r="K302" s="2" t="s">
        <v>322</v>
      </c>
      <c r="L302" s="171">
        <f t="shared" si="9"/>
        <v>0</v>
      </c>
      <c r="M302" s="171">
        <f t="shared" si="10"/>
        <v>0</v>
      </c>
      <c r="N302" s="187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2022</v>
      </c>
      <c r="I303" s="24" t="s">
        <v>316</v>
      </c>
      <c r="J303" s="2" t="s">
        <v>297</v>
      </c>
      <c r="K303" s="2" t="s">
        <v>319</v>
      </c>
      <c r="L303" s="171">
        <f t="shared" si="9"/>
        <v>0</v>
      </c>
      <c r="M303" s="171">
        <f t="shared" si="10"/>
        <v>0</v>
      </c>
      <c r="N303" s="187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2022</v>
      </c>
      <c r="I304" s="24" t="s">
        <v>316</v>
      </c>
      <c r="J304" s="8" t="s">
        <v>350</v>
      </c>
      <c r="K304" s="8" t="s">
        <v>321</v>
      </c>
      <c r="L304" s="171">
        <f t="shared" si="9"/>
        <v>0</v>
      </c>
      <c r="M304" s="171">
        <f t="shared" si="10"/>
        <v>0</v>
      </c>
      <c r="N304" s="187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2022</v>
      </c>
      <c r="I305" s="24" t="s">
        <v>282</v>
      </c>
      <c r="J305" s="2" t="s">
        <v>272</v>
      </c>
      <c r="K305" s="2" t="s">
        <v>322</v>
      </c>
      <c r="L305" s="171">
        <f t="shared" si="9"/>
        <v>0</v>
      </c>
      <c r="M305" s="171">
        <f t="shared" si="10"/>
        <v>0</v>
      </c>
      <c r="N305" s="187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2022</v>
      </c>
      <c r="I306" s="24" t="s">
        <v>282</v>
      </c>
      <c r="J306" s="2" t="s">
        <v>273</v>
      </c>
      <c r="K306" s="2" t="s">
        <v>322</v>
      </c>
      <c r="L306" s="171">
        <f t="shared" si="9"/>
        <v>1.6E-2</v>
      </c>
      <c r="M306" s="171">
        <f t="shared" si="10"/>
        <v>19.709</v>
      </c>
      <c r="N306" s="187"/>
      <c r="O306" s="37" t="s">
        <v>365</v>
      </c>
      <c r="P306" s="37"/>
      <c r="Q306" s="37"/>
      <c r="R306" s="37">
        <v>1.6E-2</v>
      </c>
      <c r="S306" s="46">
        <v>19.709</v>
      </c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2022</v>
      </c>
      <c r="I307" s="24" t="s">
        <v>282</v>
      </c>
      <c r="J307" s="2" t="s">
        <v>274</v>
      </c>
      <c r="K307" s="2" t="s">
        <v>322</v>
      </c>
      <c r="L307" s="173">
        <f t="shared" si="9"/>
        <v>0</v>
      </c>
      <c r="M307" s="171">
        <f t="shared" si="10"/>
        <v>0</v>
      </c>
      <c r="N307" s="187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2022</v>
      </c>
      <c r="I308" s="24" t="s">
        <v>282</v>
      </c>
      <c r="J308" s="2" t="s">
        <v>275</v>
      </c>
      <c r="K308" s="2" t="s">
        <v>322</v>
      </c>
      <c r="L308" s="173">
        <f t="shared" si="9"/>
        <v>0</v>
      </c>
      <c r="M308" s="171">
        <f t="shared" si="10"/>
        <v>0</v>
      </c>
      <c r="N308" s="187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2022</v>
      </c>
      <c r="I309" s="24" t="s">
        <v>282</v>
      </c>
      <c r="J309" s="2" t="s">
        <v>276</v>
      </c>
      <c r="K309" s="2" t="s">
        <v>321</v>
      </c>
      <c r="L309" s="171">
        <f t="shared" si="9"/>
        <v>0</v>
      </c>
      <c r="M309" s="171">
        <f t="shared" si="10"/>
        <v>0</v>
      </c>
      <c r="N309" s="187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2022</v>
      </c>
      <c r="I310" s="24" t="s">
        <v>282</v>
      </c>
      <c r="J310" s="2" t="s">
        <v>277</v>
      </c>
      <c r="K310" s="2" t="s">
        <v>321</v>
      </c>
      <c r="L310" s="171">
        <f t="shared" si="9"/>
        <v>0</v>
      </c>
      <c r="M310" s="171">
        <f t="shared" si="10"/>
        <v>0</v>
      </c>
      <c r="N310" s="187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2022</v>
      </c>
      <c r="I311" s="24" t="s">
        <v>283</v>
      </c>
      <c r="J311" s="2" t="s">
        <v>298</v>
      </c>
      <c r="K311" s="2" t="s">
        <v>322</v>
      </c>
      <c r="L311" s="171">
        <f t="shared" si="9"/>
        <v>0</v>
      </c>
      <c r="M311" s="171">
        <f t="shared" si="10"/>
        <v>0</v>
      </c>
      <c r="N311" s="187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2022</v>
      </c>
      <c r="I312" s="24" t="s">
        <v>283</v>
      </c>
      <c r="J312" s="2" t="s">
        <v>278</v>
      </c>
      <c r="K312" s="2" t="s">
        <v>321</v>
      </c>
      <c r="L312" s="171">
        <f t="shared" si="9"/>
        <v>1</v>
      </c>
      <c r="M312" s="171">
        <f t="shared" si="10"/>
        <v>1.554</v>
      </c>
      <c r="N312" s="187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>
        <v>1</v>
      </c>
      <c r="BD312" s="111"/>
      <c r="BE312" s="111"/>
      <c r="BF312" s="111">
        <v>1</v>
      </c>
      <c r="BG312" s="116">
        <v>1.554</v>
      </c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2022</v>
      </c>
      <c r="I313" s="24" t="s">
        <v>283</v>
      </c>
      <c r="J313" s="2" t="s">
        <v>279</v>
      </c>
      <c r="K313" s="2" t="s">
        <v>321</v>
      </c>
      <c r="L313" s="171">
        <f t="shared" si="9"/>
        <v>0</v>
      </c>
      <c r="M313" s="171">
        <f t="shared" si="10"/>
        <v>0</v>
      </c>
      <c r="N313" s="187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2022</v>
      </c>
      <c r="I314" s="24" t="s">
        <v>286</v>
      </c>
      <c r="J314" s="2" t="s">
        <v>280</v>
      </c>
      <c r="K314" s="2" t="s">
        <v>320</v>
      </c>
      <c r="L314" s="171">
        <f t="shared" si="9"/>
        <v>0</v>
      </c>
      <c r="M314" s="171">
        <f t="shared" si="10"/>
        <v>0</v>
      </c>
      <c r="N314" s="187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2022</v>
      </c>
      <c r="I315" s="24" t="s">
        <v>286</v>
      </c>
      <c r="J315" s="2" t="s">
        <v>281</v>
      </c>
      <c r="K315" s="2" t="s">
        <v>320</v>
      </c>
      <c r="L315" s="171">
        <f t="shared" si="9"/>
        <v>0</v>
      </c>
      <c r="M315" s="171">
        <f t="shared" si="10"/>
        <v>0</v>
      </c>
      <c r="N315" s="187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2022</v>
      </c>
      <c r="I316" s="25"/>
      <c r="J316" s="16" t="s">
        <v>314</v>
      </c>
      <c r="K316" s="16"/>
      <c r="L316" s="155"/>
      <c r="M316" s="155">
        <f>SUM(M278:M315)</f>
        <v>23.303999999999998</v>
      </c>
      <c r="N316" s="189"/>
      <c r="O316" s="16"/>
      <c r="P316" s="16"/>
      <c r="Q316" s="16"/>
      <c r="R316" s="16"/>
      <c r="S316" s="51">
        <f>SUM(S278:S315)</f>
        <v>19.709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3.5949999999999998</v>
      </c>
      <c r="BH316" s="16"/>
      <c r="BI316" s="16"/>
      <c r="BJ316" s="16"/>
      <c r="BK316" s="16"/>
      <c r="BL316" s="51">
        <f>SUM(BL278:BL315)</f>
        <v>0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2022</v>
      </c>
      <c r="I317" s="24" t="s">
        <v>287</v>
      </c>
      <c r="J317" s="2" t="s">
        <v>267</v>
      </c>
      <c r="K317" s="2" t="s">
        <v>319</v>
      </c>
      <c r="L317" s="171">
        <f t="shared" si="9"/>
        <v>1.9573</v>
      </c>
      <c r="M317" s="171">
        <f t="shared" si="10"/>
        <v>704.83199999999999</v>
      </c>
      <c r="N317" s="187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>
        <v>1.9573</v>
      </c>
      <c r="AR317" s="60">
        <v>704.83199999999999</v>
      </c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2022</v>
      </c>
      <c r="I318" s="24" t="s">
        <v>287</v>
      </c>
      <c r="J318" s="2" t="s">
        <v>291</v>
      </c>
      <c r="K318" s="2" t="s">
        <v>320</v>
      </c>
      <c r="L318" s="171">
        <f t="shared" si="9"/>
        <v>0</v>
      </c>
      <c r="M318" s="171">
        <f t="shared" si="10"/>
        <v>0</v>
      </c>
      <c r="N318" s="187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2022</v>
      </c>
      <c r="I319" s="24" t="s">
        <v>286</v>
      </c>
      <c r="J319" s="2" t="s">
        <v>338</v>
      </c>
      <c r="K319" s="2" t="s">
        <v>320</v>
      </c>
      <c r="L319" s="171">
        <f t="shared" si="9"/>
        <v>0</v>
      </c>
      <c r="M319" s="171">
        <f t="shared" si="10"/>
        <v>0</v>
      </c>
      <c r="N319" s="187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2022</v>
      </c>
      <c r="I320" s="24" t="s">
        <v>286</v>
      </c>
      <c r="J320" s="8" t="s">
        <v>339</v>
      </c>
      <c r="K320" s="8" t="s">
        <v>319</v>
      </c>
      <c r="L320" s="171">
        <f t="shared" si="9"/>
        <v>0</v>
      </c>
      <c r="M320" s="171">
        <f t="shared" si="10"/>
        <v>0</v>
      </c>
      <c r="N320" s="187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2022</v>
      </c>
      <c r="I321" s="24" t="s">
        <v>286</v>
      </c>
      <c r="J321" s="8" t="s">
        <v>340</v>
      </c>
      <c r="K321" s="8" t="s">
        <v>341</v>
      </c>
      <c r="L321" s="171">
        <f t="shared" si="9"/>
        <v>0</v>
      </c>
      <c r="M321" s="171">
        <f t="shared" si="10"/>
        <v>0</v>
      </c>
      <c r="N321" s="187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2022</v>
      </c>
      <c r="I322" s="24" t="s">
        <v>286</v>
      </c>
      <c r="J322" s="8" t="s">
        <v>342</v>
      </c>
      <c r="K322" s="8" t="s">
        <v>319</v>
      </c>
      <c r="L322" s="171">
        <f t="shared" si="9"/>
        <v>0</v>
      </c>
      <c r="M322" s="171">
        <f t="shared" si="10"/>
        <v>0</v>
      </c>
      <c r="N322" s="187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2022</v>
      </c>
      <c r="I323" s="24" t="s">
        <v>286</v>
      </c>
      <c r="J323" s="8" t="s">
        <v>343</v>
      </c>
      <c r="K323" s="8" t="s">
        <v>321</v>
      </c>
      <c r="L323" s="171">
        <f t="shared" si="9"/>
        <v>0</v>
      </c>
      <c r="M323" s="171">
        <f t="shared" si="10"/>
        <v>0</v>
      </c>
      <c r="N323" s="187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2022</v>
      </c>
      <c r="I324" s="24" t="s">
        <v>286</v>
      </c>
      <c r="J324" s="8" t="s">
        <v>344</v>
      </c>
      <c r="K324" s="8" t="s">
        <v>321</v>
      </c>
      <c r="L324" s="171">
        <f t="shared" si="9"/>
        <v>0</v>
      </c>
      <c r="M324" s="171">
        <f t="shared" si="10"/>
        <v>0</v>
      </c>
      <c r="N324" s="187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2022</v>
      </c>
      <c r="I325" s="24" t="s">
        <v>286</v>
      </c>
      <c r="J325" s="8" t="s">
        <v>345</v>
      </c>
      <c r="K325" s="8" t="s">
        <v>341</v>
      </c>
      <c r="L325" s="171">
        <f t="shared" si="9"/>
        <v>0</v>
      </c>
      <c r="M325" s="171">
        <f t="shared" si="10"/>
        <v>0</v>
      </c>
      <c r="N325" s="187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2022</v>
      </c>
      <c r="I326" s="24" t="s">
        <v>288</v>
      </c>
      <c r="J326" s="8" t="s">
        <v>346</v>
      </c>
      <c r="K326" s="8" t="s">
        <v>319</v>
      </c>
      <c r="L326" s="171">
        <f t="shared" ref="L326:L389" si="11">SUM(R326,W326,AB326,AG326,AL326,AQ326,AV326,BA326,BF326,BK326,BP326,BU326)</f>
        <v>0</v>
      </c>
      <c r="M326" s="171">
        <f t="shared" ref="M326:M389" si="12">SUM(S326,X326,AC326,AH326,AM326,AR326,AW326,BB326,BG326,BL326,BQ326,BV326)</f>
        <v>0</v>
      </c>
      <c r="N326" s="187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2022</v>
      </c>
      <c r="I327" s="24" t="s">
        <v>288</v>
      </c>
      <c r="J327" s="2" t="s">
        <v>353</v>
      </c>
      <c r="K327" s="2" t="s">
        <v>319</v>
      </c>
      <c r="L327" s="171">
        <f t="shared" si="11"/>
        <v>0</v>
      </c>
      <c r="M327" s="171">
        <f t="shared" si="12"/>
        <v>0</v>
      </c>
      <c r="N327" s="187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2022</v>
      </c>
      <c r="I328" s="24" t="s">
        <v>288</v>
      </c>
      <c r="J328" s="2" t="s">
        <v>354</v>
      </c>
      <c r="K328" s="2" t="s">
        <v>322</v>
      </c>
      <c r="L328" s="171">
        <f t="shared" si="11"/>
        <v>0</v>
      </c>
      <c r="M328" s="171">
        <f t="shared" si="12"/>
        <v>0</v>
      </c>
      <c r="N328" s="187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2022</v>
      </c>
      <c r="I329" s="24" t="s">
        <v>288</v>
      </c>
      <c r="J329" s="2" t="s">
        <v>347</v>
      </c>
      <c r="K329" s="2" t="s">
        <v>319</v>
      </c>
      <c r="L329" s="171">
        <f t="shared" si="11"/>
        <v>0</v>
      </c>
      <c r="M329" s="171">
        <f t="shared" si="12"/>
        <v>0</v>
      </c>
      <c r="N329" s="187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2022</v>
      </c>
      <c r="I330" s="24" t="s">
        <v>289</v>
      </c>
      <c r="J330" s="2" t="s">
        <v>268</v>
      </c>
      <c r="K330" s="2" t="s">
        <v>319</v>
      </c>
      <c r="L330" s="171">
        <f t="shared" si="11"/>
        <v>0.59299999999999997</v>
      </c>
      <c r="M330" s="171">
        <f t="shared" si="12"/>
        <v>951.48800000000006</v>
      </c>
      <c r="N330" s="187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>
        <v>2</v>
      </c>
      <c r="AY330" s="2"/>
      <c r="AZ330" s="2"/>
      <c r="BA330" s="2">
        <v>0.2</v>
      </c>
      <c r="BB330" s="60">
        <v>315.839</v>
      </c>
      <c r="BC330" s="111">
        <v>3.4</v>
      </c>
      <c r="BD330" s="111"/>
      <c r="BE330" s="111"/>
      <c r="BF330" s="111">
        <v>0.39300000000000002</v>
      </c>
      <c r="BG330" s="116">
        <v>635.649</v>
      </c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2022</v>
      </c>
      <c r="I331" s="24" t="s">
        <v>289</v>
      </c>
      <c r="J331" s="2" t="s">
        <v>292</v>
      </c>
      <c r="K331" s="2" t="s">
        <v>319</v>
      </c>
      <c r="L331" s="171">
        <f t="shared" si="11"/>
        <v>0</v>
      </c>
      <c r="M331" s="171">
        <f t="shared" si="12"/>
        <v>0</v>
      </c>
      <c r="N331" s="187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2022</v>
      </c>
      <c r="I332" s="24" t="s">
        <v>285</v>
      </c>
      <c r="J332" s="2" t="s">
        <v>293</v>
      </c>
      <c r="K332" s="2" t="s">
        <v>319</v>
      </c>
      <c r="L332" s="171">
        <f t="shared" si="11"/>
        <v>0</v>
      </c>
      <c r="M332" s="171">
        <f t="shared" si="12"/>
        <v>0</v>
      </c>
      <c r="N332" s="187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/>
      <c r="BV332" s="61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2022</v>
      </c>
      <c r="I333" s="24" t="s">
        <v>287</v>
      </c>
      <c r="J333" s="2" t="s">
        <v>269</v>
      </c>
      <c r="K333" s="2" t="s">
        <v>321</v>
      </c>
      <c r="L333" s="171">
        <f t="shared" si="11"/>
        <v>2</v>
      </c>
      <c r="M333" s="171">
        <f t="shared" si="12"/>
        <v>2.1440000000000001</v>
      </c>
      <c r="N333" s="187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>
        <v>2</v>
      </c>
      <c r="AH333" s="61">
        <v>2.1440000000000001</v>
      </c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2022</v>
      </c>
      <c r="I334" s="24" t="s">
        <v>287</v>
      </c>
      <c r="J334" s="2" t="s">
        <v>270</v>
      </c>
      <c r="K334" s="2" t="s">
        <v>321</v>
      </c>
      <c r="L334" s="171">
        <f t="shared" si="11"/>
        <v>0</v>
      </c>
      <c r="M334" s="171">
        <f t="shared" si="12"/>
        <v>0</v>
      </c>
      <c r="N334" s="187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2022</v>
      </c>
      <c r="I335" s="24" t="s">
        <v>290</v>
      </c>
      <c r="J335" s="2" t="s">
        <v>271</v>
      </c>
      <c r="K335" s="2" t="s">
        <v>322</v>
      </c>
      <c r="L335" s="171">
        <f t="shared" si="11"/>
        <v>0</v>
      </c>
      <c r="M335" s="171">
        <f t="shared" si="12"/>
        <v>0</v>
      </c>
      <c r="N335" s="187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2022</v>
      </c>
      <c r="I336" s="24" t="s">
        <v>284</v>
      </c>
      <c r="J336" s="2" t="s">
        <v>294</v>
      </c>
      <c r="K336" s="2" t="s">
        <v>321</v>
      </c>
      <c r="L336" s="171">
        <f t="shared" si="11"/>
        <v>0</v>
      </c>
      <c r="M336" s="171">
        <f t="shared" si="12"/>
        <v>0</v>
      </c>
      <c r="N336" s="187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2022</v>
      </c>
      <c r="I337" s="24" t="s">
        <v>284</v>
      </c>
      <c r="J337" s="2" t="s">
        <v>348</v>
      </c>
      <c r="K337" s="2" t="s">
        <v>321</v>
      </c>
      <c r="L337" s="171">
        <f t="shared" si="11"/>
        <v>0</v>
      </c>
      <c r="M337" s="171">
        <f t="shared" si="12"/>
        <v>0</v>
      </c>
      <c r="N337" s="187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2022</v>
      </c>
      <c r="I338" s="24" t="s">
        <v>284</v>
      </c>
      <c r="J338" s="2" t="s">
        <v>295</v>
      </c>
      <c r="K338" s="2" t="s">
        <v>321</v>
      </c>
      <c r="L338" s="171">
        <f t="shared" si="11"/>
        <v>0</v>
      </c>
      <c r="M338" s="171">
        <f t="shared" si="12"/>
        <v>0</v>
      </c>
      <c r="N338" s="187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2022</v>
      </c>
      <c r="I339" s="24" t="s">
        <v>290</v>
      </c>
      <c r="J339" s="2" t="s">
        <v>299</v>
      </c>
      <c r="K339" s="2" t="s">
        <v>319</v>
      </c>
      <c r="L339" s="171">
        <f t="shared" si="11"/>
        <v>0</v>
      </c>
      <c r="M339" s="171">
        <f t="shared" si="12"/>
        <v>0</v>
      </c>
      <c r="N339" s="187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2022</v>
      </c>
      <c r="I340" s="24" t="s">
        <v>315</v>
      </c>
      <c r="J340" s="2" t="s">
        <v>349</v>
      </c>
      <c r="K340" s="2" t="s">
        <v>321</v>
      </c>
      <c r="L340" s="171">
        <f t="shared" si="11"/>
        <v>0</v>
      </c>
      <c r="M340" s="171">
        <f t="shared" si="12"/>
        <v>0</v>
      </c>
      <c r="N340" s="187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2022</v>
      </c>
      <c r="I341" s="24" t="s">
        <v>315</v>
      </c>
      <c r="J341" s="2" t="s">
        <v>296</v>
      </c>
      <c r="K341" s="2" t="s">
        <v>322</v>
      </c>
      <c r="L341" s="171">
        <f t="shared" si="11"/>
        <v>0</v>
      </c>
      <c r="M341" s="171">
        <f t="shared" si="12"/>
        <v>0</v>
      </c>
      <c r="N341" s="187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2022</v>
      </c>
      <c r="I342" s="24" t="s">
        <v>316</v>
      </c>
      <c r="J342" s="2" t="s">
        <v>297</v>
      </c>
      <c r="K342" s="2" t="s">
        <v>319</v>
      </c>
      <c r="L342" s="171">
        <f t="shared" si="11"/>
        <v>0</v>
      </c>
      <c r="M342" s="171">
        <f t="shared" si="12"/>
        <v>0</v>
      </c>
      <c r="N342" s="187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2022</v>
      </c>
      <c r="I343" s="24" t="s">
        <v>316</v>
      </c>
      <c r="J343" s="8" t="s">
        <v>350</v>
      </c>
      <c r="K343" s="8" t="s">
        <v>321</v>
      </c>
      <c r="L343" s="171">
        <f t="shared" si="11"/>
        <v>8</v>
      </c>
      <c r="M343" s="171">
        <f t="shared" si="12"/>
        <v>40.765000000000001</v>
      </c>
      <c r="N343" s="187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>
        <v>2.4</v>
      </c>
      <c r="BN343" s="53"/>
      <c r="BO343" s="53"/>
      <c r="BP343" s="53">
        <v>8</v>
      </c>
      <c r="BQ343" s="125">
        <v>40.765000000000001</v>
      </c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2022</v>
      </c>
      <c r="I344" s="24" t="s">
        <v>282</v>
      </c>
      <c r="J344" s="2" t="s">
        <v>272</v>
      </c>
      <c r="K344" s="2" t="s">
        <v>322</v>
      </c>
      <c r="L344" s="171">
        <f t="shared" si="11"/>
        <v>0</v>
      </c>
      <c r="M344" s="171">
        <f t="shared" si="12"/>
        <v>0</v>
      </c>
      <c r="N344" s="187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2022</v>
      </c>
      <c r="I345" s="24" t="s">
        <v>282</v>
      </c>
      <c r="J345" s="2" t="s">
        <v>273</v>
      </c>
      <c r="K345" s="2" t="s">
        <v>322</v>
      </c>
      <c r="L345" s="171">
        <f t="shared" si="11"/>
        <v>8.0000000000000002E-3</v>
      </c>
      <c r="M345" s="171">
        <f t="shared" si="12"/>
        <v>12.125999999999999</v>
      </c>
      <c r="N345" s="187"/>
      <c r="O345" s="37"/>
      <c r="P345" s="37"/>
      <c r="Q345" s="37"/>
      <c r="R345" s="37"/>
      <c r="S345" s="46"/>
      <c r="T345" s="2"/>
      <c r="U345" s="2"/>
      <c r="V345" s="2" t="s">
        <v>408</v>
      </c>
      <c r="W345" s="2">
        <v>8.0000000000000002E-3</v>
      </c>
      <c r="X345" s="60">
        <v>12.125999999999999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2022</v>
      </c>
      <c r="I346" s="24" t="s">
        <v>282</v>
      </c>
      <c r="J346" s="2" t="s">
        <v>274</v>
      </c>
      <c r="K346" s="2" t="s">
        <v>322</v>
      </c>
      <c r="L346" s="173">
        <f t="shared" si="11"/>
        <v>5.0000000000000001E-4</v>
      </c>
      <c r="M346" s="171">
        <f t="shared" si="12"/>
        <v>0.42699999999999999</v>
      </c>
      <c r="N346" s="187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>
        <v>50</v>
      </c>
      <c r="AQ346" s="2">
        <v>5.0000000000000001E-4</v>
      </c>
      <c r="AR346" s="60">
        <v>0.42699999999999999</v>
      </c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2022</v>
      </c>
      <c r="I347" s="24" t="s">
        <v>282</v>
      </c>
      <c r="J347" s="2" t="s">
        <v>275</v>
      </c>
      <c r="K347" s="2" t="s">
        <v>322</v>
      </c>
      <c r="L347" s="173">
        <f t="shared" si="11"/>
        <v>0</v>
      </c>
      <c r="M347" s="171">
        <f t="shared" si="12"/>
        <v>0</v>
      </c>
      <c r="N347" s="187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2022</v>
      </c>
      <c r="I348" s="24" t="s">
        <v>282</v>
      </c>
      <c r="J348" s="2" t="s">
        <v>276</v>
      </c>
      <c r="K348" s="2" t="s">
        <v>321</v>
      </c>
      <c r="L348" s="171">
        <f t="shared" si="11"/>
        <v>0</v>
      </c>
      <c r="M348" s="171">
        <f t="shared" si="12"/>
        <v>0</v>
      </c>
      <c r="N348" s="187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/>
      <c r="BS348" s="2"/>
      <c r="BT348" s="2"/>
      <c r="BU348" s="2"/>
      <c r="BV348" s="60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2022</v>
      </c>
      <c r="I349" s="24" t="s">
        <v>282</v>
      </c>
      <c r="J349" s="2" t="s">
        <v>277</v>
      </c>
      <c r="K349" s="2" t="s">
        <v>321</v>
      </c>
      <c r="L349" s="171">
        <f t="shared" si="11"/>
        <v>3</v>
      </c>
      <c r="M349" s="171">
        <f t="shared" si="12"/>
        <v>17.260999999999999</v>
      </c>
      <c r="N349" s="187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 t="s">
        <v>401</v>
      </c>
      <c r="AU349" s="90"/>
      <c r="AV349" s="90">
        <v>2</v>
      </c>
      <c r="AW349" s="105">
        <v>15.901</v>
      </c>
      <c r="AX349" s="2"/>
      <c r="AY349" s="2"/>
      <c r="AZ349" s="2"/>
      <c r="BA349" s="2"/>
      <c r="BB349" s="60"/>
      <c r="BC349" s="111" t="s">
        <v>509</v>
      </c>
      <c r="BD349" s="111"/>
      <c r="BE349" s="111"/>
      <c r="BF349" s="111">
        <v>1</v>
      </c>
      <c r="BG349" s="116">
        <v>1.36</v>
      </c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2022</v>
      </c>
      <c r="I350" s="24" t="s">
        <v>283</v>
      </c>
      <c r="J350" s="2" t="s">
        <v>298</v>
      </c>
      <c r="K350" s="2" t="s">
        <v>322</v>
      </c>
      <c r="L350" s="171">
        <f t="shared" si="11"/>
        <v>0</v>
      </c>
      <c r="M350" s="171">
        <f t="shared" si="12"/>
        <v>0</v>
      </c>
      <c r="N350" s="187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2022</v>
      </c>
      <c r="I351" s="24" t="s">
        <v>283</v>
      </c>
      <c r="J351" s="2" t="s">
        <v>278</v>
      </c>
      <c r="K351" s="2" t="s">
        <v>321</v>
      </c>
      <c r="L351" s="171">
        <f t="shared" si="11"/>
        <v>6</v>
      </c>
      <c r="M351" s="171">
        <f t="shared" si="12"/>
        <v>6.407</v>
      </c>
      <c r="N351" s="187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>
        <v>2.2999999999999998</v>
      </c>
      <c r="AY351" s="2"/>
      <c r="AZ351" s="2"/>
      <c r="BA351" s="2">
        <v>6</v>
      </c>
      <c r="BB351" s="60">
        <v>6.407</v>
      </c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2022</v>
      </c>
      <c r="I352" s="24" t="s">
        <v>283</v>
      </c>
      <c r="J352" s="2" t="s">
        <v>279</v>
      </c>
      <c r="K352" s="2" t="s">
        <v>321</v>
      </c>
      <c r="L352" s="171">
        <f t="shared" si="11"/>
        <v>0</v>
      </c>
      <c r="M352" s="171">
        <f t="shared" si="12"/>
        <v>0</v>
      </c>
      <c r="N352" s="187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2022</v>
      </c>
      <c r="I353" s="24" t="s">
        <v>286</v>
      </c>
      <c r="J353" s="2" t="s">
        <v>280</v>
      </c>
      <c r="K353" s="2" t="s">
        <v>320</v>
      </c>
      <c r="L353" s="171">
        <f t="shared" si="11"/>
        <v>0</v>
      </c>
      <c r="M353" s="171">
        <f t="shared" si="12"/>
        <v>0</v>
      </c>
      <c r="N353" s="187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2022</v>
      </c>
      <c r="I354" s="24" t="s">
        <v>286</v>
      </c>
      <c r="J354" s="2" t="s">
        <v>281</v>
      </c>
      <c r="K354" s="2" t="s">
        <v>320</v>
      </c>
      <c r="L354" s="171">
        <f t="shared" si="11"/>
        <v>0</v>
      </c>
      <c r="M354" s="171">
        <f t="shared" si="12"/>
        <v>18.803999999999998</v>
      </c>
      <c r="N354" s="187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 t="s">
        <v>584</v>
      </c>
      <c r="AY354" s="2"/>
      <c r="AZ354" s="2"/>
      <c r="BA354" s="2"/>
      <c r="BB354" s="60">
        <v>12.183999999999999</v>
      </c>
      <c r="BC354" s="111" t="s">
        <v>618</v>
      </c>
      <c r="BD354" s="111"/>
      <c r="BE354" s="111"/>
      <c r="BF354" s="111"/>
      <c r="BG354" s="116">
        <v>6.62</v>
      </c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2022</v>
      </c>
      <c r="I355" s="25"/>
      <c r="J355" s="16" t="s">
        <v>314</v>
      </c>
      <c r="K355" s="16"/>
      <c r="L355" s="155"/>
      <c r="M355" s="155">
        <f>SUM(M317:M354)</f>
        <v>1754.2540000000001</v>
      </c>
      <c r="N355" s="189"/>
      <c r="O355" s="16"/>
      <c r="P355" s="16"/>
      <c r="Q355" s="16"/>
      <c r="R355" s="16"/>
      <c r="S355" s="51">
        <f>SUM(S317:S354)</f>
        <v>0</v>
      </c>
      <c r="T355" s="16"/>
      <c r="U355" s="16"/>
      <c r="V355" s="16"/>
      <c r="W355" s="16"/>
      <c r="X355" s="51">
        <f>SUM(X317:X354)</f>
        <v>12.125999999999999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2.1440000000000001</v>
      </c>
      <c r="AI355" s="16"/>
      <c r="AJ355" s="16"/>
      <c r="AK355" s="16"/>
      <c r="AL355" s="16"/>
      <c r="AM355" s="51">
        <f>SUM(AM317:AM354)</f>
        <v>0</v>
      </c>
      <c r="AN355" s="16"/>
      <c r="AO355" s="16"/>
      <c r="AP355" s="16"/>
      <c r="AQ355" s="16"/>
      <c r="AR355" s="51">
        <f>SUM(AR317:AR354)</f>
        <v>705.25900000000001</v>
      </c>
      <c r="AS355" s="16"/>
      <c r="AT355" s="16"/>
      <c r="AU355" s="16"/>
      <c r="AV355" s="16"/>
      <c r="AW355" s="51">
        <f>SUM(AW317:AW354)</f>
        <v>15.901</v>
      </c>
      <c r="AX355" s="16"/>
      <c r="AY355" s="16"/>
      <c r="AZ355" s="16"/>
      <c r="BA355" s="16"/>
      <c r="BB355" s="51">
        <f>SUM(BB317:BB354)</f>
        <v>334.43</v>
      </c>
      <c r="BC355" s="16"/>
      <c r="BD355" s="16"/>
      <c r="BE355" s="16"/>
      <c r="BF355" s="16"/>
      <c r="BG355" s="51">
        <f>SUM(BG317:BG354)</f>
        <v>643.62900000000002</v>
      </c>
      <c r="BH355" s="16"/>
      <c r="BI355" s="16"/>
      <c r="BJ355" s="16"/>
      <c r="BK355" s="16"/>
      <c r="BL355" s="51">
        <f>SUM(BL317:BL354)</f>
        <v>0</v>
      </c>
      <c r="BM355" s="16"/>
      <c r="BN355" s="16"/>
      <c r="BO355" s="16"/>
      <c r="BP355" s="16"/>
      <c r="BQ355" s="51">
        <f>SUM(BQ317:BQ354)</f>
        <v>40.765000000000001</v>
      </c>
      <c r="BR355" s="16"/>
      <c r="BS355" s="16"/>
      <c r="BT355" s="16"/>
      <c r="BU355" s="16"/>
      <c r="BV355" s="51">
        <f>SUM(BV317:BV354)</f>
        <v>0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2022</v>
      </c>
      <c r="I356" s="24" t="s">
        <v>287</v>
      </c>
      <c r="J356" s="2" t="s">
        <v>267</v>
      </c>
      <c r="K356" s="2" t="s">
        <v>319</v>
      </c>
      <c r="L356" s="171">
        <f t="shared" si="11"/>
        <v>0</v>
      </c>
      <c r="M356" s="171">
        <f t="shared" si="12"/>
        <v>0</v>
      </c>
      <c r="N356" s="187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2022</v>
      </c>
      <c r="I357" s="24" t="s">
        <v>287</v>
      </c>
      <c r="J357" s="2" t="s">
        <v>291</v>
      </c>
      <c r="K357" s="2" t="s">
        <v>320</v>
      </c>
      <c r="L357" s="171">
        <f t="shared" si="11"/>
        <v>0</v>
      </c>
      <c r="M357" s="171">
        <f t="shared" si="12"/>
        <v>0</v>
      </c>
      <c r="N357" s="187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2022</v>
      </c>
      <c r="I358" s="24" t="s">
        <v>286</v>
      </c>
      <c r="J358" s="2" t="s">
        <v>338</v>
      </c>
      <c r="K358" s="2" t="s">
        <v>320</v>
      </c>
      <c r="L358" s="171">
        <f t="shared" si="11"/>
        <v>0</v>
      </c>
      <c r="M358" s="171">
        <f t="shared" si="12"/>
        <v>0</v>
      </c>
      <c r="N358" s="187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2022</v>
      </c>
      <c r="I359" s="24" t="s">
        <v>286</v>
      </c>
      <c r="J359" s="8" t="s">
        <v>339</v>
      </c>
      <c r="K359" s="8" t="s">
        <v>319</v>
      </c>
      <c r="L359" s="171">
        <f t="shared" si="11"/>
        <v>0</v>
      </c>
      <c r="M359" s="171">
        <f t="shared" si="12"/>
        <v>0</v>
      </c>
      <c r="N359" s="187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2022</v>
      </c>
      <c r="I360" s="24" t="s">
        <v>286</v>
      </c>
      <c r="J360" s="8" t="s">
        <v>340</v>
      </c>
      <c r="K360" s="8" t="s">
        <v>341</v>
      </c>
      <c r="L360" s="171">
        <f t="shared" si="11"/>
        <v>0</v>
      </c>
      <c r="M360" s="171">
        <f t="shared" si="12"/>
        <v>0</v>
      </c>
      <c r="N360" s="187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2022</v>
      </c>
      <c r="I361" s="24" t="s">
        <v>286</v>
      </c>
      <c r="J361" s="8" t="s">
        <v>342</v>
      </c>
      <c r="K361" s="8" t="s">
        <v>319</v>
      </c>
      <c r="L361" s="171">
        <f t="shared" si="11"/>
        <v>0</v>
      </c>
      <c r="M361" s="171">
        <f t="shared" si="12"/>
        <v>0</v>
      </c>
      <c r="N361" s="187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2022</v>
      </c>
      <c r="I362" s="24" t="s">
        <v>286</v>
      </c>
      <c r="J362" s="8" t="s">
        <v>343</v>
      </c>
      <c r="K362" s="8" t="s">
        <v>321</v>
      </c>
      <c r="L362" s="171">
        <f t="shared" si="11"/>
        <v>0</v>
      </c>
      <c r="M362" s="171">
        <f t="shared" si="12"/>
        <v>0</v>
      </c>
      <c r="N362" s="187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2022</v>
      </c>
      <c r="I363" s="24" t="s">
        <v>286</v>
      </c>
      <c r="J363" s="8" t="s">
        <v>344</v>
      </c>
      <c r="K363" s="8" t="s">
        <v>321</v>
      </c>
      <c r="L363" s="171">
        <f t="shared" si="11"/>
        <v>0</v>
      </c>
      <c r="M363" s="171">
        <f t="shared" si="12"/>
        <v>0</v>
      </c>
      <c r="N363" s="187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2022</v>
      </c>
      <c r="I364" s="24" t="s">
        <v>286</v>
      </c>
      <c r="J364" s="8" t="s">
        <v>345</v>
      </c>
      <c r="K364" s="8" t="s">
        <v>341</v>
      </c>
      <c r="L364" s="171">
        <f t="shared" si="11"/>
        <v>0</v>
      </c>
      <c r="M364" s="171">
        <f t="shared" si="12"/>
        <v>0</v>
      </c>
      <c r="N364" s="187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2022</v>
      </c>
      <c r="I365" s="24" t="s">
        <v>288</v>
      </c>
      <c r="J365" s="8" t="s">
        <v>346</v>
      </c>
      <c r="K365" s="8" t="s">
        <v>319</v>
      </c>
      <c r="L365" s="171">
        <f t="shared" si="11"/>
        <v>0</v>
      </c>
      <c r="M365" s="171">
        <f t="shared" si="12"/>
        <v>0</v>
      </c>
      <c r="N365" s="187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2022</v>
      </c>
      <c r="I366" s="24" t="s">
        <v>288</v>
      </c>
      <c r="J366" s="2" t="s">
        <v>353</v>
      </c>
      <c r="K366" s="2" t="s">
        <v>319</v>
      </c>
      <c r="L366" s="171">
        <f t="shared" si="11"/>
        <v>0</v>
      </c>
      <c r="M366" s="171">
        <f t="shared" si="12"/>
        <v>0</v>
      </c>
      <c r="N366" s="187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2022</v>
      </c>
      <c r="I367" s="24" t="s">
        <v>288</v>
      </c>
      <c r="J367" s="2" t="s">
        <v>354</v>
      </c>
      <c r="K367" s="2" t="s">
        <v>322</v>
      </c>
      <c r="L367" s="171">
        <f t="shared" si="11"/>
        <v>0</v>
      </c>
      <c r="M367" s="171">
        <f t="shared" si="12"/>
        <v>0</v>
      </c>
      <c r="N367" s="187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2022</v>
      </c>
      <c r="I368" s="24" t="s">
        <v>288</v>
      </c>
      <c r="J368" s="2" t="s">
        <v>347</v>
      </c>
      <c r="K368" s="2" t="s">
        <v>319</v>
      </c>
      <c r="L368" s="171">
        <f t="shared" si="11"/>
        <v>0</v>
      </c>
      <c r="M368" s="171">
        <f t="shared" si="12"/>
        <v>0</v>
      </c>
      <c r="N368" s="187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2022</v>
      </c>
      <c r="I369" s="24" t="s">
        <v>289</v>
      </c>
      <c r="J369" s="2" t="s">
        <v>268</v>
      </c>
      <c r="K369" s="2" t="s">
        <v>319</v>
      </c>
      <c r="L369" s="171">
        <f t="shared" si="11"/>
        <v>0</v>
      </c>
      <c r="M369" s="171">
        <f t="shared" si="12"/>
        <v>0</v>
      </c>
      <c r="N369" s="187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2022</v>
      </c>
      <c r="I370" s="24" t="s">
        <v>289</v>
      </c>
      <c r="J370" s="2" t="s">
        <v>292</v>
      </c>
      <c r="K370" s="2" t="s">
        <v>319</v>
      </c>
      <c r="L370" s="171">
        <f t="shared" si="11"/>
        <v>0</v>
      </c>
      <c r="M370" s="171">
        <f t="shared" si="12"/>
        <v>0</v>
      </c>
      <c r="N370" s="187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2022</v>
      </c>
      <c r="I371" s="24" t="s">
        <v>285</v>
      </c>
      <c r="J371" s="2" t="s">
        <v>293</v>
      </c>
      <c r="K371" s="2" t="s">
        <v>319</v>
      </c>
      <c r="L371" s="171">
        <f t="shared" si="11"/>
        <v>0</v>
      </c>
      <c r="M371" s="171">
        <f t="shared" si="12"/>
        <v>0</v>
      </c>
      <c r="N371" s="187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2022</v>
      </c>
      <c r="I372" s="24" t="s">
        <v>287</v>
      </c>
      <c r="J372" s="2" t="s">
        <v>269</v>
      </c>
      <c r="K372" s="2" t="s">
        <v>321</v>
      </c>
      <c r="L372" s="171">
        <f t="shared" si="11"/>
        <v>1</v>
      </c>
      <c r="M372" s="171">
        <f t="shared" si="12"/>
        <v>0.80400000000000005</v>
      </c>
      <c r="N372" s="187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0.80400000000000005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2022</v>
      </c>
      <c r="I373" s="24" t="s">
        <v>287</v>
      </c>
      <c r="J373" s="2" t="s">
        <v>270</v>
      </c>
      <c r="K373" s="2" t="s">
        <v>321</v>
      </c>
      <c r="L373" s="171">
        <f t="shared" si="11"/>
        <v>0</v>
      </c>
      <c r="M373" s="171">
        <f t="shared" si="12"/>
        <v>0</v>
      </c>
      <c r="N373" s="187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2022</v>
      </c>
      <c r="I374" s="24" t="s">
        <v>290</v>
      </c>
      <c r="J374" s="2" t="s">
        <v>271</v>
      </c>
      <c r="K374" s="2" t="s">
        <v>322</v>
      </c>
      <c r="L374" s="171">
        <f t="shared" si="11"/>
        <v>0</v>
      </c>
      <c r="M374" s="171">
        <f t="shared" si="12"/>
        <v>0</v>
      </c>
      <c r="N374" s="187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2022</v>
      </c>
      <c r="I375" s="24" t="s">
        <v>284</v>
      </c>
      <c r="J375" s="2" t="s">
        <v>294</v>
      </c>
      <c r="K375" s="2" t="s">
        <v>321</v>
      </c>
      <c r="L375" s="171">
        <f t="shared" si="11"/>
        <v>0</v>
      </c>
      <c r="M375" s="171">
        <f t="shared" si="12"/>
        <v>0</v>
      </c>
      <c r="N375" s="187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2022</v>
      </c>
      <c r="I376" s="24" t="s">
        <v>284</v>
      </c>
      <c r="J376" s="2" t="s">
        <v>348</v>
      </c>
      <c r="K376" s="2" t="s">
        <v>321</v>
      </c>
      <c r="L376" s="171">
        <f t="shared" si="11"/>
        <v>0</v>
      </c>
      <c r="M376" s="171">
        <f t="shared" si="12"/>
        <v>0</v>
      </c>
      <c r="N376" s="187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2022</v>
      </c>
      <c r="I377" s="24" t="s">
        <v>284</v>
      </c>
      <c r="J377" s="2" t="s">
        <v>295</v>
      </c>
      <c r="K377" s="2" t="s">
        <v>321</v>
      </c>
      <c r="L377" s="171">
        <f t="shared" si="11"/>
        <v>0</v>
      </c>
      <c r="M377" s="171">
        <f t="shared" si="12"/>
        <v>0</v>
      </c>
      <c r="N377" s="187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2022</v>
      </c>
      <c r="I378" s="24" t="s">
        <v>290</v>
      </c>
      <c r="J378" s="2" t="s">
        <v>299</v>
      </c>
      <c r="K378" s="2" t="s">
        <v>319</v>
      </c>
      <c r="L378" s="171">
        <f t="shared" si="11"/>
        <v>0</v>
      </c>
      <c r="M378" s="171">
        <f t="shared" si="12"/>
        <v>0</v>
      </c>
      <c r="N378" s="187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2022</v>
      </c>
      <c r="I379" s="24" t="s">
        <v>315</v>
      </c>
      <c r="J379" s="2" t="s">
        <v>349</v>
      </c>
      <c r="K379" s="2" t="s">
        <v>321</v>
      </c>
      <c r="L379" s="171">
        <f t="shared" si="11"/>
        <v>0</v>
      </c>
      <c r="M379" s="171">
        <f t="shared" si="12"/>
        <v>0</v>
      </c>
      <c r="N379" s="187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2022</v>
      </c>
      <c r="I380" s="24" t="s">
        <v>315</v>
      </c>
      <c r="J380" s="2" t="s">
        <v>296</v>
      </c>
      <c r="K380" s="2" t="s">
        <v>322</v>
      </c>
      <c r="L380" s="171">
        <f t="shared" si="11"/>
        <v>0</v>
      </c>
      <c r="M380" s="171">
        <f t="shared" si="12"/>
        <v>0</v>
      </c>
      <c r="N380" s="187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2022</v>
      </c>
      <c r="I381" s="24" t="s">
        <v>316</v>
      </c>
      <c r="J381" s="2" t="s">
        <v>297</v>
      </c>
      <c r="K381" s="2" t="s">
        <v>319</v>
      </c>
      <c r="L381" s="171">
        <f t="shared" si="11"/>
        <v>0</v>
      </c>
      <c r="M381" s="171">
        <f t="shared" si="12"/>
        <v>0</v>
      </c>
      <c r="N381" s="187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2022</v>
      </c>
      <c r="I382" s="24" t="s">
        <v>316</v>
      </c>
      <c r="J382" s="8" t="s">
        <v>350</v>
      </c>
      <c r="K382" s="8" t="s">
        <v>321</v>
      </c>
      <c r="L382" s="171">
        <f t="shared" si="11"/>
        <v>0</v>
      </c>
      <c r="M382" s="171">
        <f t="shared" si="12"/>
        <v>0</v>
      </c>
      <c r="N382" s="187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2022</v>
      </c>
      <c r="I383" s="24" t="s">
        <v>282</v>
      </c>
      <c r="J383" s="2" t="s">
        <v>272</v>
      </c>
      <c r="K383" s="2" t="s">
        <v>322</v>
      </c>
      <c r="L383" s="171">
        <f t="shared" si="11"/>
        <v>0</v>
      </c>
      <c r="M383" s="171">
        <f t="shared" si="12"/>
        <v>0</v>
      </c>
      <c r="N383" s="187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2022</v>
      </c>
      <c r="I384" s="24" t="s">
        <v>282</v>
      </c>
      <c r="J384" s="2" t="s">
        <v>273</v>
      </c>
      <c r="K384" s="2" t="s">
        <v>322</v>
      </c>
      <c r="L384" s="171">
        <f t="shared" si="11"/>
        <v>0</v>
      </c>
      <c r="M384" s="171">
        <f t="shared" si="12"/>
        <v>0</v>
      </c>
      <c r="N384" s="187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2022</v>
      </c>
      <c r="I385" s="24" t="s">
        <v>282</v>
      </c>
      <c r="J385" s="2" t="s">
        <v>274</v>
      </c>
      <c r="K385" s="2" t="s">
        <v>322</v>
      </c>
      <c r="L385" s="173">
        <f t="shared" si="11"/>
        <v>2E-3</v>
      </c>
      <c r="M385" s="171">
        <f t="shared" si="12"/>
        <v>3.2120000000000002</v>
      </c>
      <c r="N385" s="187"/>
      <c r="O385" s="37"/>
      <c r="P385" s="37"/>
      <c r="Q385" s="37"/>
      <c r="R385" s="37"/>
      <c r="S385" s="46"/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/>
      <c r="AK385" s="77"/>
      <c r="AL385" s="77"/>
      <c r="AM385" s="85"/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>
        <v>30</v>
      </c>
      <c r="BU385" s="2">
        <v>2E-3</v>
      </c>
      <c r="BV385" s="60">
        <v>3.2120000000000002</v>
      </c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2022</v>
      </c>
      <c r="I386" s="24" t="s">
        <v>282</v>
      </c>
      <c r="J386" s="2" t="s">
        <v>275</v>
      </c>
      <c r="K386" s="2" t="s">
        <v>322</v>
      </c>
      <c r="L386" s="173">
        <f t="shared" si="11"/>
        <v>0</v>
      </c>
      <c r="M386" s="171">
        <f t="shared" si="12"/>
        <v>0</v>
      </c>
      <c r="N386" s="187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2022</v>
      </c>
      <c r="I387" s="24" t="s">
        <v>282</v>
      </c>
      <c r="J387" s="2" t="s">
        <v>276</v>
      </c>
      <c r="K387" s="2" t="s">
        <v>321</v>
      </c>
      <c r="L387" s="171">
        <f t="shared" si="11"/>
        <v>0</v>
      </c>
      <c r="M387" s="171">
        <f t="shared" si="12"/>
        <v>0</v>
      </c>
      <c r="N387" s="187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2022</v>
      </c>
      <c r="I388" s="24" t="s">
        <v>282</v>
      </c>
      <c r="J388" s="2" t="s">
        <v>277</v>
      </c>
      <c r="K388" s="2" t="s">
        <v>321</v>
      </c>
      <c r="L388" s="171">
        <f t="shared" si="11"/>
        <v>0</v>
      </c>
      <c r="M388" s="171">
        <f t="shared" si="12"/>
        <v>0</v>
      </c>
      <c r="N388" s="187"/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2022</v>
      </c>
      <c r="I389" s="24" t="s">
        <v>283</v>
      </c>
      <c r="J389" s="2" t="s">
        <v>298</v>
      </c>
      <c r="K389" s="2" t="s">
        <v>322</v>
      </c>
      <c r="L389" s="171">
        <f t="shared" si="11"/>
        <v>0</v>
      </c>
      <c r="M389" s="171">
        <f t="shared" si="12"/>
        <v>0</v>
      </c>
      <c r="N389" s="187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2022</v>
      </c>
      <c r="I390" s="24" t="s">
        <v>283</v>
      </c>
      <c r="J390" s="2" t="s">
        <v>278</v>
      </c>
      <c r="K390" s="2" t="s">
        <v>321</v>
      </c>
      <c r="L390" s="171">
        <f t="shared" ref="L390:L453" si="13">SUM(R390,W390,AB390,AG390,AL390,AQ390,AV390,BA390,BF390,BK390,BP390,BU390)</f>
        <v>0</v>
      </c>
      <c r="M390" s="171">
        <f t="shared" ref="M390:M453" si="14">SUM(S390,X390,AC390,AH390,AM390,AR390,AW390,BB390,BG390,BL390,BQ390,BV390)</f>
        <v>0</v>
      </c>
      <c r="N390" s="187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2022</v>
      </c>
      <c r="I391" s="24" t="s">
        <v>283</v>
      </c>
      <c r="J391" s="2" t="s">
        <v>279</v>
      </c>
      <c r="K391" s="2" t="s">
        <v>321</v>
      </c>
      <c r="L391" s="171">
        <f t="shared" si="13"/>
        <v>0</v>
      </c>
      <c r="M391" s="171">
        <f t="shared" si="14"/>
        <v>0</v>
      </c>
      <c r="N391" s="187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2022</v>
      </c>
      <c r="I392" s="24" t="s">
        <v>286</v>
      </c>
      <c r="J392" s="2" t="s">
        <v>280</v>
      </c>
      <c r="K392" s="2" t="s">
        <v>320</v>
      </c>
      <c r="L392" s="171">
        <f t="shared" si="13"/>
        <v>0</v>
      </c>
      <c r="M392" s="171">
        <f t="shared" si="14"/>
        <v>0</v>
      </c>
      <c r="N392" s="187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2022</v>
      </c>
      <c r="I393" s="24" t="s">
        <v>286</v>
      </c>
      <c r="J393" s="2" t="s">
        <v>281</v>
      </c>
      <c r="K393" s="2" t="s">
        <v>320</v>
      </c>
      <c r="L393" s="171">
        <f t="shared" si="13"/>
        <v>0</v>
      </c>
      <c r="M393" s="171">
        <f t="shared" si="14"/>
        <v>0</v>
      </c>
      <c r="N393" s="187"/>
      <c r="O393" s="37"/>
      <c r="P393" s="37"/>
      <c r="Q393" s="37"/>
      <c r="R393" s="37"/>
      <c r="S393" s="45"/>
      <c r="T393" s="2"/>
      <c r="U393" s="2"/>
      <c r="V393" s="2"/>
      <c r="W393" s="2"/>
      <c r="X393" s="61"/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/>
      <c r="AJ393" s="77"/>
      <c r="AK393" s="77"/>
      <c r="AL393" s="77"/>
      <c r="AM393" s="86"/>
      <c r="AN393" s="2"/>
      <c r="AO393" s="2"/>
      <c r="AP393" s="2"/>
      <c r="AQ393" s="2"/>
      <c r="AR393" s="61"/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2022</v>
      </c>
      <c r="I394" s="25"/>
      <c r="J394" s="16" t="s">
        <v>314</v>
      </c>
      <c r="K394" s="16"/>
      <c r="L394" s="155"/>
      <c r="M394" s="155">
        <f>SUM(M356:M393)</f>
        <v>4.016</v>
      </c>
      <c r="N394" s="189"/>
      <c r="O394" s="16"/>
      <c r="P394" s="16"/>
      <c r="Q394" s="16"/>
      <c r="R394" s="16"/>
      <c r="S394" s="57">
        <f>SUM(S356:S393)</f>
        <v>0</v>
      </c>
      <c r="T394" s="16"/>
      <c r="U394" s="16"/>
      <c r="V394" s="16"/>
      <c r="W394" s="16"/>
      <c r="X394" s="57">
        <f>SUM(X356:X393)</f>
        <v>0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0</v>
      </c>
      <c r="AI394" s="16"/>
      <c r="AJ394" s="16"/>
      <c r="AK394" s="16"/>
      <c r="AL394" s="16"/>
      <c r="AM394" s="57">
        <f>SUM(AM356:AM393)</f>
        <v>0.80400000000000005</v>
      </c>
      <c r="AN394" s="16"/>
      <c r="AO394" s="16"/>
      <c r="AP394" s="16"/>
      <c r="AQ394" s="16"/>
      <c r="AR394" s="57">
        <f>SUM(AR356:AR393)</f>
        <v>0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0</v>
      </c>
      <c r="BM394" s="16"/>
      <c r="BN394" s="16"/>
      <c r="BO394" s="16"/>
      <c r="BP394" s="16"/>
      <c r="BQ394" s="57">
        <f>SUM(BQ356:BQ393)</f>
        <v>0</v>
      </c>
      <c r="BR394" s="16"/>
      <c r="BS394" s="16"/>
      <c r="BT394" s="16"/>
      <c r="BU394" s="16"/>
      <c r="BV394" s="57">
        <f>SUM(BV356:BV393)</f>
        <v>3.2120000000000002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2022</v>
      </c>
      <c r="I395" s="24" t="s">
        <v>287</v>
      </c>
      <c r="J395" s="2" t="s">
        <v>267</v>
      </c>
      <c r="K395" s="2" t="s">
        <v>319</v>
      </c>
      <c r="L395" s="171">
        <f t="shared" si="13"/>
        <v>0.20699999999999999</v>
      </c>
      <c r="M395" s="171">
        <f t="shared" si="14"/>
        <v>127.756</v>
      </c>
      <c r="N395" s="187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>
        <v>0.20699999999999999</v>
      </c>
      <c r="BB395" s="61">
        <v>127.756</v>
      </c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2022</v>
      </c>
      <c r="I396" s="24" t="s">
        <v>287</v>
      </c>
      <c r="J396" s="2" t="s">
        <v>291</v>
      </c>
      <c r="K396" s="2" t="s">
        <v>320</v>
      </c>
      <c r="L396" s="171">
        <f t="shared" si="13"/>
        <v>0</v>
      </c>
      <c r="M396" s="171">
        <f t="shared" si="14"/>
        <v>0</v>
      </c>
      <c r="N396" s="187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2022</v>
      </c>
      <c r="I397" s="24" t="s">
        <v>286</v>
      </c>
      <c r="J397" s="2" t="s">
        <v>338</v>
      </c>
      <c r="K397" s="2" t="s">
        <v>320</v>
      </c>
      <c r="L397" s="171">
        <f t="shared" si="13"/>
        <v>0</v>
      </c>
      <c r="M397" s="171">
        <f t="shared" si="14"/>
        <v>0</v>
      </c>
      <c r="N397" s="187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2022</v>
      </c>
      <c r="I398" s="24" t="s">
        <v>286</v>
      </c>
      <c r="J398" s="8" t="s">
        <v>339</v>
      </c>
      <c r="K398" s="8" t="s">
        <v>319</v>
      </c>
      <c r="L398" s="171">
        <f t="shared" si="13"/>
        <v>0</v>
      </c>
      <c r="M398" s="171">
        <f t="shared" si="14"/>
        <v>0</v>
      </c>
      <c r="N398" s="187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2022</v>
      </c>
      <c r="I399" s="24" t="s">
        <v>286</v>
      </c>
      <c r="J399" s="8" t="s">
        <v>340</v>
      </c>
      <c r="K399" s="8" t="s">
        <v>341</v>
      </c>
      <c r="L399" s="171">
        <f t="shared" si="13"/>
        <v>0</v>
      </c>
      <c r="M399" s="171">
        <f t="shared" si="14"/>
        <v>0</v>
      </c>
      <c r="N399" s="187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2022</v>
      </c>
      <c r="I400" s="24" t="s">
        <v>286</v>
      </c>
      <c r="J400" s="8" t="s">
        <v>342</v>
      </c>
      <c r="K400" s="8" t="s">
        <v>319</v>
      </c>
      <c r="L400" s="171">
        <f t="shared" si="13"/>
        <v>0</v>
      </c>
      <c r="M400" s="171">
        <f t="shared" si="14"/>
        <v>0</v>
      </c>
      <c r="N400" s="187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2022</v>
      </c>
      <c r="I401" s="24" t="s">
        <v>286</v>
      </c>
      <c r="J401" s="8" t="s">
        <v>343</v>
      </c>
      <c r="K401" s="8" t="s">
        <v>321</v>
      </c>
      <c r="L401" s="171">
        <f t="shared" si="13"/>
        <v>0</v>
      </c>
      <c r="M401" s="171">
        <f t="shared" si="14"/>
        <v>0</v>
      </c>
      <c r="N401" s="187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2022</v>
      </c>
      <c r="I402" s="24" t="s">
        <v>286</v>
      </c>
      <c r="J402" s="8" t="s">
        <v>344</v>
      </c>
      <c r="K402" s="8" t="s">
        <v>321</v>
      </c>
      <c r="L402" s="171">
        <f t="shared" si="13"/>
        <v>15</v>
      </c>
      <c r="M402" s="171">
        <f t="shared" si="14"/>
        <v>49.162999999999997</v>
      </c>
      <c r="N402" s="187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 t="s">
        <v>453</v>
      </c>
      <c r="BD402" s="149"/>
      <c r="BE402" s="149"/>
      <c r="BF402" s="149">
        <v>15</v>
      </c>
      <c r="BG402" s="117">
        <v>49.162999999999997</v>
      </c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2022</v>
      </c>
      <c r="I403" s="24" t="s">
        <v>286</v>
      </c>
      <c r="J403" s="8" t="s">
        <v>345</v>
      </c>
      <c r="K403" s="8" t="s">
        <v>341</v>
      </c>
      <c r="L403" s="171">
        <f t="shared" si="13"/>
        <v>0</v>
      </c>
      <c r="M403" s="171">
        <f t="shared" si="14"/>
        <v>0</v>
      </c>
      <c r="N403" s="187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2022</v>
      </c>
      <c r="I404" s="24" t="s">
        <v>288</v>
      </c>
      <c r="J404" s="8" t="s">
        <v>346</v>
      </c>
      <c r="K404" s="8" t="s">
        <v>319</v>
      </c>
      <c r="L404" s="171">
        <f t="shared" si="13"/>
        <v>0</v>
      </c>
      <c r="M404" s="171">
        <f t="shared" si="14"/>
        <v>0</v>
      </c>
      <c r="N404" s="187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2022</v>
      </c>
      <c r="I405" s="24" t="s">
        <v>288</v>
      </c>
      <c r="J405" s="2" t="s">
        <v>353</v>
      </c>
      <c r="K405" s="2" t="s">
        <v>319</v>
      </c>
      <c r="L405" s="171">
        <f t="shared" si="13"/>
        <v>0</v>
      </c>
      <c r="M405" s="171">
        <f t="shared" si="14"/>
        <v>0</v>
      </c>
      <c r="N405" s="187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2022</v>
      </c>
      <c r="I406" s="24" t="s">
        <v>288</v>
      </c>
      <c r="J406" s="2" t="s">
        <v>354</v>
      </c>
      <c r="K406" s="2" t="s">
        <v>322</v>
      </c>
      <c r="L406" s="171">
        <f t="shared" si="13"/>
        <v>0</v>
      </c>
      <c r="M406" s="171">
        <f t="shared" si="14"/>
        <v>0</v>
      </c>
      <c r="N406" s="187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2022</v>
      </c>
      <c r="I407" s="24" t="s">
        <v>288</v>
      </c>
      <c r="J407" s="2" t="s">
        <v>347</v>
      </c>
      <c r="K407" s="2" t="s">
        <v>319</v>
      </c>
      <c r="L407" s="171">
        <f t="shared" si="13"/>
        <v>0</v>
      </c>
      <c r="M407" s="171">
        <f t="shared" si="14"/>
        <v>0</v>
      </c>
      <c r="N407" s="187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2022</v>
      </c>
      <c r="I408" s="24" t="s">
        <v>289</v>
      </c>
      <c r="J408" s="2" t="s">
        <v>268</v>
      </c>
      <c r="K408" s="2" t="s">
        <v>319</v>
      </c>
      <c r="L408" s="171">
        <f t="shared" si="13"/>
        <v>0</v>
      </c>
      <c r="M408" s="171">
        <f t="shared" si="14"/>
        <v>0</v>
      </c>
      <c r="N408" s="187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2022</v>
      </c>
      <c r="I409" s="24" t="s">
        <v>289</v>
      </c>
      <c r="J409" s="2" t="s">
        <v>292</v>
      </c>
      <c r="K409" s="2" t="s">
        <v>319</v>
      </c>
      <c r="L409" s="171">
        <f t="shared" si="13"/>
        <v>0</v>
      </c>
      <c r="M409" s="171">
        <f t="shared" si="14"/>
        <v>0</v>
      </c>
      <c r="N409" s="187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2022</v>
      </c>
      <c r="I410" s="24" t="s">
        <v>285</v>
      </c>
      <c r="J410" s="2" t="s">
        <v>293</v>
      </c>
      <c r="K410" s="2" t="s">
        <v>319</v>
      </c>
      <c r="L410" s="171">
        <f t="shared" si="13"/>
        <v>0</v>
      </c>
      <c r="M410" s="171">
        <f t="shared" si="14"/>
        <v>0</v>
      </c>
      <c r="N410" s="187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2022</v>
      </c>
      <c r="I411" s="24" t="s">
        <v>287</v>
      </c>
      <c r="J411" s="2" t="s">
        <v>269</v>
      </c>
      <c r="K411" s="2" t="s">
        <v>321</v>
      </c>
      <c r="L411" s="171">
        <f t="shared" si="13"/>
        <v>11</v>
      </c>
      <c r="M411" s="171">
        <f t="shared" si="14"/>
        <v>9.3040000000000003</v>
      </c>
      <c r="N411" s="187"/>
      <c r="O411" s="37"/>
      <c r="P411" s="37"/>
      <c r="Q411" s="37"/>
      <c r="R411" s="37"/>
      <c r="S411" s="45"/>
      <c r="T411" s="2"/>
      <c r="U411" s="2"/>
      <c r="V411" s="2"/>
      <c r="W411" s="2">
        <v>4</v>
      </c>
      <c r="X411" s="61">
        <v>3.113</v>
      </c>
      <c r="Y411" s="67"/>
      <c r="Z411" s="67"/>
      <c r="AA411" s="67"/>
      <c r="AB411" s="67"/>
      <c r="AC411" s="74"/>
      <c r="AD411" s="2"/>
      <c r="AE411" s="2"/>
      <c r="AF411" s="2"/>
      <c r="AG411" s="2">
        <v>7</v>
      </c>
      <c r="AH411" s="61">
        <v>6.1909999999999998</v>
      </c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2022</v>
      </c>
      <c r="I412" s="24" t="s">
        <v>287</v>
      </c>
      <c r="J412" s="2" t="s">
        <v>270</v>
      </c>
      <c r="K412" s="2" t="s">
        <v>321</v>
      </c>
      <c r="L412" s="171">
        <f t="shared" si="13"/>
        <v>1</v>
      </c>
      <c r="M412" s="171">
        <f t="shared" si="14"/>
        <v>2.694</v>
      </c>
      <c r="N412" s="187"/>
      <c r="O412" s="37"/>
      <c r="P412" s="37"/>
      <c r="Q412" s="37"/>
      <c r="R412" s="37"/>
      <c r="S412" s="45"/>
      <c r="T412" s="2"/>
      <c r="U412" s="2"/>
      <c r="V412" s="2"/>
      <c r="W412" s="2">
        <v>1</v>
      </c>
      <c r="X412" s="61">
        <v>2.694</v>
      </c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2022</v>
      </c>
      <c r="I413" s="24" t="s">
        <v>290</v>
      </c>
      <c r="J413" s="2" t="s">
        <v>271</v>
      </c>
      <c r="K413" s="2" t="s">
        <v>322</v>
      </c>
      <c r="L413" s="171">
        <f t="shared" si="13"/>
        <v>0</v>
      </c>
      <c r="M413" s="171">
        <f t="shared" si="14"/>
        <v>0</v>
      </c>
      <c r="N413" s="187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2022</v>
      </c>
      <c r="I414" s="24" t="s">
        <v>284</v>
      </c>
      <c r="J414" s="2" t="s">
        <v>294</v>
      </c>
      <c r="K414" s="2" t="s">
        <v>321</v>
      </c>
      <c r="L414" s="171">
        <f t="shared" si="13"/>
        <v>0</v>
      </c>
      <c r="M414" s="171">
        <f t="shared" si="14"/>
        <v>0</v>
      </c>
      <c r="N414" s="187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2022</v>
      </c>
      <c r="I415" s="24" t="s">
        <v>284</v>
      </c>
      <c r="J415" s="2" t="s">
        <v>348</v>
      </c>
      <c r="K415" s="2" t="s">
        <v>321</v>
      </c>
      <c r="L415" s="171">
        <f t="shared" si="13"/>
        <v>0</v>
      </c>
      <c r="M415" s="171">
        <f t="shared" si="14"/>
        <v>0</v>
      </c>
      <c r="N415" s="187"/>
      <c r="O415" s="37"/>
      <c r="P415" s="37"/>
      <c r="Q415" s="37"/>
      <c r="R415" s="38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2022</v>
      </c>
      <c r="I416" s="24" t="s">
        <v>284</v>
      </c>
      <c r="J416" s="2" t="s">
        <v>295</v>
      </c>
      <c r="K416" s="2" t="s">
        <v>321</v>
      </c>
      <c r="L416" s="171">
        <f t="shared" si="13"/>
        <v>0</v>
      </c>
      <c r="M416" s="171">
        <f t="shared" si="14"/>
        <v>0</v>
      </c>
      <c r="N416" s="187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2022</v>
      </c>
      <c r="I417" s="24" t="s">
        <v>290</v>
      </c>
      <c r="J417" s="2" t="s">
        <v>299</v>
      </c>
      <c r="K417" s="2" t="s">
        <v>319</v>
      </c>
      <c r="L417" s="171">
        <f t="shared" si="13"/>
        <v>0</v>
      </c>
      <c r="M417" s="171">
        <f t="shared" si="14"/>
        <v>0</v>
      </c>
      <c r="N417" s="187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2022</v>
      </c>
      <c r="I418" s="24" t="s">
        <v>315</v>
      </c>
      <c r="J418" s="2" t="s">
        <v>349</v>
      </c>
      <c r="K418" s="2" t="s">
        <v>321</v>
      </c>
      <c r="L418" s="171">
        <f t="shared" si="13"/>
        <v>0</v>
      </c>
      <c r="M418" s="171">
        <f t="shared" si="14"/>
        <v>0</v>
      </c>
      <c r="N418" s="187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2022</v>
      </c>
      <c r="I419" s="24" t="s">
        <v>315</v>
      </c>
      <c r="J419" s="2" t="s">
        <v>296</v>
      </c>
      <c r="K419" s="2" t="s">
        <v>322</v>
      </c>
      <c r="L419" s="171">
        <f t="shared" si="13"/>
        <v>0</v>
      </c>
      <c r="M419" s="171">
        <f t="shared" si="14"/>
        <v>0</v>
      </c>
      <c r="N419" s="187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2022</v>
      </c>
      <c r="I420" s="24" t="s">
        <v>316</v>
      </c>
      <c r="J420" s="2" t="s">
        <v>297</v>
      </c>
      <c r="K420" s="2" t="s">
        <v>319</v>
      </c>
      <c r="L420" s="171">
        <f t="shared" si="13"/>
        <v>8.0000000000000002E-3</v>
      </c>
      <c r="M420" s="171">
        <f t="shared" si="14"/>
        <v>16.847000000000001</v>
      </c>
      <c r="N420" s="187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>
        <v>1</v>
      </c>
      <c r="BD420" s="111"/>
      <c r="BE420" s="111"/>
      <c r="BF420" s="111">
        <v>8.0000000000000002E-3</v>
      </c>
      <c r="BG420" s="117">
        <v>16.847000000000001</v>
      </c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2022</v>
      </c>
      <c r="I421" s="24" t="s">
        <v>316</v>
      </c>
      <c r="J421" s="8" t="s">
        <v>350</v>
      </c>
      <c r="K421" s="8" t="s">
        <v>321</v>
      </c>
      <c r="L421" s="171">
        <f t="shared" si="13"/>
        <v>0</v>
      </c>
      <c r="M421" s="171">
        <f t="shared" si="14"/>
        <v>0</v>
      </c>
      <c r="N421" s="187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2022</v>
      </c>
      <c r="I422" s="24" t="s">
        <v>282</v>
      </c>
      <c r="J422" s="2" t="s">
        <v>272</v>
      </c>
      <c r="K422" s="2" t="s">
        <v>322</v>
      </c>
      <c r="L422" s="171">
        <f t="shared" si="13"/>
        <v>0</v>
      </c>
      <c r="M422" s="171">
        <f t="shared" si="14"/>
        <v>0</v>
      </c>
      <c r="N422" s="187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2022</v>
      </c>
      <c r="I423" s="24" t="s">
        <v>282</v>
      </c>
      <c r="J423" s="2" t="s">
        <v>273</v>
      </c>
      <c r="K423" s="2" t="s">
        <v>322</v>
      </c>
      <c r="L423" s="171">
        <f t="shared" si="13"/>
        <v>0</v>
      </c>
      <c r="M423" s="171">
        <f t="shared" si="14"/>
        <v>0</v>
      </c>
      <c r="N423" s="187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2022</v>
      </c>
      <c r="I424" s="24" t="s">
        <v>282</v>
      </c>
      <c r="J424" s="2" t="s">
        <v>274</v>
      </c>
      <c r="K424" s="2" t="s">
        <v>322</v>
      </c>
      <c r="L424" s="173">
        <f t="shared" si="13"/>
        <v>2E-3</v>
      </c>
      <c r="M424" s="171">
        <f t="shared" si="14"/>
        <v>1.532</v>
      </c>
      <c r="N424" s="187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>
        <v>1.5</v>
      </c>
      <c r="AQ424" s="2">
        <v>2E-3</v>
      </c>
      <c r="AR424" s="60">
        <v>1.532</v>
      </c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2022</v>
      </c>
      <c r="I425" s="24" t="s">
        <v>282</v>
      </c>
      <c r="J425" s="2" t="s">
        <v>275</v>
      </c>
      <c r="K425" s="2" t="s">
        <v>322</v>
      </c>
      <c r="L425" s="173">
        <f t="shared" si="13"/>
        <v>0</v>
      </c>
      <c r="M425" s="171">
        <f t="shared" si="14"/>
        <v>0</v>
      </c>
      <c r="N425" s="187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2022</v>
      </c>
      <c r="I426" s="24" t="s">
        <v>282</v>
      </c>
      <c r="J426" s="2" t="s">
        <v>276</v>
      </c>
      <c r="K426" s="2" t="s">
        <v>321</v>
      </c>
      <c r="L426" s="171">
        <f t="shared" si="13"/>
        <v>0</v>
      </c>
      <c r="M426" s="171">
        <f t="shared" si="14"/>
        <v>0</v>
      </c>
      <c r="N426" s="187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2022</v>
      </c>
      <c r="I427" s="24" t="s">
        <v>282</v>
      </c>
      <c r="J427" s="2" t="s">
        <v>277</v>
      </c>
      <c r="K427" s="2" t="s">
        <v>321</v>
      </c>
      <c r="L427" s="171">
        <f t="shared" si="13"/>
        <v>0</v>
      </c>
      <c r="M427" s="171">
        <f t="shared" si="14"/>
        <v>0</v>
      </c>
      <c r="N427" s="187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2022</v>
      </c>
      <c r="I428" s="24" t="s">
        <v>283</v>
      </c>
      <c r="J428" s="2" t="s">
        <v>298</v>
      </c>
      <c r="K428" s="2" t="s">
        <v>322</v>
      </c>
      <c r="L428" s="171">
        <f t="shared" si="13"/>
        <v>0.05</v>
      </c>
      <c r="M428" s="171">
        <f t="shared" si="14"/>
        <v>21.556000000000001</v>
      </c>
      <c r="N428" s="187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 t="s">
        <v>362</v>
      </c>
      <c r="AO428" s="2"/>
      <c r="AP428" s="2"/>
      <c r="AQ428" s="2">
        <v>0.05</v>
      </c>
      <c r="AR428" s="61">
        <v>21.556000000000001</v>
      </c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2022</v>
      </c>
      <c r="I429" s="24" t="s">
        <v>283</v>
      </c>
      <c r="J429" s="2" t="s">
        <v>278</v>
      </c>
      <c r="K429" s="2" t="s">
        <v>321</v>
      </c>
      <c r="L429" s="171">
        <f t="shared" si="13"/>
        <v>0</v>
      </c>
      <c r="M429" s="171">
        <f t="shared" si="14"/>
        <v>0</v>
      </c>
      <c r="N429" s="187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2022</v>
      </c>
      <c r="I430" s="24" t="s">
        <v>283</v>
      </c>
      <c r="J430" s="2" t="s">
        <v>279</v>
      </c>
      <c r="K430" s="2" t="s">
        <v>321</v>
      </c>
      <c r="L430" s="171">
        <f t="shared" si="13"/>
        <v>0</v>
      </c>
      <c r="M430" s="171">
        <f t="shared" si="14"/>
        <v>0</v>
      </c>
      <c r="N430" s="187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2022</v>
      </c>
      <c r="I431" s="24" t="s">
        <v>286</v>
      </c>
      <c r="J431" s="2" t="s">
        <v>280</v>
      </c>
      <c r="K431" s="2" t="s">
        <v>320</v>
      </c>
      <c r="L431" s="171">
        <f t="shared" si="13"/>
        <v>0</v>
      </c>
      <c r="M431" s="171">
        <f t="shared" si="14"/>
        <v>0</v>
      </c>
      <c r="N431" s="187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2022</v>
      </c>
      <c r="I432" s="24" t="s">
        <v>286</v>
      </c>
      <c r="J432" s="2" t="s">
        <v>281</v>
      </c>
      <c r="K432" s="2" t="s">
        <v>320</v>
      </c>
      <c r="L432" s="171">
        <f t="shared" si="13"/>
        <v>0</v>
      </c>
      <c r="M432" s="171">
        <f t="shared" si="14"/>
        <v>0</v>
      </c>
      <c r="N432" s="187"/>
      <c r="O432" s="37"/>
      <c r="P432" s="37"/>
      <c r="Q432" s="37"/>
      <c r="R432" s="37"/>
      <c r="S432" s="45"/>
      <c r="T432" s="2"/>
      <c r="U432" s="2"/>
      <c r="V432" s="2"/>
      <c r="W432" s="2"/>
      <c r="X432" s="61"/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2022</v>
      </c>
      <c r="I433" s="25"/>
      <c r="J433" s="16" t="s">
        <v>314</v>
      </c>
      <c r="K433" s="16"/>
      <c r="L433" s="155"/>
      <c r="M433" s="155">
        <f>SUM(M395:M432)</f>
        <v>228.852</v>
      </c>
      <c r="N433" s="189"/>
      <c r="O433" s="16"/>
      <c r="P433" s="16"/>
      <c r="Q433" s="16"/>
      <c r="R433" s="16"/>
      <c r="S433" s="57">
        <f>SUM(S395:S432)</f>
        <v>0</v>
      </c>
      <c r="T433" s="16"/>
      <c r="U433" s="16"/>
      <c r="V433" s="16"/>
      <c r="W433" s="16"/>
      <c r="X433" s="57">
        <f>SUM(X395:X432)</f>
        <v>5.8070000000000004</v>
      </c>
      <c r="Y433" s="16"/>
      <c r="Z433" s="16"/>
      <c r="AA433" s="16"/>
      <c r="AB433" s="16"/>
      <c r="AC433" s="57">
        <f>SUM(AC395:AC432)</f>
        <v>0</v>
      </c>
      <c r="AD433" s="16"/>
      <c r="AE433" s="16"/>
      <c r="AF433" s="16"/>
      <c r="AG433" s="16"/>
      <c r="AH433" s="57">
        <f>SUM(AH395:AH432)</f>
        <v>6.1909999999999998</v>
      </c>
      <c r="AI433" s="16"/>
      <c r="AJ433" s="16"/>
      <c r="AK433" s="16"/>
      <c r="AL433" s="16"/>
      <c r="AM433" s="57">
        <f>SUM(AM395:AM432)</f>
        <v>0</v>
      </c>
      <c r="AN433" s="16"/>
      <c r="AO433" s="16"/>
      <c r="AP433" s="16"/>
      <c r="AQ433" s="16"/>
      <c r="AR433" s="57">
        <f>SUM(AR395:AR432)</f>
        <v>23.088000000000001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127.756</v>
      </c>
      <c r="BC433" s="16"/>
      <c r="BD433" s="16"/>
      <c r="BE433" s="16"/>
      <c r="BF433" s="16"/>
      <c r="BG433" s="57">
        <f>SUM(BG395:BG432)</f>
        <v>66.009999999999991</v>
      </c>
      <c r="BH433" s="16"/>
      <c r="BI433" s="16"/>
      <c r="BJ433" s="16"/>
      <c r="BK433" s="16"/>
      <c r="BL433" s="57">
        <f>SUM(BL395:BL432)</f>
        <v>0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2022</v>
      </c>
      <c r="I434" s="24" t="s">
        <v>287</v>
      </c>
      <c r="J434" s="2" t="s">
        <v>267</v>
      </c>
      <c r="K434" s="2" t="s">
        <v>319</v>
      </c>
      <c r="L434" s="171">
        <f t="shared" si="13"/>
        <v>0</v>
      </c>
      <c r="M434" s="171">
        <f t="shared" si="14"/>
        <v>0</v>
      </c>
      <c r="N434" s="187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2022</v>
      </c>
      <c r="I435" s="24" t="s">
        <v>287</v>
      </c>
      <c r="J435" s="2" t="s">
        <v>291</v>
      </c>
      <c r="K435" s="2" t="s">
        <v>320</v>
      </c>
      <c r="L435" s="171">
        <f t="shared" si="13"/>
        <v>0</v>
      </c>
      <c r="M435" s="171">
        <f t="shared" si="14"/>
        <v>0</v>
      </c>
      <c r="N435" s="187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2022</v>
      </c>
      <c r="I436" s="24" t="s">
        <v>286</v>
      </c>
      <c r="J436" s="2" t="s">
        <v>338</v>
      </c>
      <c r="K436" s="2" t="s">
        <v>320</v>
      </c>
      <c r="L436" s="171">
        <f t="shared" si="13"/>
        <v>0</v>
      </c>
      <c r="M436" s="171">
        <f t="shared" si="14"/>
        <v>0</v>
      </c>
      <c r="N436" s="187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2022</v>
      </c>
      <c r="I437" s="24" t="s">
        <v>286</v>
      </c>
      <c r="J437" s="8" t="s">
        <v>339</v>
      </c>
      <c r="K437" s="8" t="s">
        <v>319</v>
      </c>
      <c r="L437" s="171">
        <f t="shared" si="13"/>
        <v>0</v>
      </c>
      <c r="M437" s="171">
        <f t="shared" si="14"/>
        <v>0</v>
      </c>
      <c r="N437" s="187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2022</v>
      </c>
      <c r="I438" s="24" t="s">
        <v>286</v>
      </c>
      <c r="J438" s="8" t="s">
        <v>340</v>
      </c>
      <c r="K438" s="8" t="s">
        <v>341</v>
      </c>
      <c r="L438" s="171">
        <f t="shared" si="13"/>
        <v>0</v>
      </c>
      <c r="M438" s="171">
        <f t="shared" si="14"/>
        <v>0</v>
      </c>
      <c r="N438" s="187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2022</v>
      </c>
      <c r="I439" s="24" t="s">
        <v>286</v>
      </c>
      <c r="J439" s="8" t="s">
        <v>342</v>
      </c>
      <c r="K439" s="8" t="s">
        <v>319</v>
      </c>
      <c r="L439" s="171">
        <f t="shared" si="13"/>
        <v>0</v>
      </c>
      <c r="M439" s="171">
        <f t="shared" si="14"/>
        <v>0</v>
      </c>
      <c r="N439" s="187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2022</v>
      </c>
      <c r="I440" s="24" t="s">
        <v>286</v>
      </c>
      <c r="J440" s="8" t="s">
        <v>343</v>
      </c>
      <c r="K440" s="8" t="s">
        <v>321</v>
      </c>
      <c r="L440" s="171">
        <f t="shared" si="13"/>
        <v>0</v>
      </c>
      <c r="M440" s="171">
        <f t="shared" si="14"/>
        <v>0</v>
      </c>
      <c r="N440" s="187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2022</v>
      </c>
      <c r="I441" s="24" t="s">
        <v>286</v>
      </c>
      <c r="J441" s="8" t="s">
        <v>344</v>
      </c>
      <c r="K441" s="8" t="s">
        <v>321</v>
      </c>
      <c r="L441" s="171">
        <f t="shared" si="13"/>
        <v>10</v>
      </c>
      <c r="M441" s="171">
        <f t="shared" si="14"/>
        <v>35.423999999999999</v>
      </c>
      <c r="N441" s="187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>
        <v>10</v>
      </c>
      <c r="BB441" s="61">
        <v>35.423999999999999</v>
      </c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2022</v>
      </c>
      <c r="I442" s="24" t="s">
        <v>286</v>
      </c>
      <c r="J442" s="8" t="s">
        <v>345</v>
      </c>
      <c r="K442" s="8" t="s">
        <v>341</v>
      </c>
      <c r="L442" s="171">
        <f t="shared" si="13"/>
        <v>0</v>
      </c>
      <c r="M442" s="171">
        <f t="shared" si="14"/>
        <v>0</v>
      </c>
      <c r="N442" s="187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2022</v>
      </c>
      <c r="I443" s="24" t="s">
        <v>288</v>
      </c>
      <c r="J443" s="8" t="s">
        <v>346</v>
      </c>
      <c r="K443" s="8" t="s">
        <v>319</v>
      </c>
      <c r="L443" s="171">
        <f t="shared" si="13"/>
        <v>0</v>
      </c>
      <c r="M443" s="171">
        <f t="shared" si="14"/>
        <v>0</v>
      </c>
      <c r="N443" s="187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2022</v>
      </c>
      <c r="I444" s="24" t="s">
        <v>288</v>
      </c>
      <c r="J444" s="2" t="s">
        <v>353</v>
      </c>
      <c r="K444" s="2" t="s">
        <v>319</v>
      </c>
      <c r="L444" s="171">
        <f t="shared" si="13"/>
        <v>0</v>
      </c>
      <c r="M444" s="171">
        <f t="shared" si="14"/>
        <v>0</v>
      </c>
      <c r="N444" s="187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2022</v>
      </c>
      <c r="I445" s="24" t="s">
        <v>288</v>
      </c>
      <c r="J445" s="2" t="s">
        <v>354</v>
      </c>
      <c r="K445" s="2" t="s">
        <v>322</v>
      </c>
      <c r="L445" s="171">
        <f t="shared" si="13"/>
        <v>0</v>
      </c>
      <c r="M445" s="171">
        <f t="shared" si="14"/>
        <v>0</v>
      </c>
      <c r="N445" s="187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2022</v>
      </c>
      <c r="I446" s="24" t="s">
        <v>288</v>
      </c>
      <c r="J446" s="2" t="s">
        <v>347</v>
      </c>
      <c r="K446" s="2" t="s">
        <v>319</v>
      </c>
      <c r="L446" s="171">
        <f t="shared" si="13"/>
        <v>0</v>
      </c>
      <c r="M446" s="171">
        <f t="shared" si="14"/>
        <v>0</v>
      </c>
      <c r="N446" s="187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2022</v>
      </c>
      <c r="I447" s="24" t="s">
        <v>289</v>
      </c>
      <c r="J447" s="2" t="s">
        <v>268</v>
      </c>
      <c r="K447" s="2" t="s">
        <v>319</v>
      </c>
      <c r="L447" s="171">
        <f t="shared" si="13"/>
        <v>0</v>
      </c>
      <c r="M447" s="171">
        <f t="shared" si="14"/>
        <v>0</v>
      </c>
      <c r="N447" s="187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2022</v>
      </c>
      <c r="I448" s="24" t="s">
        <v>289</v>
      </c>
      <c r="J448" s="2" t="s">
        <v>292</v>
      </c>
      <c r="K448" s="2" t="s">
        <v>319</v>
      </c>
      <c r="L448" s="171">
        <f t="shared" si="13"/>
        <v>1.4999999999999999E-2</v>
      </c>
      <c r="M448" s="171">
        <f t="shared" si="14"/>
        <v>19.715</v>
      </c>
      <c r="N448" s="187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 t="s">
        <v>430</v>
      </c>
      <c r="AA448" s="67"/>
      <c r="AB448" s="67">
        <v>1.4999999999999999E-2</v>
      </c>
      <c r="AC448" s="74">
        <v>19.715</v>
      </c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2022</v>
      </c>
      <c r="I449" s="24" t="s">
        <v>285</v>
      </c>
      <c r="J449" s="2" t="s">
        <v>293</v>
      </c>
      <c r="K449" s="2" t="s">
        <v>319</v>
      </c>
      <c r="L449" s="171">
        <f t="shared" si="13"/>
        <v>0</v>
      </c>
      <c r="M449" s="171">
        <f t="shared" si="14"/>
        <v>0</v>
      </c>
      <c r="N449" s="187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2022</v>
      </c>
      <c r="I450" s="24" t="s">
        <v>287</v>
      </c>
      <c r="J450" s="2" t="s">
        <v>269</v>
      </c>
      <c r="K450" s="2" t="s">
        <v>321</v>
      </c>
      <c r="L450" s="171">
        <f t="shared" si="13"/>
        <v>1</v>
      </c>
      <c r="M450" s="171">
        <f t="shared" si="14"/>
        <v>0.83899999999999997</v>
      </c>
      <c r="N450" s="187"/>
      <c r="O450" s="37"/>
      <c r="P450" s="37"/>
      <c r="Q450" s="37"/>
      <c r="R450" s="37"/>
      <c r="S450" s="45"/>
      <c r="T450" s="2"/>
      <c r="U450" s="2"/>
      <c r="V450" s="2"/>
      <c r="W450" s="2">
        <v>1</v>
      </c>
      <c r="X450" s="61">
        <v>0.83899999999999997</v>
      </c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2022</v>
      </c>
      <c r="I451" s="24" t="s">
        <v>287</v>
      </c>
      <c r="J451" s="2" t="s">
        <v>270</v>
      </c>
      <c r="K451" s="2" t="s">
        <v>321</v>
      </c>
      <c r="L451" s="171">
        <f t="shared" si="13"/>
        <v>0</v>
      </c>
      <c r="M451" s="171">
        <f t="shared" si="14"/>
        <v>0</v>
      </c>
      <c r="N451" s="187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2022</v>
      </c>
      <c r="I452" s="24" t="s">
        <v>290</v>
      </c>
      <c r="J452" s="2" t="s">
        <v>271</v>
      </c>
      <c r="K452" s="2" t="s">
        <v>322</v>
      </c>
      <c r="L452" s="171">
        <f t="shared" si="13"/>
        <v>0</v>
      </c>
      <c r="M452" s="171">
        <f t="shared" si="14"/>
        <v>0</v>
      </c>
      <c r="N452" s="187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2022</v>
      </c>
      <c r="I453" s="24" t="s">
        <v>284</v>
      </c>
      <c r="J453" s="2" t="s">
        <v>294</v>
      </c>
      <c r="K453" s="2" t="s">
        <v>321</v>
      </c>
      <c r="L453" s="171">
        <f t="shared" si="13"/>
        <v>0</v>
      </c>
      <c r="M453" s="171">
        <f t="shared" si="14"/>
        <v>0</v>
      </c>
      <c r="N453" s="187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2022</v>
      </c>
      <c r="I454" s="24" t="s">
        <v>284</v>
      </c>
      <c r="J454" s="2" t="s">
        <v>348</v>
      </c>
      <c r="K454" s="2" t="s">
        <v>321</v>
      </c>
      <c r="L454" s="171">
        <f t="shared" ref="L454:L517" si="15">SUM(R454,W454,AB454,AG454,AL454,AQ454,AV454,BA454,BF454,BK454,BP454,BU454)</f>
        <v>0</v>
      </c>
      <c r="M454" s="171">
        <f t="shared" ref="M454:M517" si="16">SUM(S454,X454,AC454,AH454,AM454,AR454,AW454,BB454,BG454,BL454,BQ454,BV454)</f>
        <v>0</v>
      </c>
      <c r="N454" s="187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2022</v>
      </c>
      <c r="I455" s="24" t="s">
        <v>284</v>
      </c>
      <c r="J455" s="2" t="s">
        <v>295</v>
      </c>
      <c r="K455" s="2" t="s">
        <v>321</v>
      </c>
      <c r="L455" s="171">
        <f t="shared" si="15"/>
        <v>0</v>
      </c>
      <c r="M455" s="171">
        <f t="shared" si="16"/>
        <v>0</v>
      </c>
      <c r="N455" s="187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2022</v>
      </c>
      <c r="I456" s="24" t="s">
        <v>290</v>
      </c>
      <c r="J456" s="2" t="s">
        <v>299</v>
      </c>
      <c r="K456" s="2" t="s">
        <v>319</v>
      </c>
      <c r="L456" s="171">
        <f t="shared" si="15"/>
        <v>0</v>
      </c>
      <c r="M456" s="171">
        <f t="shared" si="16"/>
        <v>0</v>
      </c>
      <c r="N456" s="187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2022</v>
      </c>
      <c r="I457" s="24" t="s">
        <v>315</v>
      </c>
      <c r="J457" s="2" t="s">
        <v>349</v>
      </c>
      <c r="K457" s="2" t="s">
        <v>321</v>
      </c>
      <c r="L457" s="171">
        <f t="shared" si="15"/>
        <v>0</v>
      </c>
      <c r="M457" s="171">
        <f t="shared" si="16"/>
        <v>0</v>
      </c>
      <c r="N457" s="187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2022</v>
      </c>
      <c r="I458" s="24" t="s">
        <v>315</v>
      </c>
      <c r="J458" s="2" t="s">
        <v>296</v>
      </c>
      <c r="K458" s="2" t="s">
        <v>322</v>
      </c>
      <c r="L458" s="171">
        <f t="shared" si="15"/>
        <v>0</v>
      </c>
      <c r="M458" s="171">
        <f t="shared" si="16"/>
        <v>0</v>
      </c>
      <c r="N458" s="187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2022</v>
      </c>
      <c r="I459" s="24" t="s">
        <v>316</v>
      </c>
      <c r="J459" s="2" t="s">
        <v>297</v>
      </c>
      <c r="K459" s="2" t="s">
        <v>319</v>
      </c>
      <c r="L459" s="171">
        <f t="shared" si="15"/>
        <v>0</v>
      </c>
      <c r="M459" s="171">
        <f t="shared" si="16"/>
        <v>0</v>
      </c>
      <c r="N459" s="187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2022</v>
      </c>
      <c r="I460" s="24" t="s">
        <v>316</v>
      </c>
      <c r="J460" s="8" t="s">
        <v>350</v>
      </c>
      <c r="K460" s="8" t="s">
        <v>321</v>
      </c>
      <c r="L460" s="171">
        <f t="shared" si="15"/>
        <v>0</v>
      </c>
      <c r="M460" s="171">
        <f t="shared" si="16"/>
        <v>0</v>
      </c>
      <c r="N460" s="187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2022</v>
      </c>
      <c r="I461" s="24" t="s">
        <v>282</v>
      </c>
      <c r="J461" s="2" t="s">
        <v>272</v>
      </c>
      <c r="K461" s="2" t="s">
        <v>322</v>
      </c>
      <c r="L461" s="171">
        <f t="shared" si="15"/>
        <v>0</v>
      </c>
      <c r="M461" s="171">
        <f t="shared" si="16"/>
        <v>0</v>
      </c>
      <c r="N461" s="187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2022</v>
      </c>
      <c r="I462" s="24" t="s">
        <v>282</v>
      </c>
      <c r="J462" s="2" t="s">
        <v>273</v>
      </c>
      <c r="K462" s="2" t="s">
        <v>322</v>
      </c>
      <c r="L462" s="171">
        <f t="shared" si="15"/>
        <v>4.0000000000000001E-3</v>
      </c>
      <c r="M462" s="171">
        <f t="shared" si="16"/>
        <v>7.5190000000000001</v>
      </c>
      <c r="N462" s="187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 t="s">
        <v>563</v>
      </c>
      <c r="BA462" s="2">
        <v>4.0000000000000001E-3</v>
      </c>
      <c r="BB462" s="60">
        <v>7.5190000000000001</v>
      </c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2022</v>
      </c>
      <c r="I463" s="24" t="s">
        <v>282</v>
      </c>
      <c r="J463" s="2" t="s">
        <v>274</v>
      </c>
      <c r="K463" s="2" t="s">
        <v>322</v>
      </c>
      <c r="L463" s="173">
        <f t="shared" si="15"/>
        <v>0</v>
      </c>
      <c r="M463" s="171">
        <f t="shared" si="16"/>
        <v>0</v>
      </c>
      <c r="N463" s="187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/>
      <c r="AV463" s="90"/>
      <c r="AW463" s="105"/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2022</v>
      </c>
      <c r="I464" s="24" t="s">
        <v>282</v>
      </c>
      <c r="J464" s="2" t="s">
        <v>275</v>
      </c>
      <c r="K464" s="2" t="s">
        <v>322</v>
      </c>
      <c r="L464" s="173">
        <f t="shared" si="15"/>
        <v>0</v>
      </c>
      <c r="M464" s="171">
        <f t="shared" si="16"/>
        <v>0</v>
      </c>
      <c r="N464" s="187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2022</v>
      </c>
      <c r="I465" s="24" t="s">
        <v>282</v>
      </c>
      <c r="J465" s="2" t="s">
        <v>276</v>
      </c>
      <c r="K465" s="2" t="s">
        <v>321</v>
      </c>
      <c r="L465" s="171">
        <f t="shared" si="15"/>
        <v>0</v>
      </c>
      <c r="M465" s="171">
        <f t="shared" si="16"/>
        <v>0</v>
      </c>
      <c r="N465" s="187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2022</v>
      </c>
      <c r="I466" s="24" t="s">
        <v>282</v>
      </c>
      <c r="J466" s="2" t="s">
        <v>277</v>
      </c>
      <c r="K466" s="2" t="s">
        <v>321</v>
      </c>
      <c r="L466" s="171">
        <f t="shared" si="15"/>
        <v>0</v>
      </c>
      <c r="M466" s="171">
        <f t="shared" si="16"/>
        <v>0</v>
      </c>
      <c r="N466" s="187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2022</v>
      </c>
      <c r="I467" s="24" t="s">
        <v>283</v>
      </c>
      <c r="J467" s="2" t="s">
        <v>298</v>
      </c>
      <c r="K467" s="2" t="s">
        <v>322</v>
      </c>
      <c r="L467" s="171">
        <f t="shared" si="15"/>
        <v>0</v>
      </c>
      <c r="M467" s="171">
        <f t="shared" si="16"/>
        <v>0</v>
      </c>
      <c r="N467" s="187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2022</v>
      </c>
      <c r="I468" s="24" t="s">
        <v>283</v>
      </c>
      <c r="J468" s="2" t="s">
        <v>278</v>
      </c>
      <c r="K468" s="2" t="s">
        <v>321</v>
      </c>
      <c r="L468" s="171">
        <f t="shared" si="15"/>
        <v>0</v>
      </c>
      <c r="M468" s="171">
        <f t="shared" si="16"/>
        <v>0</v>
      </c>
      <c r="N468" s="187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2022</v>
      </c>
      <c r="I469" s="24" t="s">
        <v>283</v>
      </c>
      <c r="J469" s="2" t="s">
        <v>279</v>
      </c>
      <c r="K469" s="2" t="s">
        <v>321</v>
      </c>
      <c r="L469" s="171">
        <f t="shared" si="15"/>
        <v>0</v>
      </c>
      <c r="M469" s="171">
        <f t="shared" si="16"/>
        <v>0</v>
      </c>
      <c r="N469" s="187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2022</v>
      </c>
      <c r="I470" s="24" t="s">
        <v>286</v>
      </c>
      <c r="J470" s="2" t="s">
        <v>280</v>
      </c>
      <c r="K470" s="2" t="s">
        <v>320</v>
      </c>
      <c r="L470" s="171">
        <f t="shared" si="15"/>
        <v>0</v>
      </c>
      <c r="M470" s="171">
        <f t="shared" si="16"/>
        <v>0</v>
      </c>
      <c r="N470" s="187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2022</v>
      </c>
      <c r="I471" s="24" t="s">
        <v>286</v>
      </c>
      <c r="J471" s="2" t="s">
        <v>281</v>
      </c>
      <c r="K471" s="2" t="s">
        <v>320</v>
      </c>
      <c r="L471" s="171">
        <f t="shared" si="15"/>
        <v>0</v>
      </c>
      <c r="M471" s="171">
        <f t="shared" si="16"/>
        <v>0</v>
      </c>
      <c r="N471" s="187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2022</v>
      </c>
      <c r="I472" s="25"/>
      <c r="J472" s="16" t="s">
        <v>314</v>
      </c>
      <c r="K472" s="16"/>
      <c r="L472" s="155"/>
      <c r="M472" s="155">
        <f>SUM(M434:M471)</f>
        <v>63.496999999999993</v>
      </c>
      <c r="N472" s="189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0.83899999999999997</v>
      </c>
      <c r="Y472" s="16"/>
      <c r="Z472" s="16"/>
      <c r="AA472" s="16"/>
      <c r="AB472" s="16"/>
      <c r="AC472" s="57">
        <f>SUM(AC434:AC471)</f>
        <v>19.715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0</v>
      </c>
      <c r="AS472" s="16"/>
      <c r="AT472" s="16"/>
      <c r="AU472" s="16"/>
      <c r="AV472" s="16"/>
      <c r="AW472" s="57">
        <f>SUM(AW434:AW471)</f>
        <v>0</v>
      </c>
      <c r="AX472" s="16"/>
      <c r="AY472" s="16"/>
      <c r="AZ472" s="16"/>
      <c r="BA472" s="16"/>
      <c r="BB472" s="57">
        <f>SUM(BB434:BB471)</f>
        <v>42.942999999999998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57">
        <f>SUM(BL434:BL471)</f>
        <v>0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2022</v>
      </c>
      <c r="I473" s="24" t="s">
        <v>287</v>
      </c>
      <c r="J473" s="2" t="s">
        <v>267</v>
      </c>
      <c r="K473" s="2" t="s">
        <v>319</v>
      </c>
      <c r="L473" s="171">
        <f t="shared" si="15"/>
        <v>0.20699999999999999</v>
      </c>
      <c r="M473" s="171">
        <f t="shared" si="16"/>
        <v>146.43700000000001</v>
      </c>
      <c r="N473" s="187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>
        <v>0.20699999999999999</v>
      </c>
      <c r="BB473" s="61">
        <v>146.43700000000001</v>
      </c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2022</v>
      </c>
      <c r="I474" s="24" t="s">
        <v>287</v>
      </c>
      <c r="J474" s="2" t="s">
        <v>291</v>
      </c>
      <c r="K474" s="2" t="s">
        <v>320</v>
      </c>
      <c r="L474" s="171">
        <f t="shared" si="15"/>
        <v>0</v>
      </c>
      <c r="M474" s="171">
        <f t="shared" si="16"/>
        <v>0</v>
      </c>
      <c r="N474" s="187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2022</v>
      </c>
      <c r="I475" s="24" t="s">
        <v>286</v>
      </c>
      <c r="J475" s="2" t="s">
        <v>338</v>
      </c>
      <c r="K475" s="2" t="s">
        <v>320</v>
      </c>
      <c r="L475" s="171">
        <f t="shared" si="15"/>
        <v>0</v>
      </c>
      <c r="M475" s="171">
        <f t="shared" si="16"/>
        <v>0</v>
      </c>
      <c r="N475" s="187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2022</v>
      </c>
      <c r="I476" s="24" t="s">
        <v>286</v>
      </c>
      <c r="J476" s="8" t="s">
        <v>339</v>
      </c>
      <c r="K476" s="8" t="s">
        <v>319</v>
      </c>
      <c r="L476" s="171">
        <f t="shared" si="15"/>
        <v>0</v>
      </c>
      <c r="M476" s="171">
        <f t="shared" si="16"/>
        <v>0</v>
      </c>
      <c r="N476" s="187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2022</v>
      </c>
      <c r="I477" s="24" t="s">
        <v>286</v>
      </c>
      <c r="J477" s="8" t="s">
        <v>340</v>
      </c>
      <c r="K477" s="8" t="s">
        <v>341</v>
      </c>
      <c r="L477" s="171">
        <f t="shared" si="15"/>
        <v>0</v>
      </c>
      <c r="M477" s="171">
        <f t="shared" si="16"/>
        <v>0</v>
      </c>
      <c r="N477" s="187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2022</v>
      </c>
      <c r="I478" s="24" t="s">
        <v>286</v>
      </c>
      <c r="J478" s="8" t="s">
        <v>342</v>
      </c>
      <c r="K478" s="8" t="s">
        <v>319</v>
      </c>
      <c r="L478" s="171">
        <f t="shared" si="15"/>
        <v>0</v>
      </c>
      <c r="M478" s="171">
        <f t="shared" si="16"/>
        <v>0</v>
      </c>
      <c r="N478" s="187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2022</v>
      </c>
      <c r="I479" s="24" t="s">
        <v>286</v>
      </c>
      <c r="J479" s="8" t="s">
        <v>343</v>
      </c>
      <c r="K479" s="8" t="s">
        <v>321</v>
      </c>
      <c r="L479" s="171">
        <f t="shared" si="15"/>
        <v>0</v>
      </c>
      <c r="M479" s="171">
        <f t="shared" si="16"/>
        <v>0</v>
      </c>
      <c r="N479" s="187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2022</v>
      </c>
      <c r="I480" s="24" t="s">
        <v>286</v>
      </c>
      <c r="J480" s="8" t="s">
        <v>344</v>
      </c>
      <c r="K480" s="8" t="s">
        <v>321</v>
      </c>
      <c r="L480" s="171">
        <f t="shared" si="15"/>
        <v>15</v>
      </c>
      <c r="M480" s="171">
        <f t="shared" si="16"/>
        <v>49.32</v>
      </c>
      <c r="N480" s="187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 t="s">
        <v>453</v>
      </c>
      <c r="BN480" s="151"/>
      <c r="BO480" s="151"/>
      <c r="BP480" s="151">
        <v>15</v>
      </c>
      <c r="BQ480" s="126">
        <v>49.32</v>
      </c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2022</v>
      </c>
      <c r="I481" s="24" t="s">
        <v>286</v>
      </c>
      <c r="J481" s="8" t="s">
        <v>345</v>
      </c>
      <c r="K481" s="8" t="s">
        <v>341</v>
      </c>
      <c r="L481" s="171">
        <f t="shared" si="15"/>
        <v>0</v>
      </c>
      <c r="M481" s="171">
        <f t="shared" si="16"/>
        <v>0</v>
      </c>
      <c r="N481" s="187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2022</v>
      </c>
      <c r="I482" s="24" t="s">
        <v>288</v>
      </c>
      <c r="J482" s="8" t="s">
        <v>346</v>
      </c>
      <c r="K482" s="8" t="s">
        <v>319</v>
      </c>
      <c r="L482" s="171">
        <f t="shared" si="15"/>
        <v>0</v>
      </c>
      <c r="M482" s="171">
        <f t="shared" si="16"/>
        <v>0</v>
      </c>
      <c r="N482" s="187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2022</v>
      </c>
      <c r="I483" s="24" t="s">
        <v>288</v>
      </c>
      <c r="J483" s="2" t="s">
        <v>353</v>
      </c>
      <c r="K483" s="2" t="s">
        <v>319</v>
      </c>
      <c r="L483" s="171">
        <f t="shared" si="15"/>
        <v>0</v>
      </c>
      <c r="M483" s="171">
        <f t="shared" si="16"/>
        <v>0</v>
      </c>
      <c r="N483" s="187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2022</v>
      </c>
      <c r="I484" s="24" t="s">
        <v>288</v>
      </c>
      <c r="J484" s="2" t="s">
        <v>354</v>
      </c>
      <c r="K484" s="2" t="s">
        <v>322</v>
      </c>
      <c r="L484" s="171">
        <f t="shared" si="15"/>
        <v>0</v>
      </c>
      <c r="M484" s="171">
        <f t="shared" si="16"/>
        <v>0</v>
      </c>
      <c r="N484" s="187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2022</v>
      </c>
      <c r="I485" s="24" t="s">
        <v>288</v>
      </c>
      <c r="J485" s="2" t="s">
        <v>347</v>
      </c>
      <c r="K485" s="2" t="s">
        <v>319</v>
      </c>
      <c r="L485" s="171">
        <f t="shared" si="15"/>
        <v>0</v>
      </c>
      <c r="M485" s="171">
        <f t="shared" si="16"/>
        <v>0</v>
      </c>
      <c r="N485" s="187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2022</v>
      </c>
      <c r="I486" s="24" t="s">
        <v>289</v>
      </c>
      <c r="J486" s="2" t="s">
        <v>268</v>
      </c>
      <c r="K486" s="2" t="s">
        <v>319</v>
      </c>
      <c r="L486" s="171">
        <f t="shared" si="15"/>
        <v>0.22499999999999998</v>
      </c>
      <c r="M486" s="171">
        <f t="shared" si="16"/>
        <v>311.17899999999997</v>
      </c>
      <c r="N486" s="187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>
        <v>3</v>
      </c>
      <c r="AT486" s="90"/>
      <c r="AU486" s="90"/>
      <c r="AV486" s="90">
        <v>7.4999999999999997E-2</v>
      </c>
      <c r="AW486" s="106">
        <v>96.186999999999998</v>
      </c>
      <c r="AX486" s="2">
        <v>4</v>
      </c>
      <c r="AY486" s="2"/>
      <c r="AZ486" s="2"/>
      <c r="BA486" s="2">
        <v>7.4999999999999997E-2</v>
      </c>
      <c r="BB486" s="61">
        <v>104.627</v>
      </c>
      <c r="BC486" s="111">
        <v>5</v>
      </c>
      <c r="BD486" s="111"/>
      <c r="BE486" s="111"/>
      <c r="BF486" s="111">
        <v>7.4999999999999997E-2</v>
      </c>
      <c r="BG486" s="117">
        <v>110.36499999999999</v>
      </c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2022</v>
      </c>
      <c r="I487" s="24" t="s">
        <v>289</v>
      </c>
      <c r="J487" s="2" t="s">
        <v>292</v>
      </c>
      <c r="K487" s="2" t="s">
        <v>319</v>
      </c>
      <c r="L487" s="171">
        <f t="shared" si="15"/>
        <v>0</v>
      </c>
      <c r="M487" s="171">
        <f t="shared" si="16"/>
        <v>0</v>
      </c>
      <c r="N487" s="187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2022</v>
      </c>
      <c r="I488" s="24" t="s">
        <v>285</v>
      </c>
      <c r="J488" s="2" t="s">
        <v>293</v>
      </c>
      <c r="K488" s="2" t="s">
        <v>319</v>
      </c>
      <c r="L488" s="171">
        <f t="shared" si="15"/>
        <v>0</v>
      </c>
      <c r="M488" s="171">
        <f t="shared" si="16"/>
        <v>0</v>
      </c>
      <c r="N488" s="187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2022</v>
      </c>
      <c r="I489" s="24" t="s">
        <v>287</v>
      </c>
      <c r="J489" s="2" t="s">
        <v>269</v>
      </c>
      <c r="K489" s="2" t="s">
        <v>321</v>
      </c>
      <c r="L489" s="171">
        <f t="shared" si="15"/>
        <v>4</v>
      </c>
      <c r="M489" s="171">
        <f t="shared" si="16"/>
        <v>3.4980000000000002</v>
      </c>
      <c r="N489" s="187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>
        <v>4</v>
      </c>
      <c r="AH489" s="61">
        <v>3.4980000000000002</v>
      </c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2022</v>
      </c>
      <c r="I490" s="24" t="s">
        <v>287</v>
      </c>
      <c r="J490" s="2" t="s">
        <v>270</v>
      </c>
      <c r="K490" s="2" t="s">
        <v>321</v>
      </c>
      <c r="L490" s="171">
        <f t="shared" si="15"/>
        <v>0</v>
      </c>
      <c r="M490" s="171">
        <f t="shared" si="16"/>
        <v>0</v>
      </c>
      <c r="N490" s="187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2022</v>
      </c>
      <c r="I491" s="24" t="s">
        <v>290</v>
      </c>
      <c r="J491" s="2" t="s">
        <v>271</v>
      </c>
      <c r="K491" s="2" t="s">
        <v>322</v>
      </c>
      <c r="L491" s="171">
        <f t="shared" si="15"/>
        <v>0</v>
      </c>
      <c r="M491" s="171">
        <f t="shared" si="16"/>
        <v>0</v>
      </c>
      <c r="N491" s="187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2022</v>
      </c>
      <c r="I492" s="24" t="s">
        <v>284</v>
      </c>
      <c r="J492" s="2" t="s">
        <v>294</v>
      </c>
      <c r="K492" s="2" t="s">
        <v>321</v>
      </c>
      <c r="L492" s="171">
        <f t="shared" si="15"/>
        <v>0</v>
      </c>
      <c r="M492" s="171">
        <f t="shared" si="16"/>
        <v>0</v>
      </c>
      <c r="N492" s="187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2022</v>
      </c>
      <c r="I493" s="24" t="s">
        <v>284</v>
      </c>
      <c r="J493" s="2" t="s">
        <v>348</v>
      </c>
      <c r="K493" s="2" t="s">
        <v>321</v>
      </c>
      <c r="L493" s="171">
        <f t="shared" si="15"/>
        <v>0</v>
      </c>
      <c r="M493" s="171">
        <f t="shared" si="16"/>
        <v>0</v>
      </c>
      <c r="N493" s="187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2022</v>
      </c>
      <c r="I494" s="24" t="s">
        <v>284</v>
      </c>
      <c r="J494" s="2" t="s">
        <v>295</v>
      </c>
      <c r="K494" s="2" t="s">
        <v>321</v>
      </c>
      <c r="L494" s="171">
        <f t="shared" si="15"/>
        <v>0</v>
      </c>
      <c r="M494" s="171">
        <f t="shared" si="16"/>
        <v>0</v>
      </c>
      <c r="N494" s="187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2022</v>
      </c>
      <c r="I495" s="24" t="s">
        <v>290</v>
      </c>
      <c r="J495" s="2" t="s">
        <v>299</v>
      </c>
      <c r="K495" s="2" t="s">
        <v>319</v>
      </c>
      <c r="L495" s="171">
        <f t="shared" si="15"/>
        <v>0</v>
      </c>
      <c r="M495" s="171">
        <f t="shared" si="16"/>
        <v>0</v>
      </c>
      <c r="N495" s="187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2022</v>
      </c>
      <c r="I496" s="24" t="s">
        <v>315</v>
      </c>
      <c r="J496" s="2" t="s">
        <v>349</v>
      </c>
      <c r="K496" s="2" t="s">
        <v>321</v>
      </c>
      <c r="L496" s="171">
        <f t="shared" si="15"/>
        <v>0</v>
      </c>
      <c r="M496" s="171">
        <f t="shared" si="16"/>
        <v>0</v>
      </c>
      <c r="N496" s="187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2022</v>
      </c>
      <c r="I497" s="24" t="s">
        <v>315</v>
      </c>
      <c r="J497" s="2" t="s">
        <v>296</v>
      </c>
      <c r="K497" s="2" t="s">
        <v>322</v>
      </c>
      <c r="L497" s="171">
        <f t="shared" si="15"/>
        <v>0</v>
      </c>
      <c r="M497" s="171">
        <f t="shared" si="16"/>
        <v>0</v>
      </c>
      <c r="N497" s="187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2022</v>
      </c>
      <c r="I498" s="24" t="s">
        <v>316</v>
      </c>
      <c r="J498" s="2" t="s">
        <v>297</v>
      </c>
      <c r="K498" s="2" t="s">
        <v>319</v>
      </c>
      <c r="L498" s="171">
        <f t="shared" si="15"/>
        <v>0</v>
      </c>
      <c r="M498" s="171">
        <f t="shared" si="16"/>
        <v>0</v>
      </c>
      <c r="N498" s="187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2022</v>
      </c>
      <c r="I499" s="24" t="s">
        <v>316</v>
      </c>
      <c r="J499" s="8" t="s">
        <v>350</v>
      </c>
      <c r="K499" s="8" t="s">
        <v>321</v>
      </c>
      <c r="L499" s="171">
        <f t="shared" si="15"/>
        <v>0</v>
      </c>
      <c r="M499" s="171">
        <f t="shared" si="16"/>
        <v>0</v>
      </c>
      <c r="N499" s="187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2022</v>
      </c>
      <c r="I500" s="24" t="s">
        <v>282</v>
      </c>
      <c r="J500" s="2" t="s">
        <v>272</v>
      </c>
      <c r="K500" s="2" t="s">
        <v>322</v>
      </c>
      <c r="L500" s="171">
        <f t="shared" si="15"/>
        <v>0</v>
      </c>
      <c r="M500" s="171">
        <f t="shared" si="16"/>
        <v>0</v>
      </c>
      <c r="N500" s="187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2022</v>
      </c>
      <c r="I501" s="24" t="s">
        <v>282</v>
      </c>
      <c r="J501" s="2" t="s">
        <v>273</v>
      </c>
      <c r="K501" s="2" t="s">
        <v>322</v>
      </c>
      <c r="L501" s="171">
        <f t="shared" si="15"/>
        <v>0.13200000000000001</v>
      </c>
      <c r="M501" s="171">
        <f t="shared" si="16"/>
        <v>260.08499999999998</v>
      </c>
      <c r="N501" s="187"/>
      <c r="O501" s="37"/>
      <c r="P501" s="37"/>
      <c r="Q501" s="37"/>
      <c r="R501" s="37"/>
      <c r="S501" s="46"/>
      <c r="T501" s="2"/>
      <c r="U501" s="2" t="s">
        <v>373</v>
      </c>
      <c r="V501" s="2"/>
      <c r="W501" s="2">
        <v>0.10100000000000001</v>
      </c>
      <c r="X501" s="60">
        <v>219.43899999999999</v>
      </c>
      <c r="Y501" s="67"/>
      <c r="Z501" s="67"/>
      <c r="AA501" s="67"/>
      <c r="AB501" s="67"/>
      <c r="AC501" s="73"/>
      <c r="AD501" s="2"/>
      <c r="AE501" s="2"/>
      <c r="AF501" s="2" t="s">
        <v>462</v>
      </c>
      <c r="AG501" s="2">
        <v>3.1E-2</v>
      </c>
      <c r="AH501" s="60">
        <v>40.646000000000001</v>
      </c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2022</v>
      </c>
      <c r="I502" s="24" t="s">
        <v>282</v>
      </c>
      <c r="J502" s="2" t="s">
        <v>274</v>
      </c>
      <c r="K502" s="2" t="s">
        <v>322</v>
      </c>
      <c r="L502" s="173">
        <f t="shared" si="15"/>
        <v>3.0000000000000001E-3</v>
      </c>
      <c r="M502" s="171">
        <f t="shared" si="16"/>
        <v>2.4180000000000001</v>
      </c>
      <c r="N502" s="187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>
        <v>2</v>
      </c>
      <c r="BK502" s="2">
        <v>2E-3</v>
      </c>
      <c r="BL502" s="60">
        <v>1.621</v>
      </c>
      <c r="BM502" s="53"/>
      <c r="BN502" s="53"/>
      <c r="BO502" s="53"/>
      <c r="BP502" s="53"/>
      <c r="BQ502" s="125"/>
      <c r="BR502" s="2"/>
      <c r="BS502" s="2"/>
      <c r="BT502" s="2">
        <v>66</v>
      </c>
      <c r="BU502" s="2">
        <v>1E-3</v>
      </c>
      <c r="BV502" s="60">
        <v>0.79700000000000004</v>
      </c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2022</v>
      </c>
      <c r="I503" s="24" t="s">
        <v>282</v>
      </c>
      <c r="J503" s="2" t="s">
        <v>275</v>
      </c>
      <c r="K503" s="2" t="s">
        <v>322</v>
      </c>
      <c r="L503" s="173">
        <f t="shared" si="15"/>
        <v>0</v>
      </c>
      <c r="M503" s="171">
        <f t="shared" si="16"/>
        <v>0</v>
      </c>
      <c r="N503" s="187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2022</v>
      </c>
      <c r="I504" s="24" t="s">
        <v>282</v>
      </c>
      <c r="J504" s="2" t="s">
        <v>276</v>
      </c>
      <c r="K504" s="2" t="s">
        <v>321</v>
      </c>
      <c r="L504" s="171">
        <f t="shared" si="15"/>
        <v>0</v>
      </c>
      <c r="M504" s="171">
        <f t="shared" si="16"/>
        <v>0</v>
      </c>
      <c r="N504" s="187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2022</v>
      </c>
      <c r="I505" s="24" t="s">
        <v>282</v>
      </c>
      <c r="J505" s="2" t="s">
        <v>277</v>
      </c>
      <c r="K505" s="2" t="s">
        <v>321</v>
      </c>
      <c r="L505" s="171">
        <f t="shared" si="15"/>
        <v>24</v>
      </c>
      <c r="M505" s="171">
        <f t="shared" si="16"/>
        <v>45.192</v>
      </c>
      <c r="N505" s="187"/>
      <c r="O505" s="37"/>
      <c r="P505" s="37"/>
      <c r="Q505" s="37"/>
      <c r="R505" s="37"/>
      <c r="S505" s="45"/>
      <c r="T505" s="2"/>
      <c r="U505" s="2" t="s">
        <v>373</v>
      </c>
      <c r="V505" s="2"/>
      <c r="W505" s="2">
        <v>23</v>
      </c>
      <c r="X505" s="61">
        <v>43.948999999999998</v>
      </c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>
        <v>66</v>
      </c>
      <c r="BU505" s="2">
        <v>1</v>
      </c>
      <c r="BV505" s="61">
        <v>1.2430000000000001</v>
      </c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2022</v>
      </c>
      <c r="I506" s="24" t="s">
        <v>283</v>
      </c>
      <c r="J506" s="2" t="s">
        <v>298</v>
      </c>
      <c r="K506" s="2" t="s">
        <v>322</v>
      </c>
      <c r="L506" s="171">
        <f t="shared" si="15"/>
        <v>0</v>
      </c>
      <c r="M506" s="171">
        <f t="shared" si="16"/>
        <v>0</v>
      </c>
      <c r="N506" s="187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2022</v>
      </c>
      <c r="I507" s="24" t="s">
        <v>283</v>
      </c>
      <c r="J507" s="2" t="s">
        <v>278</v>
      </c>
      <c r="K507" s="2" t="s">
        <v>321</v>
      </c>
      <c r="L507" s="171">
        <f t="shared" si="15"/>
        <v>0</v>
      </c>
      <c r="M507" s="171">
        <f t="shared" si="16"/>
        <v>0</v>
      </c>
      <c r="N507" s="187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2022</v>
      </c>
      <c r="I508" s="24" t="s">
        <v>283</v>
      </c>
      <c r="J508" s="2" t="s">
        <v>279</v>
      </c>
      <c r="K508" s="2" t="s">
        <v>321</v>
      </c>
      <c r="L508" s="171">
        <f t="shared" si="15"/>
        <v>0</v>
      </c>
      <c r="M508" s="171">
        <f t="shared" si="16"/>
        <v>0</v>
      </c>
      <c r="N508" s="187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2022</v>
      </c>
      <c r="I509" s="24" t="s">
        <v>286</v>
      </c>
      <c r="J509" s="2" t="s">
        <v>280</v>
      </c>
      <c r="K509" s="2" t="s">
        <v>320</v>
      </c>
      <c r="L509" s="171">
        <f t="shared" si="15"/>
        <v>0</v>
      </c>
      <c r="M509" s="171">
        <f t="shared" si="16"/>
        <v>0</v>
      </c>
      <c r="N509" s="187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2022</v>
      </c>
      <c r="I510" s="24" t="s">
        <v>286</v>
      </c>
      <c r="J510" s="2" t="s">
        <v>281</v>
      </c>
      <c r="K510" s="2" t="s">
        <v>320</v>
      </c>
      <c r="L510" s="171">
        <f t="shared" si="15"/>
        <v>0</v>
      </c>
      <c r="M510" s="171">
        <f t="shared" si="16"/>
        <v>13.478000000000002</v>
      </c>
      <c r="N510" s="187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 t="s">
        <v>585</v>
      </c>
      <c r="AY510" s="2"/>
      <c r="AZ510" s="2"/>
      <c r="BA510" s="2"/>
      <c r="BB510" s="61">
        <v>8.3230000000000004</v>
      </c>
      <c r="BC510" s="111"/>
      <c r="BD510" s="111"/>
      <c r="BE510" s="111"/>
      <c r="BF510" s="111"/>
      <c r="BG510" s="117"/>
      <c r="BH510" s="2" t="s">
        <v>657</v>
      </c>
      <c r="BI510" s="2"/>
      <c r="BJ510" s="2"/>
      <c r="BK510" s="2"/>
      <c r="BL510" s="61">
        <v>5.1550000000000002</v>
      </c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2022</v>
      </c>
      <c r="I511" s="25"/>
      <c r="J511" s="16" t="s">
        <v>314</v>
      </c>
      <c r="K511" s="16"/>
      <c r="L511" s="155"/>
      <c r="M511" s="155">
        <f>SUM(M473:M510)</f>
        <v>831.60699999999997</v>
      </c>
      <c r="N511" s="189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263.38799999999998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44.143999999999998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0</v>
      </c>
      <c r="AS511" s="16"/>
      <c r="AT511" s="16"/>
      <c r="AU511" s="16"/>
      <c r="AV511" s="16"/>
      <c r="AW511" s="57">
        <f>SUM(AW473:AW510)</f>
        <v>96.186999999999998</v>
      </c>
      <c r="AX511" s="16"/>
      <c r="AY511" s="16"/>
      <c r="AZ511" s="16"/>
      <c r="BA511" s="16"/>
      <c r="BB511" s="57">
        <f>SUM(BB473:BB510)</f>
        <v>259.387</v>
      </c>
      <c r="BC511" s="16"/>
      <c r="BD511" s="16"/>
      <c r="BE511" s="16"/>
      <c r="BF511" s="16"/>
      <c r="BG511" s="57">
        <f>SUM(BG473:BG510)</f>
        <v>110.36499999999999</v>
      </c>
      <c r="BH511" s="16"/>
      <c r="BI511" s="16"/>
      <c r="BJ511" s="16"/>
      <c r="BK511" s="16"/>
      <c r="BL511" s="57">
        <f>SUM(BL473:BL510)</f>
        <v>6.7759999999999998</v>
      </c>
      <c r="BM511" s="16"/>
      <c r="BN511" s="16"/>
      <c r="BO511" s="16"/>
      <c r="BP511" s="16"/>
      <c r="BQ511" s="57">
        <f>SUM(BQ473:BQ510)</f>
        <v>49.32</v>
      </c>
      <c r="BR511" s="16"/>
      <c r="BS511" s="16"/>
      <c r="BT511" s="16"/>
      <c r="BU511" s="16"/>
      <c r="BV511" s="57">
        <f>SUM(BV473:BV510)</f>
        <v>2.04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2022</v>
      </c>
      <c r="I512" s="24" t="s">
        <v>287</v>
      </c>
      <c r="J512" s="2" t="s">
        <v>318</v>
      </c>
      <c r="K512" s="2" t="s">
        <v>319</v>
      </c>
      <c r="L512" s="171">
        <f t="shared" si="15"/>
        <v>0</v>
      </c>
      <c r="M512" s="171">
        <f t="shared" si="16"/>
        <v>0</v>
      </c>
      <c r="N512" s="187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2022</v>
      </c>
      <c r="I513" s="24" t="s">
        <v>287</v>
      </c>
      <c r="J513" s="2" t="s">
        <v>291</v>
      </c>
      <c r="K513" s="2" t="s">
        <v>320</v>
      </c>
      <c r="L513" s="171">
        <f t="shared" si="15"/>
        <v>0</v>
      </c>
      <c r="M513" s="171">
        <f t="shared" si="16"/>
        <v>0</v>
      </c>
      <c r="N513" s="187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2022</v>
      </c>
      <c r="I514" s="24" t="s">
        <v>286</v>
      </c>
      <c r="J514" s="2" t="s">
        <v>338</v>
      </c>
      <c r="K514" s="2" t="s">
        <v>320</v>
      </c>
      <c r="L514" s="171">
        <f t="shared" si="15"/>
        <v>0</v>
      </c>
      <c r="M514" s="171">
        <f t="shared" si="16"/>
        <v>0</v>
      </c>
      <c r="N514" s="187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2022</v>
      </c>
      <c r="I515" s="24" t="s">
        <v>286</v>
      </c>
      <c r="J515" s="8" t="s">
        <v>339</v>
      </c>
      <c r="K515" s="8" t="s">
        <v>319</v>
      </c>
      <c r="L515" s="171">
        <f t="shared" si="15"/>
        <v>0</v>
      </c>
      <c r="M515" s="171">
        <f t="shared" si="16"/>
        <v>0</v>
      </c>
      <c r="N515" s="187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2022</v>
      </c>
      <c r="I516" s="24" t="s">
        <v>286</v>
      </c>
      <c r="J516" s="8" t="s">
        <v>340</v>
      </c>
      <c r="K516" s="8" t="s">
        <v>341</v>
      </c>
      <c r="L516" s="171">
        <f t="shared" si="15"/>
        <v>0</v>
      </c>
      <c r="M516" s="171">
        <f t="shared" si="16"/>
        <v>0</v>
      </c>
      <c r="N516" s="187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2022</v>
      </c>
      <c r="I517" s="24" t="s">
        <v>286</v>
      </c>
      <c r="J517" s="8" t="s">
        <v>342</v>
      </c>
      <c r="K517" s="8" t="s">
        <v>319</v>
      </c>
      <c r="L517" s="171">
        <f t="shared" si="15"/>
        <v>0</v>
      </c>
      <c r="M517" s="171">
        <f t="shared" si="16"/>
        <v>0</v>
      </c>
      <c r="N517" s="187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2022</v>
      </c>
      <c r="I518" s="24" t="s">
        <v>286</v>
      </c>
      <c r="J518" s="8" t="s">
        <v>343</v>
      </c>
      <c r="K518" s="8" t="s">
        <v>321</v>
      </c>
      <c r="L518" s="171">
        <f t="shared" ref="L518:L581" si="17">SUM(R518,W518,AB518,AG518,AL518,AQ518,AV518,BA518,BF518,BK518,BP518,BU518)</f>
        <v>0</v>
      </c>
      <c r="M518" s="171">
        <f t="shared" ref="M518:M581" si="18">SUM(S518,X518,AC518,AH518,AM518,AR518,AW518,BB518,BG518,BL518,BQ518,BV518)</f>
        <v>0</v>
      </c>
      <c r="N518" s="187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2022</v>
      </c>
      <c r="I519" s="24" t="s">
        <v>286</v>
      </c>
      <c r="J519" s="8" t="s">
        <v>344</v>
      </c>
      <c r="K519" s="8" t="s">
        <v>321</v>
      </c>
      <c r="L519" s="171">
        <f t="shared" si="17"/>
        <v>0</v>
      </c>
      <c r="M519" s="171">
        <f t="shared" si="18"/>
        <v>0</v>
      </c>
      <c r="N519" s="187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2022</v>
      </c>
      <c r="I520" s="24" t="s">
        <v>286</v>
      </c>
      <c r="J520" s="8" t="s">
        <v>345</v>
      </c>
      <c r="K520" s="8" t="s">
        <v>341</v>
      </c>
      <c r="L520" s="171">
        <f t="shared" si="17"/>
        <v>0</v>
      </c>
      <c r="M520" s="171">
        <f t="shared" si="18"/>
        <v>0</v>
      </c>
      <c r="N520" s="187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2022</v>
      </c>
      <c r="I521" s="24" t="s">
        <v>288</v>
      </c>
      <c r="J521" s="8" t="s">
        <v>346</v>
      </c>
      <c r="K521" s="8" t="s">
        <v>319</v>
      </c>
      <c r="L521" s="171">
        <f t="shared" si="17"/>
        <v>0</v>
      </c>
      <c r="M521" s="171">
        <f t="shared" si="18"/>
        <v>0</v>
      </c>
      <c r="N521" s="187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2022</v>
      </c>
      <c r="I522" s="24" t="s">
        <v>288</v>
      </c>
      <c r="J522" s="2" t="s">
        <v>353</v>
      </c>
      <c r="K522" s="2" t="s">
        <v>319</v>
      </c>
      <c r="L522" s="171">
        <f t="shared" si="17"/>
        <v>0</v>
      </c>
      <c r="M522" s="171">
        <f t="shared" si="18"/>
        <v>0</v>
      </c>
      <c r="N522" s="187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2022</v>
      </c>
      <c r="I523" s="24" t="s">
        <v>288</v>
      </c>
      <c r="J523" s="2" t="s">
        <v>354</v>
      </c>
      <c r="K523" s="2" t="s">
        <v>322</v>
      </c>
      <c r="L523" s="171">
        <f t="shared" si="17"/>
        <v>0</v>
      </c>
      <c r="M523" s="171">
        <f t="shared" si="18"/>
        <v>0</v>
      </c>
      <c r="N523" s="187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2022</v>
      </c>
      <c r="I524" s="24" t="s">
        <v>288</v>
      </c>
      <c r="J524" s="2" t="s">
        <v>347</v>
      </c>
      <c r="K524" s="2" t="s">
        <v>319</v>
      </c>
      <c r="L524" s="171">
        <f t="shared" si="17"/>
        <v>0</v>
      </c>
      <c r="M524" s="171">
        <f t="shared" si="18"/>
        <v>0</v>
      </c>
      <c r="N524" s="187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2022</v>
      </c>
      <c r="I525" s="24" t="s">
        <v>289</v>
      </c>
      <c r="J525" s="2" t="s">
        <v>268</v>
      </c>
      <c r="K525" s="2" t="s">
        <v>319</v>
      </c>
      <c r="L525" s="171">
        <f t="shared" si="17"/>
        <v>0.15</v>
      </c>
      <c r="M525" s="171">
        <f t="shared" si="18"/>
        <v>201.684</v>
      </c>
      <c r="N525" s="187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>
        <v>1.3</v>
      </c>
      <c r="BD525" s="111"/>
      <c r="BE525" s="111"/>
      <c r="BF525" s="111">
        <v>0.15</v>
      </c>
      <c r="BG525" s="117">
        <v>201.684</v>
      </c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2022</v>
      </c>
      <c r="I526" s="24" t="s">
        <v>289</v>
      </c>
      <c r="J526" s="2" t="s">
        <v>292</v>
      </c>
      <c r="K526" s="2" t="s">
        <v>319</v>
      </c>
      <c r="L526" s="171">
        <f t="shared" si="17"/>
        <v>0</v>
      </c>
      <c r="M526" s="171">
        <f t="shared" si="18"/>
        <v>0</v>
      </c>
      <c r="N526" s="187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2022</v>
      </c>
      <c r="I527" s="24" t="s">
        <v>285</v>
      </c>
      <c r="J527" s="2" t="s">
        <v>293</v>
      </c>
      <c r="K527" s="2" t="s">
        <v>319</v>
      </c>
      <c r="L527" s="173">
        <f t="shared" si="17"/>
        <v>1.4500000000000001E-2</v>
      </c>
      <c r="M527" s="171">
        <f t="shared" si="18"/>
        <v>47.716000000000001</v>
      </c>
      <c r="N527" s="187"/>
      <c r="O527" s="37"/>
      <c r="P527" s="37"/>
      <c r="Q527" s="37"/>
      <c r="R527" s="39"/>
      <c r="S527" s="45"/>
      <c r="T527" s="2">
        <v>2</v>
      </c>
      <c r="U527" s="2"/>
      <c r="V527" s="2"/>
      <c r="W527" s="33">
        <v>1.4500000000000001E-2</v>
      </c>
      <c r="X527" s="61">
        <v>47.716000000000001</v>
      </c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2022</v>
      </c>
      <c r="I528" s="24" t="s">
        <v>287</v>
      </c>
      <c r="J528" s="2" t="s">
        <v>269</v>
      </c>
      <c r="K528" s="2" t="s">
        <v>321</v>
      </c>
      <c r="L528" s="171">
        <f t="shared" si="17"/>
        <v>0</v>
      </c>
      <c r="M528" s="171">
        <f t="shared" si="18"/>
        <v>0</v>
      </c>
      <c r="N528" s="187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2022</v>
      </c>
      <c r="I529" s="24" t="s">
        <v>287</v>
      </c>
      <c r="J529" s="2" t="s">
        <v>270</v>
      </c>
      <c r="K529" s="2" t="s">
        <v>321</v>
      </c>
      <c r="L529" s="171">
        <f t="shared" si="17"/>
        <v>0</v>
      </c>
      <c r="M529" s="171">
        <f t="shared" si="18"/>
        <v>0</v>
      </c>
      <c r="N529" s="187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2022</v>
      </c>
      <c r="I530" s="24" t="s">
        <v>290</v>
      </c>
      <c r="J530" s="2" t="s">
        <v>271</v>
      </c>
      <c r="K530" s="2" t="s">
        <v>322</v>
      </c>
      <c r="L530" s="171">
        <f t="shared" si="17"/>
        <v>0</v>
      </c>
      <c r="M530" s="171">
        <f t="shared" si="18"/>
        <v>0</v>
      </c>
      <c r="N530" s="187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2022</v>
      </c>
      <c r="I531" s="24" t="s">
        <v>284</v>
      </c>
      <c r="J531" s="2" t="s">
        <v>294</v>
      </c>
      <c r="K531" s="2" t="s">
        <v>321</v>
      </c>
      <c r="L531" s="171">
        <f t="shared" si="17"/>
        <v>1</v>
      </c>
      <c r="M531" s="171">
        <f t="shared" si="18"/>
        <v>71.665999999999997</v>
      </c>
      <c r="N531" s="187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>
        <v>2</v>
      </c>
      <c r="AJ531" s="77" t="s">
        <v>387</v>
      </c>
      <c r="AK531" s="77"/>
      <c r="AL531" s="77">
        <v>1</v>
      </c>
      <c r="AM531" s="86">
        <v>71.665999999999997</v>
      </c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2022</v>
      </c>
      <c r="I532" s="24" t="s">
        <v>284</v>
      </c>
      <c r="J532" s="2" t="s">
        <v>348</v>
      </c>
      <c r="K532" s="2" t="s">
        <v>321</v>
      </c>
      <c r="L532" s="171">
        <f t="shared" si="17"/>
        <v>0</v>
      </c>
      <c r="M532" s="171">
        <f t="shared" si="18"/>
        <v>0</v>
      </c>
      <c r="N532" s="187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2022</v>
      </c>
      <c r="I533" s="24" t="s">
        <v>284</v>
      </c>
      <c r="J533" s="2" t="s">
        <v>295</v>
      </c>
      <c r="K533" s="2" t="s">
        <v>321</v>
      </c>
      <c r="L533" s="171">
        <f t="shared" si="17"/>
        <v>0</v>
      </c>
      <c r="M533" s="171">
        <f t="shared" si="18"/>
        <v>0</v>
      </c>
      <c r="N533" s="187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2022</v>
      </c>
      <c r="I534" s="24" t="s">
        <v>290</v>
      </c>
      <c r="J534" s="2" t="s">
        <v>299</v>
      </c>
      <c r="K534" s="2" t="s">
        <v>319</v>
      </c>
      <c r="L534" s="171">
        <f t="shared" si="17"/>
        <v>0</v>
      </c>
      <c r="M534" s="171">
        <f t="shared" si="18"/>
        <v>0</v>
      </c>
      <c r="N534" s="187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2022</v>
      </c>
      <c r="I535" s="24" t="s">
        <v>315</v>
      </c>
      <c r="J535" s="2" t="s">
        <v>349</v>
      </c>
      <c r="K535" s="2" t="s">
        <v>321</v>
      </c>
      <c r="L535" s="171">
        <f t="shared" si="17"/>
        <v>0</v>
      </c>
      <c r="M535" s="171">
        <f t="shared" si="18"/>
        <v>0</v>
      </c>
      <c r="N535" s="187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2022</v>
      </c>
      <c r="I536" s="24" t="s">
        <v>315</v>
      </c>
      <c r="J536" s="2" t="s">
        <v>296</v>
      </c>
      <c r="K536" s="2" t="s">
        <v>322</v>
      </c>
      <c r="L536" s="171">
        <f t="shared" si="17"/>
        <v>0</v>
      </c>
      <c r="M536" s="171">
        <f t="shared" si="18"/>
        <v>0</v>
      </c>
      <c r="N536" s="187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2022</v>
      </c>
      <c r="I537" s="24" t="s">
        <v>316</v>
      </c>
      <c r="J537" s="2" t="s">
        <v>297</v>
      </c>
      <c r="K537" s="2" t="s">
        <v>319</v>
      </c>
      <c r="L537" s="171">
        <f t="shared" si="17"/>
        <v>0</v>
      </c>
      <c r="M537" s="171">
        <f t="shared" si="18"/>
        <v>0</v>
      </c>
      <c r="N537" s="187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2022</v>
      </c>
      <c r="I538" s="24" t="s">
        <v>316</v>
      </c>
      <c r="J538" s="8" t="s">
        <v>350</v>
      </c>
      <c r="K538" s="8" t="s">
        <v>321</v>
      </c>
      <c r="L538" s="171">
        <f t="shared" si="17"/>
        <v>0</v>
      </c>
      <c r="M538" s="171">
        <f t="shared" si="18"/>
        <v>0</v>
      </c>
      <c r="N538" s="187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2022</v>
      </c>
      <c r="I539" s="24" t="s">
        <v>282</v>
      </c>
      <c r="J539" s="2" t="s">
        <v>272</v>
      </c>
      <c r="K539" s="2" t="s">
        <v>322</v>
      </c>
      <c r="L539" s="171">
        <f t="shared" si="17"/>
        <v>0</v>
      </c>
      <c r="M539" s="171">
        <f t="shared" si="18"/>
        <v>0</v>
      </c>
      <c r="N539" s="187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2022</v>
      </c>
      <c r="I540" s="24" t="s">
        <v>282</v>
      </c>
      <c r="J540" s="2" t="s">
        <v>273</v>
      </c>
      <c r="K540" s="2" t="s">
        <v>322</v>
      </c>
      <c r="L540" s="171">
        <f t="shared" si="17"/>
        <v>0</v>
      </c>
      <c r="M540" s="171">
        <f t="shared" si="18"/>
        <v>0</v>
      </c>
      <c r="N540" s="187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2022</v>
      </c>
      <c r="I541" s="24" t="s">
        <v>282</v>
      </c>
      <c r="J541" s="2" t="s">
        <v>274</v>
      </c>
      <c r="K541" s="2" t="s">
        <v>322</v>
      </c>
      <c r="L541" s="173">
        <f t="shared" si="17"/>
        <v>2E-3</v>
      </c>
      <c r="M541" s="171">
        <f t="shared" si="18"/>
        <v>1.569</v>
      </c>
      <c r="N541" s="187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>
        <v>90</v>
      </c>
      <c r="AV541" s="90">
        <v>1E-3</v>
      </c>
      <c r="AW541" s="105">
        <v>0.77500000000000002</v>
      </c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/>
      <c r="BK541" s="2"/>
      <c r="BL541" s="60"/>
      <c r="BM541" s="53"/>
      <c r="BN541" s="53"/>
      <c r="BO541" s="53">
        <v>35</v>
      </c>
      <c r="BP541" s="53">
        <v>1E-3</v>
      </c>
      <c r="BQ541" s="125">
        <v>0.79400000000000004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2022</v>
      </c>
      <c r="I542" s="24" t="s">
        <v>282</v>
      </c>
      <c r="J542" s="2" t="s">
        <v>275</v>
      </c>
      <c r="K542" s="2" t="s">
        <v>322</v>
      </c>
      <c r="L542" s="173">
        <f t="shared" si="17"/>
        <v>0</v>
      </c>
      <c r="M542" s="171">
        <f t="shared" si="18"/>
        <v>0</v>
      </c>
      <c r="N542" s="187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2022</v>
      </c>
      <c r="I543" s="24" t="s">
        <v>282</v>
      </c>
      <c r="J543" s="2" t="s">
        <v>276</v>
      </c>
      <c r="K543" s="2" t="s">
        <v>321</v>
      </c>
      <c r="L543" s="171">
        <f t="shared" si="17"/>
        <v>0</v>
      </c>
      <c r="M543" s="171">
        <f t="shared" si="18"/>
        <v>0</v>
      </c>
      <c r="N543" s="187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2022</v>
      </c>
      <c r="I544" s="24" t="s">
        <v>282</v>
      </c>
      <c r="J544" s="2" t="s">
        <v>277</v>
      </c>
      <c r="K544" s="2" t="s">
        <v>321</v>
      </c>
      <c r="L544" s="171">
        <f t="shared" si="17"/>
        <v>0</v>
      </c>
      <c r="M544" s="171">
        <f t="shared" si="18"/>
        <v>0</v>
      </c>
      <c r="N544" s="187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2022</v>
      </c>
      <c r="I545" s="24" t="s">
        <v>283</v>
      </c>
      <c r="J545" s="2" t="s">
        <v>298</v>
      </c>
      <c r="K545" s="2" t="s">
        <v>322</v>
      </c>
      <c r="L545" s="171">
        <f t="shared" si="17"/>
        <v>0</v>
      </c>
      <c r="M545" s="171">
        <f t="shared" si="18"/>
        <v>0</v>
      </c>
      <c r="N545" s="187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2"/>
      <c r="BS545" s="2"/>
      <c r="BT545" s="2"/>
      <c r="BU545" s="2"/>
      <c r="BV545" s="61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2022</v>
      </c>
      <c r="I546" s="24" t="s">
        <v>283</v>
      </c>
      <c r="J546" s="2" t="s">
        <v>278</v>
      </c>
      <c r="K546" s="2" t="s">
        <v>321</v>
      </c>
      <c r="L546" s="171">
        <f t="shared" si="17"/>
        <v>0</v>
      </c>
      <c r="M546" s="171">
        <f t="shared" si="18"/>
        <v>0</v>
      </c>
      <c r="N546" s="187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2022</v>
      </c>
      <c r="I547" s="24" t="s">
        <v>283</v>
      </c>
      <c r="J547" s="2" t="s">
        <v>279</v>
      </c>
      <c r="K547" s="2" t="s">
        <v>321</v>
      </c>
      <c r="L547" s="171">
        <f t="shared" si="17"/>
        <v>0</v>
      </c>
      <c r="M547" s="171">
        <f t="shared" si="18"/>
        <v>0</v>
      </c>
      <c r="N547" s="187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2022</v>
      </c>
      <c r="I548" s="24" t="s">
        <v>286</v>
      </c>
      <c r="J548" s="2" t="s">
        <v>280</v>
      </c>
      <c r="K548" s="2" t="s">
        <v>320</v>
      </c>
      <c r="L548" s="171">
        <f t="shared" si="17"/>
        <v>0</v>
      </c>
      <c r="M548" s="171">
        <f t="shared" si="18"/>
        <v>0</v>
      </c>
      <c r="N548" s="187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2022</v>
      </c>
      <c r="I549" s="24" t="s">
        <v>286</v>
      </c>
      <c r="J549" s="2" t="s">
        <v>281</v>
      </c>
      <c r="K549" s="2" t="s">
        <v>320</v>
      </c>
      <c r="L549" s="171">
        <f t="shared" si="17"/>
        <v>0</v>
      </c>
      <c r="M549" s="171">
        <f t="shared" si="18"/>
        <v>6.7670000000000003</v>
      </c>
      <c r="N549" s="187"/>
      <c r="O549" s="37"/>
      <c r="P549" s="37"/>
      <c r="Q549" s="37"/>
      <c r="R549" s="37"/>
      <c r="S549" s="45"/>
      <c r="T549" s="2" t="s">
        <v>396</v>
      </c>
      <c r="U549" s="2"/>
      <c r="V549" s="2"/>
      <c r="W549" s="2"/>
      <c r="X549" s="61">
        <v>6.7670000000000003</v>
      </c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2022</v>
      </c>
      <c r="I550" s="25"/>
      <c r="J550" s="16" t="s">
        <v>314</v>
      </c>
      <c r="K550" s="16"/>
      <c r="L550" s="155"/>
      <c r="M550" s="155">
        <f>SUM(M512:M549)</f>
        <v>329.40200000000004</v>
      </c>
      <c r="N550" s="189"/>
      <c r="O550" s="16"/>
      <c r="P550" s="16"/>
      <c r="Q550" s="16"/>
      <c r="R550" s="16"/>
      <c r="S550" s="57">
        <f>SUM(S512:S549)</f>
        <v>0</v>
      </c>
      <c r="T550" s="16"/>
      <c r="U550" s="16"/>
      <c r="V550" s="16"/>
      <c r="W550" s="16"/>
      <c r="X550" s="57">
        <f>SUM(X512:X549)</f>
        <v>54.483000000000004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71.665999999999997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0.77500000000000002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201.684</v>
      </c>
      <c r="BH550" s="16"/>
      <c r="BI550" s="16"/>
      <c r="BJ550" s="16"/>
      <c r="BK550" s="16"/>
      <c r="BL550" s="57">
        <f>SUM(BL512:BL549)</f>
        <v>0</v>
      </c>
      <c r="BM550" s="16"/>
      <c r="BN550" s="16"/>
      <c r="BO550" s="16"/>
      <c r="BP550" s="16"/>
      <c r="BQ550" s="57">
        <f>SUM(BQ512:BQ549)</f>
        <v>0.79400000000000004</v>
      </c>
      <c r="BR550" s="16"/>
      <c r="BS550" s="16"/>
      <c r="BT550" s="16"/>
      <c r="BU550" s="16"/>
      <c r="BV550" s="57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2022</v>
      </c>
      <c r="I551" s="24" t="s">
        <v>287</v>
      </c>
      <c r="J551" s="2" t="s">
        <v>318</v>
      </c>
      <c r="K551" s="2" t="s">
        <v>319</v>
      </c>
      <c r="L551" s="171">
        <f t="shared" si="17"/>
        <v>0</v>
      </c>
      <c r="M551" s="171">
        <f t="shared" si="18"/>
        <v>0</v>
      </c>
      <c r="N551" s="187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2022</v>
      </c>
      <c r="I552" s="24" t="s">
        <v>287</v>
      </c>
      <c r="J552" s="2" t="s">
        <v>291</v>
      </c>
      <c r="K552" s="2" t="s">
        <v>320</v>
      </c>
      <c r="L552" s="171">
        <f t="shared" si="17"/>
        <v>0</v>
      </c>
      <c r="M552" s="171">
        <f t="shared" si="18"/>
        <v>0</v>
      </c>
      <c r="N552" s="187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2022</v>
      </c>
      <c r="I553" s="24" t="s">
        <v>286</v>
      </c>
      <c r="J553" s="2" t="s">
        <v>338</v>
      </c>
      <c r="K553" s="2" t="s">
        <v>320</v>
      </c>
      <c r="L553" s="171">
        <f t="shared" si="17"/>
        <v>0</v>
      </c>
      <c r="M553" s="171">
        <f t="shared" si="18"/>
        <v>0</v>
      </c>
      <c r="N553" s="187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2022</v>
      </c>
      <c r="I554" s="24" t="s">
        <v>286</v>
      </c>
      <c r="J554" s="8" t="s">
        <v>339</v>
      </c>
      <c r="K554" s="8" t="s">
        <v>319</v>
      </c>
      <c r="L554" s="171">
        <f t="shared" si="17"/>
        <v>0</v>
      </c>
      <c r="M554" s="171">
        <f t="shared" si="18"/>
        <v>0</v>
      </c>
      <c r="N554" s="187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2022</v>
      </c>
      <c r="I555" s="24" t="s">
        <v>286</v>
      </c>
      <c r="J555" s="8" t="s">
        <v>340</v>
      </c>
      <c r="K555" s="8" t="s">
        <v>341</v>
      </c>
      <c r="L555" s="171">
        <f t="shared" si="17"/>
        <v>0</v>
      </c>
      <c r="M555" s="171">
        <f t="shared" si="18"/>
        <v>0</v>
      </c>
      <c r="N555" s="187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2022</v>
      </c>
      <c r="I556" s="24" t="s">
        <v>286</v>
      </c>
      <c r="J556" s="8" t="s">
        <v>342</v>
      </c>
      <c r="K556" s="8" t="s">
        <v>319</v>
      </c>
      <c r="L556" s="171">
        <f t="shared" si="17"/>
        <v>0</v>
      </c>
      <c r="M556" s="171">
        <f t="shared" si="18"/>
        <v>0</v>
      </c>
      <c r="N556" s="187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2022</v>
      </c>
      <c r="I557" s="24" t="s">
        <v>286</v>
      </c>
      <c r="J557" s="8" t="s">
        <v>343</v>
      </c>
      <c r="K557" s="8" t="s">
        <v>321</v>
      </c>
      <c r="L557" s="171">
        <f t="shared" si="17"/>
        <v>0</v>
      </c>
      <c r="M557" s="171">
        <f t="shared" si="18"/>
        <v>0</v>
      </c>
      <c r="N557" s="187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2022</v>
      </c>
      <c r="I558" s="24" t="s">
        <v>286</v>
      </c>
      <c r="J558" s="8" t="s">
        <v>344</v>
      </c>
      <c r="K558" s="8" t="s">
        <v>321</v>
      </c>
      <c r="L558" s="171">
        <f t="shared" si="17"/>
        <v>0</v>
      </c>
      <c r="M558" s="171">
        <f t="shared" si="18"/>
        <v>0</v>
      </c>
      <c r="N558" s="187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2022</v>
      </c>
      <c r="I559" s="24" t="s">
        <v>286</v>
      </c>
      <c r="J559" s="8" t="s">
        <v>345</v>
      </c>
      <c r="K559" s="8" t="s">
        <v>341</v>
      </c>
      <c r="L559" s="171">
        <f t="shared" si="17"/>
        <v>0</v>
      </c>
      <c r="M559" s="171">
        <f t="shared" si="18"/>
        <v>0</v>
      </c>
      <c r="N559" s="187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2022</v>
      </c>
      <c r="I560" s="24" t="s">
        <v>288</v>
      </c>
      <c r="J560" s="8" t="s">
        <v>346</v>
      </c>
      <c r="K560" s="8" t="s">
        <v>319</v>
      </c>
      <c r="L560" s="171">
        <f t="shared" si="17"/>
        <v>0</v>
      </c>
      <c r="M560" s="171">
        <f t="shared" si="18"/>
        <v>0</v>
      </c>
      <c r="N560" s="187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2022</v>
      </c>
      <c r="I561" s="24" t="s">
        <v>288</v>
      </c>
      <c r="J561" s="2" t="s">
        <v>353</v>
      </c>
      <c r="K561" s="2" t="s">
        <v>319</v>
      </c>
      <c r="L561" s="171">
        <f t="shared" si="17"/>
        <v>0</v>
      </c>
      <c r="M561" s="171">
        <f t="shared" si="18"/>
        <v>0</v>
      </c>
      <c r="N561" s="187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2022</v>
      </c>
      <c r="I562" s="24" t="s">
        <v>288</v>
      </c>
      <c r="J562" s="2" t="s">
        <v>354</v>
      </c>
      <c r="K562" s="2" t="s">
        <v>322</v>
      </c>
      <c r="L562" s="171">
        <f t="shared" si="17"/>
        <v>0</v>
      </c>
      <c r="M562" s="171">
        <f t="shared" si="18"/>
        <v>0</v>
      </c>
      <c r="N562" s="187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2022</v>
      </c>
      <c r="I563" s="24" t="s">
        <v>288</v>
      </c>
      <c r="J563" s="2" t="s">
        <v>347</v>
      </c>
      <c r="K563" s="2" t="s">
        <v>319</v>
      </c>
      <c r="L563" s="171">
        <f t="shared" si="17"/>
        <v>0</v>
      </c>
      <c r="M563" s="171">
        <f t="shared" si="18"/>
        <v>0</v>
      </c>
      <c r="N563" s="187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2022</v>
      </c>
      <c r="I564" s="24" t="s">
        <v>289</v>
      </c>
      <c r="J564" s="2" t="s">
        <v>268</v>
      </c>
      <c r="K564" s="2" t="s">
        <v>319</v>
      </c>
      <c r="L564" s="171">
        <f t="shared" si="17"/>
        <v>0</v>
      </c>
      <c r="M564" s="171">
        <f t="shared" si="18"/>
        <v>0</v>
      </c>
      <c r="N564" s="187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2022</v>
      </c>
      <c r="I565" s="24" t="s">
        <v>289</v>
      </c>
      <c r="J565" s="2" t="s">
        <v>292</v>
      </c>
      <c r="K565" s="2" t="s">
        <v>319</v>
      </c>
      <c r="L565" s="171">
        <f t="shared" si="17"/>
        <v>0</v>
      </c>
      <c r="M565" s="171">
        <f t="shared" si="18"/>
        <v>0</v>
      </c>
      <c r="N565" s="187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2022</v>
      </c>
      <c r="I566" s="24" t="s">
        <v>285</v>
      </c>
      <c r="J566" s="2" t="s">
        <v>293</v>
      </c>
      <c r="K566" s="2" t="s">
        <v>319</v>
      </c>
      <c r="L566" s="171">
        <f t="shared" si="17"/>
        <v>0</v>
      </c>
      <c r="M566" s="171">
        <f t="shared" si="18"/>
        <v>0</v>
      </c>
      <c r="N566" s="187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2022</v>
      </c>
      <c r="I567" s="24" t="s">
        <v>287</v>
      </c>
      <c r="J567" s="2" t="s">
        <v>269</v>
      </c>
      <c r="K567" s="2" t="s">
        <v>321</v>
      </c>
      <c r="L567" s="171">
        <f t="shared" si="17"/>
        <v>1</v>
      </c>
      <c r="M567" s="171">
        <f t="shared" si="18"/>
        <v>0.94399999999999995</v>
      </c>
      <c r="N567" s="187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>
        <v>1</v>
      </c>
      <c r="AH567" s="61">
        <v>0.94399999999999995</v>
      </c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2022</v>
      </c>
      <c r="I568" s="24" t="s">
        <v>287</v>
      </c>
      <c r="J568" s="2" t="s">
        <v>270</v>
      </c>
      <c r="K568" s="2" t="s">
        <v>321</v>
      </c>
      <c r="L568" s="171">
        <f t="shared" si="17"/>
        <v>0</v>
      </c>
      <c r="M568" s="171">
        <f t="shared" si="18"/>
        <v>0</v>
      </c>
      <c r="N568" s="187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2022</v>
      </c>
      <c r="I569" s="24" t="s">
        <v>290</v>
      </c>
      <c r="J569" s="2" t="s">
        <v>271</v>
      </c>
      <c r="K569" s="2" t="s">
        <v>322</v>
      </c>
      <c r="L569" s="171">
        <f t="shared" si="17"/>
        <v>0</v>
      </c>
      <c r="M569" s="171">
        <f t="shared" si="18"/>
        <v>0</v>
      </c>
      <c r="N569" s="187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2022</v>
      </c>
      <c r="I570" s="24" t="s">
        <v>284</v>
      </c>
      <c r="J570" s="2" t="s">
        <v>294</v>
      </c>
      <c r="K570" s="2" t="s">
        <v>321</v>
      </c>
      <c r="L570" s="171">
        <f t="shared" si="17"/>
        <v>0</v>
      </c>
      <c r="M570" s="171">
        <f t="shared" si="18"/>
        <v>0</v>
      </c>
      <c r="N570" s="187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2022</v>
      </c>
      <c r="I571" s="24" t="s">
        <v>284</v>
      </c>
      <c r="J571" s="2" t="s">
        <v>348</v>
      </c>
      <c r="K571" s="2" t="s">
        <v>321</v>
      </c>
      <c r="L571" s="171">
        <f t="shared" si="17"/>
        <v>2</v>
      </c>
      <c r="M571" s="171">
        <f t="shared" si="18"/>
        <v>154.9</v>
      </c>
      <c r="N571" s="187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>
        <v>4.5</v>
      </c>
      <c r="BS571" s="2" t="s">
        <v>728</v>
      </c>
      <c r="BT571" s="2"/>
      <c r="BU571" s="2">
        <v>2</v>
      </c>
      <c r="BV571" s="61">
        <v>154.9</v>
      </c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2022</v>
      </c>
      <c r="I572" s="24" t="s">
        <v>284</v>
      </c>
      <c r="J572" s="2" t="s">
        <v>295</v>
      </c>
      <c r="K572" s="2" t="s">
        <v>321</v>
      </c>
      <c r="L572" s="171">
        <f t="shared" si="17"/>
        <v>0</v>
      </c>
      <c r="M572" s="171">
        <f t="shared" si="18"/>
        <v>0</v>
      </c>
      <c r="N572" s="187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2022</v>
      </c>
      <c r="I573" s="24" t="s">
        <v>290</v>
      </c>
      <c r="J573" s="2" t="s">
        <v>299</v>
      </c>
      <c r="K573" s="2" t="s">
        <v>319</v>
      </c>
      <c r="L573" s="171">
        <f t="shared" si="17"/>
        <v>0</v>
      </c>
      <c r="M573" s="171">
        <f t="shared" si="18"/>
        <v>0</v>
      </c>
      <c r="N573" s="187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2022</v>
      </c>
      <c r="I574" s="24" t="s">
        <v>315</v>
      </c>
      <c r="J574" s="2" t="s">
        <v>349</v>
      </c>
      <c r="K574" s="2" t="s">
        <v>321</v>
      </c>
      <c r="L574" s="171">
        <f t="shared" si="17"/>
        <v>0</v>
      </c>
      <c r="M574" s="171">
        <f t="shared" si="18"/>
        <v>0</v>
      </c>
      <c r="N574" s="187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2022</v>
      </c>
      <c r="I575" s="24" t="s">
        <v>315</v>
      </c>
      <c r="J575" s="2" t="s">
        <v>296</v>
      </c>
      <c r="K575" s="2" t="s">
        <v>322</v>
      </c>
      <c r="L575" s="171">
        <f t="shared" si="17"/>
        <v>0</v>
      </c>
      <c r="M575" s="171">
        <f t="shared" si="18"/>
        <v>0</v>
      </c>
      <c r="N575" s="187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2022</v>
      </c>
      <c r="I576" s="24" t="s">
        <v>316</v>
      </c>
      <c r="J576" s="2" t="s">
        <v>297</v>
      </c>
      <c r="K576" s="2" t="s">
        <v>319</v>
      </c>
      <c r="L576" s="171">
        <f t="shared" si="17"/>
        <v>0</v>
      </c>
      <c r="M576" s="171">
        <f t="shared" si="18"/>
        <v>0</v>
      </c>
      <c r="N576" s="187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2022</v>
      </c>
      <c r="I577" s="24" t="s">
        <v>316</v>
      </c>
      <c r="J577" s="8" t="s">
        <v>350</v>
      </c>
      <c r="K577" s="8" t="s">
        <v>321</v>
      </c>
      <c r="L577" s="171">
        <f t="shared" si="17"/>
        <v>0</v>
      </c>
      <c r="M577" s="171">
        <f t="shared" si="18"/>
        <v>0</v>
      </c>
      <c r="N577" s="187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2022</v>
      </c>
      <c r="I578" s="24" t="s">
        <v>282</v>
      </c>
      <c r="J578" s="2" t="s">
        <v>272</v>
      </c>
      <c r="K578" s="2" t="s">
        <v>322</v>
      </c>
      <c r="L578" s="171">
        <f t="shared" si="17"/>
        <v>0</v>
      </c>
      <c r="M578" s="171">
        <f t="shared" si="18"/>
        <v>0</v>
      </c>
      <c r="N578" s="187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2022</v>
      </c>
      <c r="I579" s="24" t="s">
        <v>282</v>
      </c>
      <c r="J579" s="2" t="s">
        <v>273</v>
      </c>
      <c r="K579" s="2" t="s">
        <v>322</v>
      </c>
      <c r="L579" s="171">
        <f t="shared" si="17"/>
        <v>0</v>
      </c>
      <c r="M579" s="171">
        <f t="shared" si="18"/>
        <v>0</v>
      </c>
      <c r="N579" s="187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2022</v>
      </c>
      <c r="I580" s="24" t="s">
        <v>282</v>
      </c>
      <c r="J580" s="2" t="s">
        <v>274</v>
      </c>
      <c r="K580" s="2" t="s">
        <v>322</v>
      </c>
      <c r="L580" s="173">
        <f t="shared" si="17"/>
        <v>0</v>
      </c>
      <c r="M580" s="171">
        <f t="shared" si="18"/>
        <v>0</v>
      </c>
      <c r="N580" s="187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2022</v>
      </c>
      <c r="I581" s="24" t="s">
        <v>282</v>
      </c>
      <c r="J581" s="2" t="s">
        <v>275</v>
      </c>
      <c r="K581" s="2" t="s">
        <v>322</v>
      </c>
      <c r="L581" s="173">
        <f t="shared" si="17"/>
        <v>0</v>
      </c>
      <c r="M581" s="171">
        <f t="shared" si="18"/>
        <v>0</v>
      </c>
      <c r="N581" s="187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2022</v>
      </c>
      <c r="I582" s="24" t="s">
        <v>282</v>
      </c>
      <c r="J582" s="2" t="s">
        <v>276</v>
      </c>
      <c r="K582" s="2" t="s">
        <v>321</v>
      </c>
      <c r="L582" s="171">
        <f t="shared" ref="L582:L645" si="19">SUM(R582,W582,AB582,AG582,AL582,AQ582,AV582,BA582,BF582,BK582,BP582,BU582)</f>
        <v>0</v>
      </c>
      <c r="M582" s="171">
        <f t="shared" ref="M582:M645" si="20">SUM(S582,X582,AC582,AH582,AM582,AR582,AW582,BB582,BG582,BL582,BQ582,BV582)</f>
        <v>0</v>
      </c>
      <c r="N582" s="187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2022</v>
      </c>
      <c r="I583" s="24" t="s">
        <v>282</v>
      </c>
      <c r="J583" s="2" t="s">
        <v>277</v>
      </c>
      <c r="K583" s="2" t="s">
        <v>321</v>
      </c>
      <c r="L583" s="171">
        <f t="shared" si="19"/>
        <v>0</v>
      </c>
      <c r="M583" s="171">
        <f t="shared" si="20"/>
        <v>0</v>
      </c>
      <c r="N583" s="187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2022</v>
      </c>
      <c r="I584" s="24" t="s">
        <v>283</v>
      </c>
      <c r="J584" s="2" t="s">
        <v>298</v>
      </c>
      <c r="K584" s="2" t="s">
        <v>322</v>
      </c>
      <c r="L584" s="171">
        <f t="shared" si="19"/>
        <v>0.26</v>
      </c>
      <c r="M584" s="171">
        <f t="shared" si="20"/>
        <v>119.76600000000001</v>
      </c>
      <c r="N584" s="187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>
        <v>1.2</v>
      </c>
      <c r="BI584" s="2" t="s">
        <v>362</v>
      </c>
      <c r="BJ584" s="2"/>
      <c r="BK584" s="2">
        <v>0.04</v>
      </c>
      <c r="BL584" s="61">
        <v>14.566000000000001</v>
      </c>
      <c r="BM584" s="53"/>
      <c r="BN584" s="53"/>
      <c r="BO584" s="53"/>
      <c r="BP584" s="53"/>
      <c r="BQ584" s="126"/>
      <c r="BR584" s="2" t="s">
        <v>427</v>
      </c>
      <c r="BS584" s="2"/>
      <c r="BT584" s="2"/>
      <c r="BU584" s="2">
        <v>0.22</v>
      </c>
      <c r="BV584" s="61">
        <v>105.2</v>
      </c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2022</v>
      </c>
      <c r="I585" s="24" t="s">
        <v>283</v>
      </c>
      <c r="J585" s="2" t="s">
        <v>278</v>
      </c>
      <c r="K585" s="2" t="s">
        <v>321</v>
      </c>
      <c r="L585" s="171">
        <f t="shared" si="19"/>
        <v>6</v>
      </c>
      <c r="M585" s="171">
        <f t="shared" si="20"/>
        <v>12.416</v>
      </c>
      <c r="N585" s="187"/>
      <c r="O585" s="37">
        <v>2</v>
      </c>
      <c r="P585" s="37"/>
      <c r="Q585" s="37"/>
      <c r="R585" s="37">
        <v>5</v>
      </c>
      <c r="S585" s="45">
        <v>8.39</v>
      </c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 t="s">
        <v>376</v>
      </c>
      <c r="BJ585" s="2"/>
      <c r="BK585" s="2">
        <v>1</v>
      </c>
      <c r="BL585" s="61">
        <v>4.0259999999999998</v>
      </c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2022</v>
      </c>
      <c r="I586" s="24" t="s">
        <v>283</v>
      </c>
      <c r="J586" s="2" t="s">
        <v>279</v>
      </c>
      <c r="K586" s="2" t="s">
        <v>321</v>
      </c>
      <c r="L586" s="171">
        <f t="shared" si="19"/>
        <v>6</v>
      </c>
      <c r="M586" s="171">
        <f t="shared" si="20"/>
        <v>67.582999999999998</v>
      </c>
      <c r="N586" s="187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>
        <v>6</v>
      </c>
      <c r="BV586" s="61">
        <v>67.582999999999998</v>
      </c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2022</v>
      </c>
      <c r="I587" s="24" t="s">
        <v>286</v>
      </c>
      <c r="J587" s="2" t="s">
        <v>280</v>
      </c>
      <c r="K587" s="2" t="s">
        <v>320</v>
      </c>
      <c r="L587" s="171">
        <f t="shared" si="19"/>
        <v>0</v>
      </c>
      <c r="M587" s="171">
        <f t="shared" si="20"/>
        <v>0</v>
      </c>
      <c r="N587" s="187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2022</v>
      </c>
      <c r="I588" s="24" t="s">
        <v>286</v>
      </c>
      <c r="J588" s="2" t="s">
        <v>281</v>
      </c>
      <c r="K588" s="2" t="s">
        <v>320</v>
      </c>
      <c r="L588" s="171">
        <f t="shared" si="19"/>
        <v>0</v>
      </c>
      <c r="M588" s="171">
        <f t="shared" si="20"/>
        <v>0</v>
      </c>
      <c r="N588" s="187"/>
      <c r="O588" s="37"/>
      <c r="P588" s="37"/>
      <c r="Q588" s="37"/>
      <c r="R588" s="37"/>
      <c r="S588" s="45"/>
      <c r="T588" s="2"/>
      <c r="U588" s="2"/>
      <c r="V588" s="2"/>
      <c r="W588" s="2"/>
      <c r="X588" s="61"/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2022</v>
      </c>
      <c r="I589" s="25"/>
      <c r="J589" s="16" t="s">
        <v>314</v>
      </c>
      <c r="K589" s="16"/>
      <c r="L589" s="155"/>
      <c r="M589" s="155">
        <f>SUM(M551:M588)</f>
        <v>355.60900000000004</v>
      </c>
      <c r="N589" s="189"/>
      <c r="O589" s="16"/>
      <c r="P589" s="16"/>
      <c r="Q589" s="16"/>
      <c r="R589" s="16"/>
      <c r="S589" s="57">
        <f>SUM(S551:S588)</f>
        <v>8.39</v>
      </c>
      <c r="T589" s="16"/>
      <c r="U589" s="16"/>
      <c r="V589" s="16"/>
      <c r="W589" s="16"/>
      <c r="X589" s="57">
        <f>SUM(X551:X588)</f>
        <v>0</v>
      </c>
      <c r="Y589" s="16"/>
      <c r="Z589" s="16"/>
      <c r="AA589" s="16"/>
      <c r="AB589" s="16"/>
      <c r="AC589" s="57">
        <f>SUM(AC551:AC588)</f>
        <v>0</v>
      </c>
      <c r="AD589" s="16"/>
      <c r="AE589" s="16"/>
      <c r="AF589" s="16"/>
      <c r="AG589" s="16"/>
      <c r="AH589" s="57">
        <f>SUM(AH551:AH588)</f>
        <v>0.94399999999999995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18.591999999999999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327.68299999999999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2022</v>
      </c>
      <c r="I590" s="24" t="s">
        <v>287</v>
      </c>
      <c r="J590" s="2" t="s">
        <v>267</v>
      </c>
      <c r="K590" s="2" t="s">
        <v>319</v>
      </c>
      <c r="L590" s="171">
        <f t="shared" si="19"/>
        <v>0.13200000000000001</v>
      </c>
      <c r="M590" s="171">
        <f t="shared" si="20"/>
        <v>51.601999999999997</v>
      </c>
      <c r="N590" s="187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>
        <v>0.13200000000000001</v>
      </c>
      <c r="BB590" s="61">
        <v>51.601999999999997</v>
      </c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2022</v>
      </c>
      <c r="I591" s="24" t="s">
        <v>287</v>
      </c>
      <c r="J591" s="2" t="s">
        <v>291</v>
      </c>
      <c r="K591" s="2" t="s">
        <v>320</v>
      </c>
      <c r="L591" s="171">
        <f t="shared" si="19"/>
        <v>0</v>
      </c>
      <c r="M591" s="171">
        <f t="shared" si="20"/>
        <v>0</v>
      </c>
      <c r="N591" s="187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2022</v>
      </c>
      <c r="I592" s="24" t="s">
        <v>286</v>
      </c>
      <c r="J592" s="2" t="s">
        <v>338</v>
      </c>
      <c r="K592" s="2" t="s">
        <v>320</v>
      </c>
      <c r="L592" s="171">
        <f t="shared" si="19"/>
        <v>0</v>
      </c>
      <c r="M592" s="171">
        <f t="shared" si="20"/>
        <v>0</v>
      </c>
      <c r="N592" s="187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2022</v>
      </c>
      <c r="I593" s="24" t="s">
        <v>286</v>
      </c>
      <c r="J593" s="8" t="s">
        <v>339</v>
      </c>
      <c r="K593" s="8" t="s">
        <v>319</v>
      </c>
      <c r="L593" s="171">
        <f t="shared" si="19"/>
        <v>0</v>
      </c>
      <c r="M593" s="171">
        <f t="shared" si="20"/>
        <v>0</v>
      </c>
      <c r="N593" s="187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2022</v>
      </c>
      <c r="I594" s="24" t="s">
        <v>286</v>
      </c>
      <c r="J594" s="8" t="s">
        <v>340</v>
      </c>
      <c r="K594" s="8" t="s">
        <v>341</v>
      </c>
      <c r="L594" s="171">
        <f t="shared" si="19"/>
        <v>0</v>
      </c>
      <c r="M594" s="171">
        <f t="shared" si="20"/>
        <v>0</v>
      </c>
      <c r="N594" s="187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2022</v>
      </c>
      <c r="I595" s="24" t="s">
        <v>286</v>
      </c>
      <c r="J595" s="8" t="s">
        <v>342</v>
      </c>
      <c r="K595" s="8" t="s">
        <v>319</v>
      </c>
      <c r="L595" s="171">
        <f t="shared" si="19"/>
        <v>0</v>
      </c>
      <c r="M595" s="171">
        <f t="shared" si="20"/>
        <v>0</v>
      </c>
      <c r="N595" s="187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2022</v>
      </c>
      <c r="I596" s="24" t="s">
        <v>286</v>
      </c>
      <c r="J596" s="8" t="s">
        <v>343</v>
      </c>
      <c r="K596" s="8" t="s">
        <v>321</v>
      </c>
      <c r="L596" s="171">
        <f t="shared" si="19"/>
        <v>0</v>
      </c>
      <c r="M596" s="171">
        <f t="shared" si="20"/>
        <v>0</v>
      </c>
      <c r="N596" s="187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2022</v>
      </c>
      <c r="I597" s="24" t="s">
        <v>286</v>
      </c>
      <c r="J597" s="8" t="s">
        <v>344</v>
      </c>
      <c r="K597" s="8" t="s">
        <v>321</v>
      </c>
      <c r="L597" s="171">
        <f t="shared" si="19"/>
        <v>0</v>
      </c>
      <c r="M597" s="171">
        <f t="shared" si="20"/>
        <v>0</v>
      </c>
      <c r="N597" s="187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2022</v>
      </c>
      <c r="I598" s="24" t="s">
        <v>286</v>
      </c>
      <c r="J598" s="8" t="s">
        <v>345</v>
      </c>
      <c r="K598" s="8" t="s">
        <v>341</v>
      </c>
      <c r="L598" s="171">
        <f t="shared" si="19"/>
        <v>0</v>
      </c>
      <c r="M598" s="171">
        <f t="shared" si="20"/>
        <v>0</v>
      </c>
      <c r="N598" s="187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2022</v>
      </c>
      <c r="I599" s="24" t="s">
        <v>288</v>
      </c>
      <c r="J599" s="8" t="s">
        <v>346</v>
      </c>
      <c r="K599" s="8" t="s">
        <v>319</v>
      </c>
      <c r="L599" s="171">
        <f t="shared" si="19"/>
        <v>0</v>
      </c>
      <c r="M599" s="171">
        <f t="shared" si="20"/>
        <v>0</v>
      </c>
      <c r="N599" s="187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2022</v>
      </c>
      <c r="I600" s="24" t="s">
        <v>288</v>
      </c>
      <c r="J600" s="2" t="s">
        <v>353</v>
      </c>
      <c r="K600" s="2" t="s">
        <v>319</v>
      </c>
      <c r="L600" s="171">
        <f t="shared" si="19"/>
        <v>0</v>
      </c>
      <c r="M600" s="171">
        <f t="shared" si="20"/>
        <v>0</v>
      </c>
      <c r="N600" s="187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2022</v>
      </c>
      <c r="I601" s="24" t="s">
        <v>288</v>
      </c>
      <c r="J601" s="2" t="s">
        <v>354</v>
      </c>
      <c r="K601" s="2" t="s">
        <v>322</v>
      </c>
      <c r="L601" s="171">
        <f t="shared" si="19"/>
        <v>0</v>
      </c>
      <c r="M601" s="171">
        <f t="shared" si="20"/>
        <v>0</v>
      </c>
      <c r="N601" s="187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2022</v>
      </c>
      <c r="I602" s="24" t="s">
        <v>288</v>
      </c>
      <c r="J602" s="2" t="s">
        <v>347</v>
      </c>
      <c r="K602" s="2" t="s">
        <v>319</v>
      </c>
      <c r="L602" s="171">
        <f t="shared" si="19"/>
        <v>0</v>
      </c>
      <c r="M602" s="171">
        <f t="shared" si="20"/>
        <v>0</v>
      </c>
      <c r="N602" s="187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2022</v>
      </c>
      <c r="I603" s="24" t="s">
        <v>289</v>
      </c>
      <c r="J603" s="2" t="s">
        <v>268</v>
      </c>
      <c r="K603" s="2" t="s">
        <v>319</v>
      </c>
      <c r="L603" s="171">
        <f t="shared" si="19"/>
        <v>0</v>
      </c>
      <c r="M603" s="171">
        <f t="shared" si="20"/>
        <v>0</v>
      </c>
      <c r="N603" s="187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2022</v>
      </c>
      <c r="I604" s="24" t="s">
        <v>289</v>
      </c>
      <c r="J604" s="2" t="s">
        <v>292</v>
      </c>
      <c r="K604" s="2" t="s">
        <v>319</v>
      </c>
      <c r="L604" s="171">
        <f t="shared" si="19"/>
        <v>0</v>
      </c>
      <c r="M604" s="171">
        <f t="shared" si="20"/>
        <v>0</v>
      </c>
      <c r="N604" s="187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2022</v>
      </c>
      <c r="I605" s="24" t="s">
        <v>285</v>
      </c>
      <c r="J605" s="2" t="s">
        <v>293</v>
      </c>
      <c r="K605" s="2" t="s">
        <v>319</v>
      </c>
      <c r="L605" s="171">
        <f t="shared" si="19"/>
        <v>0</v>
      </c>
      <c r="M605" s="171">
        <f t="shared" si="20"/>
        <v>0</v>
      </c>
      <c r="N605" s="187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2022</v>
      </c>
      <c r="I606" s="24" t="s">
        <v>287</v>
      </c>
      <c r="J606" s="2" t="s">
        <v>269</v>
      </c>
      <c r="K606" s="2" t="s">
        <v>321</v>
      </c>
      <c r="L606" s="171">
        <f t="shared" si="19"/>
        <v>2</v>
      </c>
      <c r="M606" s="171">
        <f t="shared" si="20"/>
        <v>1.6080000000000001</v>
      </c>
      <c r="N606" s="187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>
        <v>2</v>
      </c>
      <c r="AH606" s="61">
        <v>1.6080000000000001</v>
      </c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2022</v>
      </c>
      <c r="I607" s="24" t="s">
        <v>287</v>
      </c>
      <c r="J607" s="2" t="s">
        <v>270</v>
      </c>
      <c r="K607" s="2" t="s">
        <v>321</v>
      </c>
      <c r="L607" s="171">
        <f t="shared" si="19"/>
        <v>0</v>
      </c>
      <c r="M607" s="171">
        <f t="shared" si="20"/>
        <v>0</v>
      </c>
      <c r="N607" s="187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2022</v>
      </c>
      <c r="I608" s="24" t="s">
        <v>290</v>
      </c>
      <c r="J608" s="2" t="s">
        <v>271</v>
      </c>
      <c r="K608" s="2" t="s">
        <v>322</v>
      </c>
      <c r="L608" s="171">
        <f t="shared" si="19"/>
        <v>0</v>
      </c>
      <c r="M608" s="171">
        <f t="shared" si="20"/>
        <v>0</v>
      </c>
      <c r="N608" s="187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2022</v>
      </c>
      <c r="I609" s="24" t="s">
        <v>284</v>
      </c>
      <c r="J609" s="2" t="s">
        <v>294</v>
      </c>
      <c r="K609" s="2" t="s">
        <v>321</v>
      </c>
      <c r="L609" s="171">
        <f t="shared" si="19"/>
        <v>0</v>
      </c>
      <c r="M609" s="171">
        <f t="shared" si="20"/>
        <v>0</v>
      </c>
      <c r="N609" s="187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2022</v>
      </c>
      <c r="I610" s="24" t="s">
        <v>284</v>
      </c>
      <c r="J610" s="2" t="s">
        <v>348</v>
      </c>
      <c r="K610" s="2" t="s">
        <v>321</v>
      </c>
      <c r="L610" s="171">
        <f t="shared" si="19"/>
        <v>0</v>
      </c>
      <c r="M610" s="171">
        <f t="shared" si="20"/>
        <v>0</v>
      </c>
      <c r="N610" s="187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2022</v>
      </c>
      <c r="I611" s="24" t="s">
        <v>284</v>
      </c>
      <c r="J611" s="2" t="s">
        <v>295</v>
      </c>
      <c r="K611" s="2" t="s">
        <v>321</v>
      </c>
      <c r="L611" s="171">
        <f t="shared" si="19"/>
        <v>0</v>
      </c>
      <c r="M611" s="171">
        <f t="shared" si="20"/>
        <v>0</v>
      </c>
      <c r="N611" s="187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2022</v>
      </c>
      <c r="I612" s="24" t="s">
        <v>290</v>
      </c>
      <c r="J612" s="2" t="s">
        <v>299</v>
      </c>
      <c r="K612" s="2" t="s">
        <v>319</v>
      </c>
      <c r="L612" s="171">
        <f t="shared" si="19"/>
        <v>0</v>
      </c>
      <c r="M612" s="171">
        <f t="shared" si="20"/>
        <v>0</v>
      </c>
      <c r="N612" s="187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2022</v>
      </c>
      <c r="I613" s="24" t="s">
        <v>315</v>
      </c>
      <c r="J613" s="2" t="s">
        <v>349</v>
      </c>
      <c r="K613" s="2" t="s">
        <v>321</v>
      </c>
      <c r="L613" s="171">
        <f t="shared" si="19"/>
        <v>0</v>
      </c>
      <c r="M613" s="171">
        <f t="shared" si="20"/>
        <v>0</v>
      </c>
      <c r="N613" s="187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2022</v>
      </c>
      <c r="I614" s="24" t="s">
        <v>315</v>
      </c>
      <c r="J614" s="2" t="s">
        <v>296</v>
      </c>
      <c r="K614" s="2" t="s">
        <v>322</v>
      </c>
      <c r="L614" s="171">
        <f t="shared" si="19"/>
        <v>0</v>
      </c>
      <c r="M614" s="171">
        <f t="shared" si="20"/>
        <v>0</v>
      </c>
      <c r="N614" s="187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2022</v>
      </c>
      <c r="I615" s="24" t="s">
        <v>316</v>
      </c>
      <c r="J615" s="2" t="s">
        <v>297</v>
      </c>
      <c r="K615" s="2" t="s">
        <v>319</v>
      </c>
      <c r="L615" s="171">
        <f t="shared" si="19"/>
        <v>0</v>
      </c>
      <c r="M615" s="171">
        <f t="shared" si="20"/>
        <v>0</v>
      </c>
      <c r="N615" s="187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2022</v>
      </c>
      <c r="I616" s="24" t="s">
        <v>316</v>
      </c>
      <c r="J616" s="8" t="s">
        <v>350</v>
      </c>
      <c r="K616" s="8" t="s">
        <v>321</v>
      </c>
      <c r="L616" s="171">
        <f t="shared" si="19"/>
        <v>0</v>
      </c>
      <c r="M616" s="171">
        <f t="shared" si="20"/>
        <v>0</v>
      </c>
      <c r="N616" s="187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2022</v>
      </c>
      <c r="I617" s="24" t="s">
        <v>282</v>
      </c>
      <c r="J617" s="2" t="s">
        <v>272</v>
      </c>
      <c r="K617" s="2" t="s">
        <v>322</v>
      </c>
      <c r="L617" s="171">
        <f t="shared" si="19"/>
        <v>0</v>
      </c>
      <c r="M617" s="171">
        <f t="shared" si="20"/>
        <v>0</v>
      </c>
      <c r="N617" s="187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2022</v>
      </c>
      <c r="I618" s="24" t="s">
        <v>282</v>
      </c>
      <c r="J618" s="2" t="s">
        <v>273</v>
      </c>
      <c r="K618" s="2" t="s">
        <v>322</v>
      </c>
      <c r="L618" s="171">
        <f t="shared" si="19"/>
        <v>2.8000000000000001E-2</v>
      </c>
      <c r="M618" s="171">
        <f t="shared" si="20"/>
        <v>49.091000000000001</v>
      </c>
      <c r="N618" s="187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>
        <v>50.46</v>
      </c>
      <c r="AL618" s="77">
        <v>4.0000000000000001E-3</v>
      </c>
      <c r="AM618" s="77">
        <v>6.6849999999999996</v>
      </c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 t="s">
        <v>362</v>
      </c>
      <c r="BT618" s="2" t="s">
        <v>699</v>
      </c>
      <c r="BU618" s="2">
        <v>2.4E-2</v>
      </c>
      <c r="BV618" s="60">
        <v>42.405999999999999</v>
      </c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2022</v>
      </c>
      <c r="I619" s="24" t="s">
        <v>282</v>
      </c>
      <c r="J619" s="2" t="s">
        <v>274</v>
      </c>
      <c r="K619" s="2" t="s">
        <v>322</v>
      </c>
      <c r="L619" s="173">
        <f t="shared" si="19"/>
        <v>5.0000000000000001E-4</v>
      </c>
      <c r="M619" s="171">
        <f t="shared" si="20"/>
        <v>0.40699999999999997</v>
      </c>
      <c r="N619" s="187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>
        <v>77</v>
      </c>
      <c r="BK619" s="2">
        <v>5.0000000000000001E-4</v>
      </c>
      <c r="BL619" s="60">
        <v>0.40699999999999997</v>
      </c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2022</v>
      </c>
      <c r="I620" s="24" t="s">
        <v>282</v>
      </c>
      <c r="J620" s="2" t="s">
        <v>275</v>
      </c>
      <c r="K620" s="2" t="s">
        <v>322</v>
      </c>
      <c r="L620" s="173">
        <f t="shared" si="19"/>
        <v>0</v>
      </c>
      <c r="M620" s="171">
        <f t="shared" si="20"/>
        <v>0</v>
      </c>
      <c r="N620" s="187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2022</v>
      </c>
      <c r="I621" s="24" t="s">
        <v>282</v>
      </c>
      <c r="J621" s="2" t="s">
        <v>276</v>
      </c>
      <c r="K621" s="2" t="s">
        <v>321</v>
      </c>
      <c r="L621" s="171">
        <f t="shared" si="19"/>
        <v>0</v>
      </c>
      <c r="M621" s="171">
        <f t="shared" si="20"/>
        <v>0</v>
      </c>
      <c r="N621" s="187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2022</v>
      </c>
      <c r="I622" s="24" t="s">
        <v>282</v>
      </c>
      <c r="J622" s="2" t="s">
        <v>277</v>
      </c>
      <c r="K622" s="2" t="s">
        <v>321</v>
      </c>
      <c r="L622" s="171">
        <f t="shared" si="19"/>
        <v>0</v>
      </c>
      <c r="M622" s="171">
        <f t="shared" si="20"/>
        <v>0</v>
      </c>
      <c r="N622" s="187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2022</v>
      </c>
      <c r="I623" s="24" t="s">
        <v>283</v>
      </c>
      <c r="J623" s="2" t="s">
        <v>298</v>
      </c>
      <c r="K623" s="2" t="s">
        <v>322</v>
      </c>
      <c r="L623" s="171">
        <f t="shared" si="19"/>
        <v>0.04</v>
      </c>
      <c r="M623" s="171">
        <f t="shared" si="20"/>
        <v>14.49</v>
      </c>
      <c r="N623" s="187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>
        <v>1.2</v>
      </c>
      <c r="BI623" s="2" t="s">
        <v>362</v>
      </c>
      <c r="BJ623" s="2"/>
      <c r="BK623" s="2">
        <v>0.04</v>
      </c>
      <c r="BL623" s="61">
        <v>14.49</v>
      </c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2022</v>
      </c>
      <c r="I624" s="24" t="s">
        <v>283</v>
      </c>
      <c r="J624" s="2" t="s">
        <v>278</v>
      </c>
      <c r="K624" s="2" t="s">
        <v>321</v>
      </c>
      <c r="L624" s="171">
        <f t="shared" si="19"/>
        <v>1</v>
      </c>
      <c r="M624" s="171">
        <f t="shared" si="20"/>
        <v>4.0259999999999998</v>
      </c>
      <c r="N624" s="187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 t="s">
        <v>376</v>
      </c>
      <c r="BJ624" s="2"/>
      <c r="BK624" s="2">
        <v>1</v>
      </c>
      <c r="BL624" s="61">
        <v>4.0259999999999998</v>
      </c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2022</v>
      </c>
      <c r="I625" s="24" t="s">
        <v>283</v>
      </c>
      <c r="J625" s="2" t="s">
        <v>279</v>
      </c>
      <c r="K625" s="2" t="s">
        <v>321</v>
      </c>
      <c r="L625" s="171">
        <f t="shared" si="19"/>
        <v>0</v>
      </c>
      <c r="M625" s="171">
        <f t="shared" si="20"/>
        <v>0</v>
      </c>
      <c r="N625" s="187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2022</v>
      </c>
      <c r="I626" s="24" t="s">
        <v>286</v>
      </c>
      <c r="J626" s="2" t="s">
        <v>280</v>
      </c>
      <c r="K626" s="2" t="s">
        <v>320</v>
      </c>
      <c r="L626" s="171">
        <f t="shared" si="19"/>
        <v>0</v>
      </c>
      <c r="M626" s="171">
        <f t="shared" si="20"/>
        <v>0</v>
      </c>
      <c r="N626" s="187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2022</v>
      </c>
      <c r="I627" s="24" t="s">
        <v>286</v>
      </c>
      <c r="J627" s="2" t="s">
        <v>281</v>
      </c>
      <c r="K627" s="2" t="s">
        <v>320</v>
      </c>
      <c r="L627" s="171">
        <f t="shared" si="19"/>
        <v>0</v>
      </c>
      <c r="M627" s="171">
        <f t="shared" si="20"/>
        <v>0</v>
      </c>
      <c r="N627" s="187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2022</v>
      </c>
      <c r="I628" s="25"/>
      <c r="J628" s="16" t="s">
        <v>314</v>
      </c>
      <c r="K628" s="16"/>
      <c r="L628" s="155"/>
      <c r="M628" s="155">
        <f>SUM(M590:M627)</f>
        <v>121.22399999999998</v>
      </c>
      <c r="N628" s="189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1.6080000000000001</v>
      </c>
      <c r="AI628" s="16"/>
      <c r="AJ628" s="16"/>
      <c r="AK628" s="16"/>
      <c r="AL628" s="16"/>
      <c r="AM628" s="57">
        <f>SUM(AM590:AM627)</f>
        <v>6.6849999999999996</v>
      </c>
      <c r="AN628" s="16"/>
      <c r="AO628" s="16"/>
      <c r="AP628" s="16"/>
      <c r="AQ628" s="16"/>
      <c r="AR628" s="57">
        <f>SUM(AR590:AR627)</f>
        <v>0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51.601999999999997</v>
      </c>
      <c r="BC628" s="16"/>
      <c r="BD628" s="16"/>
      <c r="BE628" s="16"/>
      <c r="BF628" s="16"/>
      <c r="BG628" s="57">
        <f>SUM(BG590:BG627)</f>
        <v>0</v>
      </c>
      <c r="BH628" s="16"/>
      <c r="BI628" s="16"/>
      <c r="BJ628" s="16"/>
      <c r="BK628" s="16"/>
      <c r="BL628" s="57">
        <f>SUM(BL590:BL627)</f>
        <v>18.923000000000002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42.405999999999999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2022</v>
      </c>
      <c r="I629" s="24" t="s">
        <v>287</v>
      </c>
      <c r="J629" s="2" t="s">
        <v>267</v>
      </c>
      <c r="K629" s="2" t="s">
        <v>319</v>
      </c>
      <c r="L629" s="171">
        <f t="shared" si="19"/>
        <v>0</v>
      </c>
      <c r="M629" s="171">
        <f t="shared" si="20"/>
        <v>0</v>
      </c>
      <c r="N629" s="187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2022</v>
      </c>
      <c r="I630" s="24" t="s">
        <v>287</v>
      </c>
      <c r="J630" s="2" t="s">
        <v>291</v>
      </c>
      <c r="K630" s="2" t="s">
        <v>320</v>
      </c>
      <c r="L630" s="171">
        <f t="shared" si="19"/>
        <v>0</v>
      </c>
      <c r="M630" s="171">
        <f t="shared" si="20"/>
        <v>0</v>
      </c>
      <c r="N630" s="187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2022</v>
      </c>
      <c r="I631" s="24" t="s">
        <v>286</v>
      </c>
      <c r="J631" s="2" t="s">
        <v>338</v>
      </c>
      <c r="K631" s="2" t="s">
        <v>320</v>
      </c>
      <c r="L631" s="171">
        <f t="shared" si="19"/>
        <v>0</v>
      </c>
      <c r="M631" s="171">
        <f t="shared" si="20"/>
        <v>0</v>
      </c>
      <c r="N631" s="187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2022</v>
      </c>
      <c r="I632" s="24" t="s">
        <v>286</v>
      </c>
      <c r="J632" s="8" t="s">
        <v>339</v>
      </c>
      <c r="K632" s="8" t="s">
        <v>319</v>
      </c>
      <c r="L632" s="171">
        <f t="shared" si="19"/>
        <v>0</v>
      </c>
      <c r="M632" s="171">
        <f t="shared" si="20"/>
        <v>0</v>
      </c>
      <c r="N632" s="187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2022</v>
      </c>
      <c r="I633" s="24" t="s">
        <v>286</v>
      </c>
      <c r="J633" s="8" t="s">
        <v>340</v>
      </c>
      <c r="K633" s="8" t="s">
        <v>341</v>
      </c>
      <c r="L633" s="171">
        <f t="shared" si="19"/>
        <v>0</v>
      </c>
      <c r="M633" s="171">
        <f t="shared" si="20"/>
        <v>0</v>
      </c>
      <c r="N633" s="187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2022</v>
      </c>
      <c r="I634" s="24" t="s">
        <v>286</v>
      </c>
      <c r="J634" s="8" t="s">
        <v>342</v>
      </c>
      <c r="K634" s="8" t="s">
        <v>319</v>
      </c>
      <c r="L634" s="171">
        <f t="shared" si="19"/>
        <v>0</v>
      </c>
      <c r="M634" s="171">
        <f t="shared" si="20"/>
        <v>0</v>
      </c>
      <c r="N634" s="187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2022</v>
      </c>
      <c r="I635" s="24" t="s">
        <v>286</v>
      </c>
      <c r="J635" s="8" t="s">
        <v>343</v>
      </c>
      <c r="K635" s="8" t="s">
        <v>321</v>
      </c>
      <c r="L635" s="171">
        <f t="shared" si="19"/>
        <v>0</v>
      </c>
      <c r="M635" s="171">
        <f t="shared" si="20"/>
        <v>0</v>
      </c>
      <c r="N635" s="187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2022</v>
      </c>
      <c r="I636" s="24" t="s">
        <v>286</v>
      </c>
      <c r="J636" s="8" t="s">
        <v>344</v>
      </c>
      <c r="K636" s="8" t="s">
        <v>321</v>
      </c>
      <c r="L636" s="171">
        <f t="shared" si="19"/>
        <v>0</v>
      </c>
      <c r="M636" s="171">
        <f t="shared" si="20"/>
        <v>0</v>
      </c>
      <c r="N636" s="187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2022</v>
      </c>
      <c r="I637" s="24" t="s">
        <v>286</v>
      </c>
      <c r="J637" s="8" t="s">
        <v>345</v>
      </c>
      <c r="K637" s="8" t="s">
        <v>341</v>
      </c>
      <c r="L637" s="171">
        <f t="shared" si="19"/>
        <v>0</v>
      </c>
      <c r="M637" s="171">
        <f t="shared" si="20"/>
        <v>0</v>
      </c>
      <c r="N637" s="187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2022</v>
      </c>
      <c r="I638" s="24" t="s">
        <v>288</v>
      </c>
      <c r="J638" s="8" t="s">
        <v>346</v>
      </c>
      <c r="K638" s="8" t="s">
        <v>319</v>
      </c>
      <c r="L638" s="171">
        <f t="shared" si="19"/>
        <v>0</v>
      </c>
      <c r="M638" s="171">
        <f t="shared" si="20"/>
        <v>0</v>
      </c>
      <c r="N638" s="187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2022</v>
      </c>
      <c r="I639" s="24" t="s">
        <v>288</v>
      </c>
      <c r="J639" s="2" t="s">
        <v>353</v>
      </c>
      <c r="K639" s="2" t="s">
        <v>319</v>
      </c>
      <c r="L639" s="171">
        <f t="shared" si="19"/>
        <v>0</v>
      </c>
      <c r="M639" s="171">
        <f t="shared" si="20"/>
        <v>0</v>
      </c>
      <c r="N639" s="187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2022</v>
      </c>
      <c r="I640" s="24" t="s">
        <v>288</v>
      </c>
      <c r="J640" s="2" t="s">
        <v>354</v>
      </c>
      <c r="K640" s="2" t="s">
        <v>322</v>
      </c>
      <c r="L640" s="171">
        <f t="shared" si="19"/>
        <v>0</v>
      </c>
      <c r="M640" s="171">
        <f t="shared" si="20"/>
        <v>0</v>
      </c>
      <c r="N640" s="187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2022</v>
      </c>
      <c r="I641" s="24" t="s">
        <v>288</v>
      </c>
      <c r="J641" s="2" t="s">
        <v>347</v>
      </c>
      <c r="K641" s="2" t="s">
        <v>319</v>
      </c>
      <c r="L641" s="171">
        <f t="shared" si="19"/>
        <v>0</v>
      </c>
      <c r="M641" s="171">
        <f t="shared" si="20"/>
        <v>0</v>
      </c>
      <c r="N641" s="187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2022</v>
      </c>
      <c r="I642" s="24" t="s">
        <v>289</v>
      </c>
      <c r="J642" s="2" t="s">
        <v>268</v>
      </c>
      <c r="K642" s="2" t="s">
        <v>319</v>
      </c>
      <c r="L642" s="171">
        <f t="shared" si="19"/>
        <v>0</v>
      </c>
      <c r="M642" s="171">
        <f t="shared" si="20"/>
        <v>0</v>
      </c>
      <c r="N642" s="187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2022</v>
      </c>
      <c r="I643" s="24" t="s">
        <v>289</v>
      </c>
      <c r="J643" s="2" t="s">
        <v>292</v>
      </c>
      <c r="K643" s="2" t="s">
        <v>319</v>
      </c>
      <c r="L643" s="171">
        <f t="shared" si="19"/>
        <v>0</v>
      </c>
      <c r="M643" s="171">
        <f t="shared" si="20"/>
        <v>0</v>
      </c>
      <c r="N643" s="187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2022</v>
      </c>
      <c r="I644" s="24" t="s">
        <v>285</v>
      </c>
      <c r="J644" s="2" t="s">
        <v>293</v>
      </c>
      <c r="K644" s="2" t="s">
        <v>319</v>
      </c>
      <c r="L644" s="171">
        <f t="shared" si="19"/>
        <v>0</v>
      </c>
      <c r="M644" s="171">
        <f t="shared" si="20"/>
        <v>0</v>
      </c>
      <c r="N644" s="187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2022</v>
      </c>
      <c r="I645" s="24" t="s">
        <v>287</v>
      </c>
      <c r="J645" s="2" t="s">
        <v>269</v>
      </c>
      <c r="K645" s="2" t="s">
        <v>321</v>
      </c>
      <c r="L645" s="171">
        <f t="shared" si="19"/>
        <v>5</v>
      </c>
      <c r="M645" s="171">
        <f t="shared" si="20"/>
        <v>3.0910000000000002</v>
      </c>
      <c r="N645" s="187"/>
      <c r="O645" s="37"/>
      <c r="P645" s="37"/>
      <c r="Q645" s="37"/>
      <c r="R645" s="37"/>
      <c r="S645" s="45"/>
      <c r="T645" s="2"/>
      <c r="U645" s="2"/>
      <c r="V645" s="2"/>
      <c r="W645" s="2">
        <v>2</v>
      </c>
      <c r="X645" s="61">
        <v>1.595</v>
      </c>
      <c r="Y645" s="67"/>
      <c r="Z645" s="67"/>
      <c r="AA645" s="67"/>
      <c r="AB645" s="67"/>
      <c r="AC645" s="74"/>
      <c r="AD645" s="2"/>
      <c r="AE645" s="2"/>
      <c r="AF645" s="2"/>
      <c r="AG645" s="2">
        <v>3</v>
      </c>
      <c r="AH645" s="61">
        <v>1.496</v>
      </c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2022</v>
      </c>
      <c r="I646" s="24" t="s">
        <v>287</v>
      </c>
      <c r="J646" s="2" t="s">
        <v>270</v>
      </c>
      <c r="K646" s="2" t="s">
        <v>321</v>
      </c>
      <c r="L646" s="171">
        <f t="shared" ref="L646:L709" si="21">SUM(R646,W646,AB646,AG646,AL646,AQ646,AV646,BA646,BF646,BK646,BP646,BU646)</f>
        <v>0</v>
      </c>
      <c r="M646" s="171">
        <f t="shared" ref="M646:M709" si="22">SUM(S646,X646,AC646,AH646,AM646,AR646,AW646,BB646,BG646,BL646,BQ646,BV646)</f>
        <v>0</v>
      </c>
      <c r="N646" s="187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2022</v>
      </c>
      <c r="I647" s="24" t="s">
        <v>290</v>
      </c>
      <c r="J647" s="2" t="s">
        <v>271</v>
      </c>
      <c r="K647" s="2" t="s">
        <v>322</v>
      </c>
      <c r="L647" s="173">
        <f t="shared" si="21"/>
        <v>4.0000000000000002E-4</v>
      </c>
      <c r="M647" s="171">
        <f t="shared" si="22"/>
        <v>0.89400000000000002</v>
      </c>
      <c r="N647" s="187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>
        <v>4.0000000000000002E-4</v>
      </c>
      <c r="AR647" s="61">
        <v>0.89400000000000002</v>
      </c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2022</v>
      </c>
      <c r="I648" s="24" t="s">
        <v>284</v>
      </c>
      <c r="J648" s="2" t="s">
        <v>294</v>
      </c>
      <c r="K648" s="2" t="s">
        <v>321</v>
      </c>
      <c r="L648" s="171">
        <f t="shared" si="21"/>
        <v>0</v>
      </c>
      <c r="M648" s="171">
        <f t="shared" si="22"/>
        <v>0</v>
      </c>
      <c r="N648" s="187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2022</v>
      </c>
      <c r="I649" s="24" t="s">
        <v>284</v>
      </c>
      <c r="J649" s="2" t="s">
        <v>348</v>
      </c>
      <c r="K649" s="2" t="s">
        <v>321</v>
      </c>
      <c r="L649" s="171">
        <f t="shared" si="21"/>
        <v>0</v>
      </c>
      <c r="M649" s="171">
        <f t="shared" si="22"/>
        <v>0</v>
      </c>
      <c r="N649" s="187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2022</v>
      </c>
      <c r="I650" s="24" t="s">
        <v>284</v>
      </c>
      <c r="J650" s="2" t="s">
        <v>295</v>
      </c>
      <c r="K650" s="2" t="s">
        <v>321</v>
      </c>
      <c r="L650" s="171">
        <f t="shared" si="21"/>
        <v>0</v>
      </c>
      <c r="M650" s="171">
        <f t="shared" si="22"/>
        <v>0</v>
      </c>
      <c r="N650" s="187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2022</v>
      </c>
      <c r="I651" s="24" t="s">
        <v>290</v>
      </c>
      <c r="J651" s="2" t="s">
        <v>299</v>
      </c>
      <c r="K651" s="2" t="s">
        <v>319</v>
      </c>
      <c r="L651" s="171">
        <f t="shared" si="21"/>
        <v>0</v>
      </c>
      <c r="M651" s="171">
        <f t="shared" si="22"/>
        <v>0</v>
      </c>
      <c r="N651" s="187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2022</v>
      </c>
      <c r="I652" s="24" t="s">
        <v>315</v>
      </c>
      <c r="J652" s="2" t="s">
        <v>349</v>
      </c>
      <c r="K652" s="2" t="s">
        <v>321</v>
      </c>
      <c r="L652" s="171">
        <f t="shared" si="21"/>
        <v>0</v>
      </c>
      <c r="M652" s="171">
        <f t="shared" si="22"/>
        <v>0</v>
      </c>
      <c r="N652" s="187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2022</v>
      </c>
      <c r="I653" s="24" t="s">
        <v>315</v>
      </c>
      <c r="J653" s="2" t="s">
        <v>296</v>
      </c>
      <c r="K653" s="2" t="s">
        <v>322</v>
      </c>
      <c r="L653" s="171">
        <f t="shared" si="21"/>
        <v>0</v>
      </c>
      <c r="M653" s="171">
        <f t="shared" si="22"/>
        <v>0</v>
      </c>
      <c r="N653" s="187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2022</v>
      </c>
      <c r="I654" s="24" t="s">
        <v>316</v>
      </c>
      <c r="J654" s="2" t="s">
        <v>297</v>
      </c>
      <c r="K654" s="2" t="s">
        <v>319</v>
      </c>
      <c r="L654" s="171">
        <f t="shared" si="21"/>
        <v>0</v>
      </c>
      <c r="M654" s="171">
        <f t="shared" si="22"/>
        <v>0</v>
      </c>
      <c r="N654" s="187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2022</v>
      </c>
      <c r="I655" s="24" t="s">
        <v>316</v>
      </c>
      <c r="J655" s="8" t="s">
        <v>350</v>
      </c>
      <c r="K655" s="8" t="s">
        <v>321</v>
      </c>
      <c r="L655" s="171">
        <f t="shared" si="21"/>
        <v>0</v>
      </c>
      <c r="M655" s="171">
        <f t="shared" si="22"/>
        <v>0</v>
      </c>
      <c r="N655" s="187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2022</v>
      </c>
      <c r="I656" s="24" t="s">
        <v>282</v>
      </c>
      <c r="J656" s="2" t="s">
        <v>272</v>
      </c>
      <c r="K656" s="2" t="s">
        <v>322</v>
      </c>
      <c r="L656" s="171">
        <f t="shared" si="21"/>
        <v>0</v>
      </c>
      <c r="M656" s="171">
        <f t="shared" si="22"/>
        <v>0</v>
      </c>
      <c r="N656" s="187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2022</v>
      </c>
      <c r="I657" s="24" t="s">
        <v>282</v>
      </c>
      <c r="J657" s="2" t="s">
        <v>273</v>
      </c>
      <c r="K657" s="2" t="s">
        <v>322</v>
      </c>
      <c r="L657" s="171">
        <f t="shared" si="21"/>
        <v>1.0999999999999999E-2</v>
      </c>
      <c r="M657" s="171">
        <f t="shared" si="22"/>
        <v>20.134</v>
      </c>
      <c r="N657" s="187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>
        <v>7</v>
      </c>
      <c r="AV657" s="90">
        <v>3.0000000000000001E-3</v>
      </c>
      <c r="AW657" s="105">
        <v>5.0709999999999997</v>
      </c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>
        <v>31.34</v>
      </c>
      <c r="BK657" s="2">
        <v>4.0000000000000001E-3</v>
      </c>
      <c r="BL657" s="60">
        <v>7.8339999999999996</v>
      </c>
      <c r="BM657" s="53"/>
      <c r="BN657" s="53"/>
      <c r="BO657" s="53">
        <v>31.34</v>
      </c>
      <c r="BP657" s="53">
        <v>4.0000000000000001E-3</v>
      </c>
      <c r="BQ657" s="125">
        <v>7.2290000000000001</v>
      </c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2022</v>
      </c>
      <c r="I658" s="24" t="s">
        <v>282</v>
      </c>
      <c r="J658" s="2" t="s">
        <v>274</v>
      </c>
      <c r="K658" s="2" t="s">
        <v>322</v>
      </c>
      <c r="L658" s="173">
        <f t="shared" si="21"/>
        <v>3.0000000000000001E-3</v>
      </c>
      <c r="M658" s="171">
        <f t="shared" si="22"/>
        <v>2.323</v>
      </c>
      <c r="N658" s="187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>
        <v>67</v>
      </c>
      <c r="AV658" s="90">
        <v>3.0000000000000001E-3</v>
      </c>
      <c r="AW658" s="105">
        <v>2.323</v>
      </c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2022</v>
      </c>
      <c r="I659" s="24" t="s">
        <v>282</v>
      </c>
      <c r="J659" s="2" t="s">
        <v>275</v>
      </c>
      <c r="K659" s="2" t="s">
        <v>322</v>
      </c>
      <c r="L659" s="173">
        <f t="shared" si="21"/>
        <v>0</v>
      </c>
      <c r="M659" s="171">
        <f t="shared" si="22"/>
        <v>0</v>
      </c>
      <c r="N659" s="187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2022</v>
      </c>
      <c r="I660" s="24" t="s">
        <v>282</v>
      </c>
      <c r="J660" s="2" t="s">
        <v>276</v>
      </c>
      <c r="K660" s="2" t="s">
        <v>321</v>
      </c>
      <c r="L660" s="171">
        <f t="shared" si="21"/>
        <v>0</v>
      </c>
      <c r="M660" s="171">
        <f t="shared" si="22"/>
        <v>0</v>
      </c>
      <c r="N660" s="187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2022</v>
      </c>
      <c r="I661" s="24" t="s">
        <v>282</v>
      </c>
      <c r="J661" s="2" t="s">
        <v>277</v>
      </c>
      <c r="K661" s="2" t="s">
        <v>321</v>
      </c>
      <c r="L661" s="171">
        <f t="shared" si="21"/>
        <v>0</v>
      </c>
      <c r="M661" s="171">
        <f t="shared" si="22"/>
        <v>0</v>
      </c>
      <c r="N661" s="187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2022</v>
      </c>
      <c r="I662" s="24" t="s">
        <v>283</v>
      </c>
      <c r="J662" s="2" t="s">
        <v>298</v>
      </c>
      <c r="K662" s="2" t="s">
        <v>322</v>
      </c>
      <c r="L662" s="171">
        <f t="shared" si="21"/>
        <v>0</v>
      </c>
      <c r="M662" s="171">
        <f t="shared" si="22"/>
        <v>0</v>
      </c>
      <c r="N662" s="187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2022</v>
      </c>
      <c r="I663" s="24" t="s">
        <v>283</v>
      </c>
      <c r="J663" s="2" t="s">
        <v>278</v>
      </c>
      <c r="K663" s="2" t="s">
        <v>321</v>
      </c>
      <c r="L663" s="171">
        <f t="shared" si="21"/>
        <v>1</v>
      </c>
      <c r="M663" s="171">
        <f t="shared" si="22"/>
        <v>7.6360000000000001</v>
      </c>
      <c r="N663" s="187"/>
      <c r="O663" s="37"/>
      <c r="P663" s="37" t="s">
        <v>376</v>
      </c>
      <c r="Q663" s="37"/>
      <c r="R663" s="37">
        <v>1</v>
      </c>
      <c r="S663" s="45">
        <v>7.6360000000000001</v>
      </c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2022</v>
      </c>
      <c r="I664" s="24" t="s">
        <v>283</v>
      </c>
      <c r="J664" s="2" t="s">
        <v>279</v>
      </c>
      <c r="K664" s="2" t="s">
        <v>321</v>
      </c>
      <c r="L664" s="171">
        <f t="shared" si="21"/>
        <v>10</v>
      </c>
      <c r="M664" s="171">
        <f t="shared" si="22"/>
        <v>9.2240000000000002</v>
      </c>
      <c r="N664" s="187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 t="s">
        <v>398</v>
      </c>
      <c r="BN664" s="53"/>
      <c r="BO664" s="53"/>
      <c r="BP664" s="53">
        <v>10</v>
      </c>
      <c r="BQ664" s="126">
        <v>9.2240000000000002</v>
      </c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2022</v>
      </c>
      <c r="I665" s="24" t="s">
        <v>286</v>
      </c>
      <c r="J665" s="2" t="s">
        <v>280</v>
      </c>
      <c r="K665" s="2" t="s">
        <v>320</v>
      </c>
      <c r="L665" s="171">
        <f t="shared" si="21"/>
        <v>0</v>
      </c>
      <c r="M665" s="171">
        <f t="shared" si="22"/>
        <v>0</v>
      </c>
      <c r="N665" s="187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2022</v>
      </c>
      <c r="I666" s="24" t="s">
        <v>286</v>
      </c>
      <c r="J666" s="2" t="s">
        <v>281</v>
      </c>
      <c r="K666" s="2" t="s">
        <v>320</v>
      </c>
      <c r="L666" s="171">
        <f t="shared" si="21"/>
        <v>0</v>
      </c>
      <c r="M666" s="171">
        <f t="shared" si="22"/>
        <v>0</v>
      </c>
      <c r="N666" s="187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2022</v>
      </c>
      <c r="I667" s="25"/>
      <c r="J667" s="16" t="s">
        <v>314</v>
      </c>
      <c r="K667" s="16"/>
      <c r="L667" s="155"/>
      <c r="M667" s="155">
        <f>SUM(M629:M666)</f>
        <v>43.302000000000007</v>
      </c>
      <c r="N667" s="189"/>
      <c r="O667" s="16"/>
      <c r="P667" s="16"/>
      <c r="Q667" s="16"/>
      <c r="R667" s="16"/>
      <c r="S667" s="57">
        <f>SUM(S629:S666)</f>
        <v>7.6360000000000001</v>
      </c>
      <c r="T667" s="16"/>
      <c r="U667" s="16"/>
      <c r="V667" s="16"/>
      <c r="W667" s="16"/>
      <c r="X667" s="57">
        <f>SUM(X629:X666)</f>
        <v>1.595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1.496</v>
      </c>
      <c r="AI667" s="16"/>
      <c r="AJ667" s="16"/>
      <c r="AK667" s="16"/>
      <c r="AL667" s="16"/>
      <c r="AM667" s="57">
        <f>SUM(AM629:AM666)</f>
        <v>0</v>
      </c>
      <c r="AN667" s="16"/>
      <c r="AO667" s="16"/>
      <c r="AP667" s="16"/>
      <c r="AQ667" s="16"/>
      <c r="AR667" s="57">
        <f>SUM(AR629:AR666)</f>
        <v>0.89400000000000002</v>
      </c>
      <c r="AS667" s="16"/>
      <c r="AT667" s="16"/>
      <c r="AU667" s="16"/>
      <c r="AV667" s="16"/>
      <c r="AW667" s="57">
        <f>SUM(AW629:AW666)</f>
        <v>7.3940000000000001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0</v>
      </c>
      <c r="BH667" s="16"/>
      <c r="BI667" s="16"/>
      <c r="BJ667" s="16"/>
      <c r="BK667" s="16"/>
      <c r="BL667" s="57">
        <f>SUM(BL629:BL666)</f>
        <v>7.8339999999999996</v>
      </c>
      <c r="BM667" s="16"/>
      <c r="BN667" s="16"/>
      <c r="BO667" s="16"/>
      <c r="BP667" s="16"/>
      <c r="BQ667" s="57">
        <f>SUM(BQ629:BQ666)</f>
        <v>16.452999999999999</v>
      </c>
      <c r="BR667" s="16"/>
      <c r="BS667" s="16"/>
      <c r="BT667" s="16"/>
      <c r="BU667" s="16"/>
      <c r="BV667" s="57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2022</v>
      </c>
      <c r="I668" s="24" t="s">
        <v>287</v>
      </c>
      <c r="J668" s="2" t="s">
        <v>318</v>
      </c>
      <c r="K668" s="2" t="s">
        <v>319</v>
      </c>
      <c r="L668" s="171">
        <f t="shared" si="21"/>
        <v>0</v>
      </c>
      <c r="M668" s="171">
        <f t="shared" si="22"/>
        <v>0</v>
      </c>
      <c r="N668" s="187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2022</v>
      </c>
      <c r="I669" s="24" t="s">
        <v>287</v>
      </c>
      <c r="J669" s="2" t="s">
        <v>291</v>
      </c>
      <c r="K669" s="2" t="s">
        <v>320</v>
      </c>
      <c r="L669" s="171">
        <f t="shared" si="21"/>
        <v>0</v>
      </c>
      <c r="M669" s="171">
        <f t="shared" si="22"/>
        <v>0</v>
      </c>
      <c r="N669" s="187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2022</v>
      </c>
      <c r="I670" s="24" t="s">
        <v>286</v>
      </c>
      <c r="J670" s="2" t="s">
        <v>338</v>
      </c>
      <c r="K670" s="2" t="s">
        <v>320</v>
      </c>
      <c r="L670" s="171">
        <f t="shared" si="21"/>
        <v>0</v>
      </c>
      <c r="M670" s="171">
        <f t="shared" si="22"/>
        <v>0</v>
      </c>
      <c r="N670" s="187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2022</v>
      </c>
      <c r="I671" s="24" t="s">
        <v>286</v>
      </c>
      <c r="J671" s="8" t="s">
        <v>339</v>
      </c>
      <c r="K671" s="8" t="s">
        <v>319</v>
      </c>
      <c r="L671" s="171">
        <f t="shared" si="21"/>
        <v>0</v>
      </c>
      <c r="M671" s="171">
        <f t="shared" si="22"/>
        <v>0</v>
      </c>
      <c r="N671" s="187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2022</v>
      </c>
      <c r="I672" s="24" t="s">
        <v>286</v>
      </c>
      <c r="J672" s="8" t="s">
        <v>340</v>
      </c>
      <c r="K672" s="8" t="s">
        <v>341</v>
      </c>
      <c r="L672" s="171">
        <f t="shared" si="21"/>
        <v>0</v>
      </c>
      <c r="M672" s="171">
        <f t="shared" si="22"/>
        <v>0</v>
      </c>
      <c r="N672" s="187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2022</v>
      </c>
      <c r="I673" s="24" t="s">
        <v>286</v>
      </c>
      <c r="J673" s="8" t="s">
        <v>342</v>
      </c>
      <c r="K673" s="8" t="s">
        <v>319</v>
      </c>
      <c r="L673" s="171">
        <f t="shared" si="21"/>
        <v>0</v>
      </c>
      <c r="M673" s="171">
        <f t="shared" si="22"/>
        <v>0</v>
      </c>
      <c r="N673" s="187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2022</v>
      </c>
      <c r="I674" s="24" t="s">
        <v>286</v>
      </c>
      <c r="J674" s="8" t="s">
        <v>343</v>
      </c>
      <c r="K674" s="8" t="s">
        <v>321</v>
      </c>
      <c r="L674" s="171">
        <f t="shared" si="21"/>
        <v>0</v>
      </c>
      <c r="M674" s="171">
        <f t="shared" si="22"/>
        <v>0</v>
      </c>
      <c r="N674" s="187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2022</v>
      </c>
      <c r="I675" s="24" t="s">
        <v>286</v>
      </c>
      <c r="J675" s="8" t="s">
        <v>344</v>
      </c>
      <c r="K675" s="8" t="s">
        <v>321</v>
      </c>
      <c r="L675" s="171">
        <f t="shared" si="21"/>
        <v>0</v>
      </c>
      <c r="M675" s="171">
        <f t="shared" si="22"/>
        <v>0</v>
      </c>
      <c r="N675" s="187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2022</v>
      </c>
      <c r="I676" s="24" t="s">
        <v>286</v>
      </c>
      <c r="J676" s="8" t="s">
        <v>345</v>
      </c>
      <c r="K676" s="8" t="s">
        <v>341</v>
      </c>
      <c r="L676" s="171">
        <f t="shared" si="21"/>
        <v>0</v>
      </c>
      <c r="M676" s="171">
        <f t="shared" si="22"/>
        <v>0</v>
      </c>
      <c r="N676" s="187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2022</v>
      </c>
      <c r="I677" s="24" t="s">
        <v>288</v>
      </c>
      <c r="J677" s="8" t="s">
        <v>346</v>
      </c>
      <c r="K677" s="8" t="s">
        <v>319</v>
      </c>
      <c r="L677" s="171">
        <f t="shared" si="21"/>
        <v>0</v>
      </c>
      <c r="M677" s="171">
        <f t="shared" si="22"/>
        <v>0</v>
      </c>
      <c r="N677" s="187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2022</v>
      </c>
      <c r="I678" s="24" t="s">
        <v>288</v>
      </c>
      <c r="J678" s="2" t="s">
        <v>353</v>
      </c>
      <c r="K678" s="2" t="s">
        <v>319</v>
      </c>
      <c r="L678" s="171">
        <f t="shared" si="21"/>
        <v>0</v>
      </c>
      <c r="M678" s="171">
        <f t="shared" si="22"/>
        <v>0</v>
      </c>
      <c r="N678" s="187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2022</v>
      </c>
      <c r="I679" s="24" t="s">
        <v>288</v>
      </c>
      <c r="J679" s="2" t="s">
        <v>354</v>
      </c>
      <c r="K679" s="2" t="s">
        <v>322</v>
      </c>
      <c r="L679" s="171">
        <f t="shared" si="21"/>
        <v>0</v>
      </c>
      <c r="M679" s="171">
        <f t="shared" si="22"/>
        <v>0</v>
      </c>
      <c r="N679" s="187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2022</v>
      </c>
      <c r="I680" s="24" t="s">
        <v>288</v>
      </c>
      <c r="J680" s="2" t="s">
        <v>347</v>
      </c>
      <c r="K680" s="2" t="s">
        <v>319</v>
      </c>
      <c r="L680" s="171">
        <f t="shared" si="21"/>
        <v>0</v>
      </c>
      <c r="M680" s="171">
        <f t="shared" si="22"/>
        <v>0</v>
      </c>
      <c r="N680" s="187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2022</v>
      </c>
      <c r="I681" s="24" t="s">
        <v>289</v>
      </c>
      <c r="J681" s="2" t="s">
        <v>268</v>
      </c>
      <c r="K681" s="2" t="s">
        <v>319</v>
      </c>
      <c r="L681" s="171">
        <f t="shared" si="21"/>
        <v>0.22500000000000001</v>
      </c>
      <c r="M681" s="171">
        <f t="shared" si="22"/>
        <v>259.28500000000003</v>
      </c>
      <c r="N681" s="187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 t="s">
        <v>428</v>
      </c>
      <c r="Z681" s="67"/>
      <c r="AA681" s="67"/>
      <c r="AB681" s="67">
        <v>0.22500000000000001</v>
      </c>
      <c r="AC681" s="74">
        <v>259.28500000000003</v>
      </c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2022</v>
      </c>
      <c r="I682" s="24" t="s">
        <v>289</v>
      </c>
      <c r="J682" s="2" t="s">
        <v>292</v>
      </c>
      <c r="K682" s="2" t="s">
        <v>319</v>
      </c>
      <c r="L682" s="171">
        <f t="shared" si="21"/>
        <v>0</v>
      </c>
      <c r="M682" s="171">
        <f t="shared" si="22"/>
        <v>0</v>
      </c>
      <c r="N682" s="187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2022</v>
      </c>
      <c r="I683" s="24" t="s">
        <v>285</v>
      </c>
      <c r="J683" s="2" t="s">
        <v>293</v>
      </c>
      <c r="K683" s="2" t="s">
        <v>319</v>
      </c>
      <c r="L683" s="171">
        <f t="shared" si="21"/>
        <v>0</v>
      </c>
      <c r="M683" s="171">
        <f t="shared" si="22"/>
        <v>0</v>
      </c>
      <c r="N683" s="187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2022</v>
      </c>
      <c r="I684" s="24" t="s">
        <v>287</v>
      </c>
      <c r="J684" s="2" t="s">
        <v>269</v>
      </c>
      <c r="K684" s="2" t="s">
        <v>321</v>
      </c>
      <c r="L684" s="171">
        <f t="shared" si="21"/>
        <v>2</v>
      </c>
      <c r="M684" s="171">
        <f t="shared" si="22"/>
        <v>1.6080000000000001</v>
      </c>
      <c r="N684" s="187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>
        <v>2</v>
      </c>
      <c r="AH684" s="60">
        <v>1.6080000000000001</v>
      </c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2022</v>
      </c>
      <c r="I685" s="24" t="s">
        <v>287</v>
      </c>
      <c r="J685" s="2" t="s">
        <v>270</v>
      </c>
      <c r="K685" s="2" t="s">
        <v>321</v>
      </c>
      <c r="L685" s="171">
        <f t="shared" si="21"/>
        <v>0</v>
      </c>
      <c r="M685" s="171">
        <f t="shared" si="22"/>
        <v>0</v>
      </c>
      <c r="N685" s="187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2022</v>
      </c>
      <c r="I686" s="24" t="s">
        <v>290</v>
      </c>
      <c r="J686" s="2" t="s">
        <v>271</v>
      </c>
      <c r="K686" s="2" t="s">
        <v>322</v>
      </c>
      <c r="L686" s="171">
        <f t="shared" si="21"/>
        <v>0</v>
      </c>
      <c r="M686" s="171">
        <f t="shared" si="22"/>
        <v>0</v>
      </c>
      <c r="N686" s="187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2022</v>
      </c>
      <c r="I687" s="24" t="s">
        <v>284</v>
      </c>
      <c r="J687" s="2" t="s">
        <v>294</v>
      </c>
      <c r="K687" s="2" t="s">
        <v>321</v>
      </c>
      <c r="L687" s="171">
        <f t="shared" si="21"/>
        <v>0</v>
      </c>
      <c r="M687" s="171">
        <f t="shared" si="22"/>
        <v>0</v>
      </c>
      <c r="N687" s="187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2022</v>
      </c>
      <c r="I688" s="24" t="s">
        <v>284</v>
      </c>
      <c r="J688" s="2" t="s">
        <v>348</v>
      </c>
      <c r="K688" s="2" t="s">
        <v>321</v>
      </c>
      <c r="L688" s="171">
        <f t="shared" si="21"/>
        <v>0</v>
      </c>
      <c r="M688" s="171">
        <f t="shared" si="22"/>
        <v>0</v>
      </c>
      <c r="N688" s="187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2022</v>
      </c>
      <c r="I689" s="24" t="s">
        <v>284</v>
      </c>
      <c r="J689" s="2" t="s">
        <v>295</v>
      </c>
      <c r="K689" s="2" t="s">
        <v>321</v>
      </c>
      <c r="L689" s="171">
        <f t="shared" si="21"/>
        <v>0</v>
      </c>
      <c r="M689" s="171">
        <f t="shared" si="22"/>
        <v>0</v>
      </c>
      <c r="N689" s="187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2022</v>
      </c>
      <c r="I690" s="24" t="s">
        <v>290</v>
      </c>
      <c r="J690" s="2" t="s">
        <v>299</v>
      </c>
      <c r="K690" s="2" t="s">
        <v>319</v>
      </c>
      <c r="L690" s="171">
        <f t="shared" si="21"/>
        <v>0</v>
      </c>
      <c r="M690" s="171">
        <f t="shared" si="22"/>
        <v>0</v>
      </c>
      <c r="N690" s="187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2022</v>
      </c>
      <c r="I691" s="24" t="s">
        <v>315</v>
      </c>
      <c r="J691" s="2" t="s">
        <v>349</v>
      </c>
      <c r="K691" s="2" t="s">
        <v>321</v>
      </c>
      <c r="L691" s="171">
        <f t="shared" si="21"/>
        <v>0</v>
      </c>
      <c r="M691" s="171">
        <f t="shared" si="22"/>
        <v>0</v>
      </c>
      <c r="N691" s="187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2022</v>
      </c>
      <c r="I692" s="24" t="s">
        <v>315</v>
      </c>
      <c r="J692" s="2" t="s">
        <v>296</v>
      </c>
      <c r="K692" s="2" t="s">
        <v>322</v>
      </c>
      <c r="L692" s="171">
        <f t="shared" si="21"/>
        <v>0</v>
      </c>
      <c r="M692" s="171">
        <f t="shared" si="22"/>
        <v>0</v>
      </c>
      <c r="N692" s="187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2022</v>
      </c>
      <c r="I693" s="24" t="s">
        <v>316</v>
      </c>
      <c r="J693" s="2" t="s">
        <v>297</v>
      </c>
      <c r="K693" s="2" t="s">
        <v>319</v>
      </c>
      <c r="L693" s="171">
        <f t="shared" si="21"/>
        <v>0</v>
      </c>
      <c r="M693" s="171">
        <f t="shared" si="22"/>
        <v>0</v>
      </c>
      <c r="N693" s="187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2022</v>
      </c>
      <c r="I694" s="24" t="s">
        <v>316</v>
      </c>
      <c r="J694" s="8" t="s">
        <v>350</v>
      </c>
      <c r="K694" s="8" t="s">
        <v>321</v>
      </c>
      <c r="L694" s="171">
        <f t="shared" si="21"/>
        <v>0</v>
      </c>
      <c r="M694" s="171">
        <f t="shared" si="22"/>
        <v>0</v>
      </c>
      <c r="N694" s="187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2022</v>
      </c>
      <c r="I695" s="24" t="s">
        <v>282</v>
      </c>
      <c r="J695" s="2" t="s">
        <v>272</v>
      </c>
      <c r="K695" s="2" t="s">
        <v>322</v>
      </c>
      <c r="L695" s="171">
        <f t="shared" si="21"/>
        <v>0</v>
      </c>
      <c r="M695" s="171">
        <f t="shared" si="22"/>
        <v>0</v>
      </c>
      <c r="N695" s="187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2022</v>
      </c>
      <c r="I696" s="24" t="s">
        <v>282</v>
      </c>
      <c r="J696" s="2" t="s">
        <v>273</v>
      </c>
      <c r="K696" s="2" t="s">
        <v>322</v>
      </c>
      <c r="L696" s="171">
        <f t="shared" si="21"/>
        <v>0</v>
      </c>
      <c r="M696" s="171">
        <f t="shared" si="22"/>
        <v>0</v>
      </c>
      <c r="N696" s="187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/>
      <c r="BK696" s="2"/>
      <c r="BL696" s="60"/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2022</v>
      </c>
      <c r="I697" s="24" t="s">
        <v>282</v>
      </c>
      <c r="J697" s="2" t="s">
        <v>274</v>
      </c>
      <c r="K697" s="2" t="s">
        <v>322</v>
      </c>
      <c r="L697" s="173">
        <f t="shared" si="21"/>
        <v>5.0000000000000001E-4</v>
      </c>
      <c r="M697" s="171">
        <f t="shared" si="22"/>
        <v>0.39200000000000002</v>
      </c>
      <c r="N697" s="187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71</v>
      </c>
      <c r="BK697" s="2">
        <v>5.0000000000000001E-4</v>
      </c>
      <c r="BL697" s="60">
        <v>0.39200000000000002</v>
      </c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2022</v>
      </c>
      <c r="I698" s="24" t="s">
        <v>282</v>
      </c>
      <c r="J698" s="2" t="s">
        <v>275</v>
      </c>
      <c r="K698" s="2" t="s">
        <v>322</v>
      </c>
      <c r="L698" s="173">
        <f t="shared" si="21"/>
        <v>0</v>
      </c>
      <c r="M698" s="171">
        <f t="shared" si="22"/>
        <v>0</v>
      </c>
      <c r="N698" s="187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2022</v>
      </c>
      <c r="I699" s="24" t="s">
        <v>282</v>
      </c>
      <c r="J699" s="2" t="s">
        <v>276</v>
      </c>
      <c r="K699" s="2" t="s">
        <v>321</v>
      </c>
      <c r="L699" s="171">
        <f t="shared" si="21"/>
        <v>0</v>
      </c>
      <c r="M699" s="171">
        <f t="shared" si="22"/>
        <v>0</v>
      </c>
      <c r="N699" s="187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2022</v>
      </c>
      <c r="I700" s="24" t="s">
        <v>282</v>
      </c>
      <c r="J700" s="2" t="s">
        <v>277</v>
      </c>
      <c r="K700" s="2" t="s">
        <v>321</v>
      </c>
      <c r="L700" s="171">
        <f t="shared" si="21"/>
        <v>0</v>
      </c>
      <c r="M700" s="171">
        <f t="shared" si="22"/>
        <v>0</v>
      </c>
      <c r="N700" s="187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2022</v>
      </c>
      <c r="I701" s="24" t="s">
        <v>283</v>
      </c>
      <c r="J701" s="2" t="s">
        <v>298</v>
      </c>
      <c r="K701" s="2" t="s">
        <v>322</v>
      </c>
      <c r="L701" s="171">
        <f t="shared" si="21"/>
        <v>0.06</v>
      </c>
      <c r="M701" s="171">
        <f t="shared" si="22"/>
        <v>23.460999999999999</v>
      </c>
      <c r="N701" s="187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>
        <v>2</v>
      </c>
      <c r="BD701" s="111" t="s">
        <v>362</v>
      </c>
      <c r="BE701" s="111"/>
      <c r="BF701" s="111">
        <v>0.02</v>
      </c>
      <c r="BG701" s="116">
        <v>3.5219999999999998</v>
      </c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 t="s">
        <v>714</v>
      </c>
      <c r="BS701" s="2"/>
      <c r="BT701" s="2"/>
      <c r="BU701" s="2">
        <v>0.04</v>
      </c>
      <c r="BV701" s="60">
        <v>19.939</v>
      </c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2022</v>
      </c>
      <c r="I702" s="24" t="s">
        <v>283</v>
      </c>
      <c r="J702" s="2" t="s">
        <v>278</v>
      </c>
      <c r="K702" s="2" t="s">
        <v>321</v>
      </c>
      <c r="L702" s="171">
        <f t="shared" si="21"/>
        <v>4</v>
      </c>
      <c r="M702" s="171">
        <f t="shared" si="22"/>
        <v>3.4160000000000004</v>
      </c>
      <c r="N702" s="187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>
        <v>1</v>
      </c>
      <c r="AT702" s="90"/>
      <c r="AU702" s="90"/>
      <c r="AV702" s="90">
        <v>1</v>
      </c>
      <c r="AW702" s="105">
        <v>1.0940000000000001</v>
      </c>
      <c r="AX702" s="2"/>
      <c r="AY702" s="2"/>
      <c r="AZ702" s="2"/>
      <c r="BA702" s="2"/>
      <c r="BB702" s="60"/>
      <c r="BC702" s="111">
        <v>2</v>
      </c>
      <c r="BD702" s="111" t="s">
        <v>362</v>
      </c>
      <c r="BE702" s="111"/>
      <c r="BF702" s="111">
        <v>3</v>
      </c>
      <c r="BG702" s="116">
        <v>2.3220000000000001</v>
      </c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2022</v>
      </c>
      <c r="I703" s="24" t="s">
        <v>283</v>
      </c>
      <c r="J703" s="2" t="s">
        <v>279</v>
      </c>
      <c r="K703" s="2" t="s">
        <v>321</v>
      </c>
      <c r="L703" s="171">
        <f t="shared" si="21"/>
        <v>1</v>
      </c>
      <c r="M703" s="171">
        <f t="shared" si="22"/>
        <v>15.180999999999999</v>
      </c>
      <c r="N703" s="187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>
        <v>1.2</v>
      </c>
      <c r="BS703" s="2"/>
      <c r="BT703" s="2"/>
      <c r="BU703" s="2">
        <v>1</v>
      </c>
      <c r="BV703" s="60">
        <v>15.180999999999999</v>
      </c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2022</v>
      </c>
      <c r="I704" s="24" t="s">
        <v>286</v>
      </c>
      <c r="J704" s="2" t="s">
        <v>280</v>
      </c>
      <c r="K704" s="2" t="s">
        <v>320</v>
      </c>
      <c r="L704" s="171">
        <f t="shared" si="21"/>
        <v>0</v>
      </c>
      <c r="M704" s="171">
        <f t="shared" si="22"/>
        <v>0</v>
      </c>
      <c r="N704" s="187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2022</v>
      </c>
      <c r="I705" s="24" t="s">
        <v>286</v>
      </c>
      <c r="J705" s="2" t="s">
        <v>281</v>
      </c>
      <c r="K705" s="2" t="s">
        <v>320</v>
      </c>
      <c r="L705" s="171">
        <f t="shared" si="21"/>
        <v>0</v>
      </c>
      <c r="M705" s="171">
        <f t="shared" si="22"/>
        <v>20.724</v>
      </c>
      <c r="N705" s="187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 t="s">
        <v>448</v>
      </c>
      <c r="Z705" s="67"/>
      <c r="AA705" s="67"/>
      <c r="AB705" s="67"/>
      <c r="AC705" s="73">
        <v>20.724</v>
      </c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2022</v>
      </c>
      <c r="I706" s="25"/>
      <c r="J706" s="16" t="s">
        <v>314</v>
      </c>
      <c r="K706" s="16"/>
      <c r="L706" s="155"/>
      <c r="M706" s="155">
        <f>SUM(M668:M705)</f>
        <v>324.06700000000001</v>
      </c>
      <c r="N706" s="189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280.00900000000001</v>
      </c>
      <c r="AD706" s="16"/>
      <c r="AE706" s="16"/>
      <c r="AF706" s="16"/>
      <c r="AG706" s="16"/>
      <c r="AH706" s="51">
        <f>SUM(AH668:AH705)</f>
        <v>1.6080000000000001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1.0940000000000001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5.8439999999999994</v>
      </c>
      <c r="BH706" s="16"/>
      <c r="BI706" s="16"/>
      <c r="BJ706" s="16"/>
      <c r="BK706" s="16"/>
      <c r="BL706" s="51">
        <f>SUM(BL668:BL705)</f>
        <v>0.39200000000000002</v>
      </c>
      <c r="BM706" s="16"/>
      <c r="BN706" s="16"/>
      <c r="BO706" s="16"/>
      <c r="BP706" s="16"/>
      <c r="BQ706" s="51">
        <f>SUM(BQ668:BQ705)</f>
        <v>0</v>
      </c>
      <c r="BR706" s="16"/>
      <c r="BS706" s="16"/>
      <c r="BT706" s="16"/>
      <c r="BU706" s="16"/>
      <c r="BV706" s="51">
        <f>SUM(BV668:BV705)</f>
        <v>35.119999999999997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2022</v>
      </c>
      <c r="I707" s="24" t="s">
        <v>287</v>
      </c>
      <c r="J707" s="2" t="s">
        <v>267</v>
      </c>
      <c r="K707" s="2" t="s">
        <v>319</v>
      </c>
      <c r="L707" s="171">
        <f t="shared" si="21"/>
        <v>0</v>
      </c>
      <c r="M707" s="171">
        <f t="shared" si="22"/>
        <v>0</v>
      </c>
      <c r="N707" s="187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2022</v>
      </c>
      <c r="I708" s="24" t="s">
        <v>287</v>
      </c>
      <c r="J708" s="2" t="s">
        <v>291</v>
      </c>
      <c r="K708" s="2" t="s">
        <v>320</v>
      </c>
      <c r="L708" s="171">
        <f t="shared" si="21"/>
        <v>0</v>
      </c>
      <c r="M708" s="171">
        <f t="shared" si="22"/>
        <v>0</v>
      </c>
      <c r="N708" s="187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2022</v>
      </c>
      <c r="I709" s="24" t="s">
        <v>286</v>
      </c>
      <c r="J709" s="2" t="s">
        <v>338</v>
      </c>
      <c r="K709" s="2" t="s">
        <v>320</v>
      </c>
      <c r="L709" s="171">
        <f t="shared" si="21"/>
        <v>0</v>
      </c>
      <c r="M709" s="171">
        <f t="shared" si="22"/>
        <v>0</v>
      </c>
      <c r="N709" s="187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2022</v>
      </c>
      <c r="I710" s="24" t="s">
        <v>286</v>
      </c>
      <c r="J710" s="8" t="s">
        <v>339</v>
      </c>
      <c r="K710" s="8" t="s">
        <v>319</v>
      </c>
      <c r="L710" s="171">
        <f t="shared" ref="L710:L773" si="23">SUM(R710,W710,AB710,AG710,AL710,AQ710,AV710,BA710,BF710,BK710,BP710,BU710)</f>
        <v>0</v>
      </c>
      <c r="M710" s="171">
        <f t="shared" ref="M710:M773" si="24">SUM(S710,X710,AC710,AH710,AM710,AR710,AW710,BB710,BG710,BL710,BQ710,BV710)</f>
        <v>0</v>
      </c>
      <c r="N710" s="187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2022</v>
      </c>
      <c r="I711" s="24" t="s">
        <v>286</v>
      </c>
      <c r="J711" s="8" t="s">
        <v>340</v>
      </c>
      <c r="K711" s="8" t="s">
        <v>341</v>
      </c>
      <c r="L711" s="171">
        <f t="shared" si="23"/>
        <v>0</v>
      </c>
      <c r="M711" s="171">
        <f t="shared" si="24"/>
        <v>0</v>
      </c>
      <c r="N711" s="187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2022</v>
      </c>
      <c r="I712" s="24" t="s">
        <v>286</v>
      </c>
      <c r="J712" s="8" t="s">
        <v>342</v>
      </c>
      <c r="K712" s="8" t="s">
        <v>319</v>
      </c>
      <c r="L712" s="171">
        <f t="shared" si="23"/>
        <v>0</v>
      </c>
      <c r="M712" s="171">
        <f t="shared" si="24"/>
        <v>0</v>
      </c>
      <c r="N712" s="187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2022</v>
      </c>
      <c r="I713" s="24" t="s">
        <v>286</v>
      </c>
      <c r="J713" s="8" t="s">
        <v>343</v>
      </c>
      <c r="K713" s="8" t="s">
        <v>321</v>
      </c>
      <c r="L713" s="171">
        <f t="shared" si="23"/>
        <v>0</v>
      </c>
      <c r="M713" s="171">
        <f t="shared" si="24"/>
        <v>0</v>
      </c>
      <c r="N713" s="187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2022</v>
      </c>
      <c r="I714" s="24" t="s">
        <v>286</v>
      </c>
      <c r="J714" s="8" t="s">
        <v>344</v>
      </c>
      <c r="K714" s="8" t="s">
        <v>321</v>
      </c>
      <c r="L714" s="171">
        <f t="shared" si="23"/>
        <v>0</v>
      </c>
      <c r="M714" s="171">
        <f t="shared" si="24"/>
        <v>0</v>
      </c>
      <c r="N714" s="187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2022</v>
      </c>
      <c r="I715" s="24" t="s">
        <v>286</v>
      </c>
      <c r="J715" s="8" t="s">
        <v>345</v>
      </c>
      <c r="K715" s="8" t="s">
        <v>341</v>
      </c>
      <c r="L715" s="171">
        <f t="shared" si="23"/>
        <v>0</v>
      </c>
      <c r="M715" s="171">
        <f t="shared" si="24"/>
        <v>0</v>
      </c>
      <c r="N715" s="187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2022</v>
      </c>
      <c r="I716" s="24" t="s">
        <v>288</v>
      </c>
      <c r="J716" s="8" t="s">
        <v>346</v>
      </c>
      <c r="K716" s="8" t="s">
        <v>319</v>
      </c>
      <c r="L716" s="171">
        <f t="shared" si="23"/>
        <v>0</v>
      </c>
      <c r="M716" s="171">
        <f t="shared" si="24"/>
        <v>0</v>
      </c>
      <c r="N716" s="187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2022</v>
      </c>
      <c r="I717" s="24" t="s">
        <v>288</v>
      </c>
      <c r="J717" s="2" t="s">
        <v>353</v>
      </c>
      <c r="K717" s="2" t="s">
        <v>319</v>
      </c>
      <c r="L717" s="171">
        <f t="shared" si="23"/>
        <v>0</v>
      </c>
      <c r="M717" s="171">
        <f t="shared" si="24"/>
        <v>0</v>
      </c>
      <c r="N717" s="187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2022</v>
      </c>
      <c r="I718" s="24" t="s">
        <v>288</v>
      </c>
      <c r="J718" s="2" t="s">
        <v>354</v>
      </c>
      <c r="K718" s="2" t="s">
        <v>322</v>
      </c>
      <c r="L718" s="171">
        <f t="shared" si="23"/>
        <v>0</v>
      </c>
      <c r="M718" s="171">
        <f t="shared" si="24"/>
        <v>0</v>
      </c>
      <c r="N718" s="187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2022</v>
      </c>
      <c r="I719" s="24" t="s">
        <v>288</v>
      </c>
      <c r="J719" s="2" t="s">
        <v>347</v>
      </c>
      <c r="K719" s="2" t="s">
        <v>319</v>
      </c>
      <c r="L719" s="171">
        <f t="shared" si="23"/>
        <v>0</v>
      </c>
      <c r="M719" s="171">
        <f t="shared" si="24"/>
        <v>0</v>
      </c>
      <c r="N719" s="187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2022</v>
      </c>
      <c r="I720" s="24" t="s">
        <v>289</v>
      </c>
      <c r="J720" s="2" t="s">
        <v>268</v>
      </c>
      <c r="K720" s="2" t="s">
        <v>319</v>
      </c>
      <c r="L720" s="171">
        <f t="shared" si="23"/>
        <v>0.222</v>
      </c>
      <c r="M720" s="171">
        <f t="shared" si="24"/>
        <v>310.17</v>
      </c>
      <c r="N720" s="187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 t="s">
        <v>398</v>
      </c>
      <c r="BI720" s="2"/>
      <c r="BJ720" s="2"/>
      <c r="BK720" s="2">
        <v>0.222</v>
      </c>
      <c r="BL720" s="60">
        <v>310.17</v>
      </c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2022</v>
      </c>
      <c r="I721" s="24" t="s">
        <v>289</v>
      </c>
      <c r="J721" s="2" t="s">
        <v>292</v>
      </c>
      <c r="K721" s="2" t="s">
        <v>319</v>
      </c>
      <c r="L721" s="171">
        <f t="shared" si="23"/>
        <v>0</v>
      </c>
      <c r="M721" s="171">
        <f t="shared" si="24"/>
        <v>0</v>
      </c>
      <c r="N721" s="187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2022</v>
      </c>
      <c r="I722" s="24" t="s">
        <v>285</v>
      </c>
      <c r="J722" s="2" t="s">
        <v>293</v>
      </c>
      <c r="K722" s="2" t="s">
        <v>319</v>
      </c>
      <c r="L722" s="173">
        <f t="shared" si="23"/>
        <v>1.5699999999999999E-2</v>
      </c>
      <c r="M722" s="171">
        <f t="shared" si="24"/>
        <v>50.777000000000001</v>
      </c>
      <c r="N722" s="187"/>
      <c r="O722" s="37"/>
      <c r="P722" s="37"/>
      <c r="Q722" s="37"/>
      <c r="R722" s="38"/>
      <c r="S722" s="46"/>
      <c r="T722" s="2">
        <v>1</v>
      </c>
      <c r="U722" s="2"/>
      <c r="V722" s="2"/>
      <c r="W722" s="3">
        <v>1.5699999999999999E-2</v>
      </c>
      <c r="X722" s="60">
        <v>50.777000000000001</v>
      </c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2022</v>
      </c>
      <c r="I723" s="24" t="s">
        <v>287</v>
      </c>
      <c r="J723" s="2" t="s">
        <v>269</v>
      </c>
      <c r="K723" s="2" t="s">
        <v>321</v>
      </c>
      <c r="L723" s="171">
        <f t="shared" si="23"/>
        <v>0</v>
      </c>
      <c r="M723" s="171">
        <f t="shared" si="24"/>
        <v>0</v>
      </c>
      <c r="N723" s="187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2022</v>
      </c>
      <c r="I724" s="24" t="s">
        <v>287</v>
      </c>
      <c r="J724" s="2" t="s">
        <v>270</v>
      </c>
      <c r="K724" s="2" t="s">
        <v>321</v>
      </c>
      <c r="L724" s="171">
        <f t="shared" si="23"/>
        <v>0</v>
      </c>
      <c r="M724" s="171">
        <f t="shared" si="24"/>
        <v>0</v>
      </c>
      <c r="N724" s="187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2022</v>
      </c>
      <c r="I725" s="24" t="s">
        <v>290</v>
      </c>
      <c r="J725" s="2" t="s">
        <v>271</v>
      </c>
      <c r="K725" s="2" t="s">
        <v>322</v>
      </c>
      <c r="L725" s="171">
        <f t="shared" si="23"/>
        <v>0</v>
      </c>
      <c r="M725" s="171">
        <f t="shared" si="24"/>
        <v>0</v>
      </c>
      <c r="N725" s="187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2022</v>
      </c>
      <c r="I726" s="24" t="s">
        <v>284</v>
      </c>
      <c r="J726" s="2" t="s">
        <v>294</v>
      </c>
      <c r="K726" s="2" t="s">
        <v>321</v>
      </c>
      <c r="L726" s="171">
        <f t="shared" si="23"/>
        <v>1</v>
      </c>
      <c r="M726" s="171">
        <f t="shared" si="24"/>
        <v>70.825000000000003</v>
      </c>
      <c r="N726" s="187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>
        <v>1</v>
      </c>
      <c r="AJ726" s="77" t="s">
        <v>387</v>
      </c>
      <c r="AK726" s="77"/>
      <c r="AL726" s="77">
        <v>1</v>
      </c>
      <c r="AM726" s="85">
        <v>70.825000000000003</v>
      </c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2022</v>
      </c>
      <c r="I727" s="24" t="s">
        <v>284</v>
      </c>
      <c r="J727" s="2" t="s">
        <v>348</v>
      </c>
      <c r="K727" s="2" t="s">
        <v>321</v>
      </c>
      <c r="L727" s="171">
        <f t="shared" si="23"/>
        <v>0</v>
      </c>
      <c r="M727" s="171">
        <f t="shared" si="24"/>
        <v>0</v>
      </c>
      <c r="N727" s="187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2022</v>
      </c>
      <c r="I728" s="24" t="s">
        <v>284</v>
      </c>
      <c r="J728" s="2" t="s">
        <v>295</v>
      </c>
      <c r="K728" s="2" t="s">
        <v>321</v>
      </c>
      <c r="L728" s="171">
        <f t="shared" si="23"/>
        <v>4</v>
      </c>
      <c r="M728" s="171">
        <f t="shared" si="24"/>
        <v>15.342000000000001</v>
      </c>
      <c r="N728" s="187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 t="s">
        <v>362</v>
      </c>
      <c r="BS728" s="2"/>
      <c r="BT728" s="2"/>
      <c r="BU728" s="2">
        <v>4</v>
      </c>
      <c r="BV728" s="60">
        <v>15.342000000000001</v>
      </c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2022</v>
      </c>
      <c r="I729" s="24" t="s">
        <v>290</v>
      </c>
      <c r="J729" s="2" t="s">
        <v>299</v>
      </c>
      <c r="K729" s="2" t="s">
        <v>319</v>
      </c>
      <c r="L729" s="171">
        <f t="shared" si="23"/>
        <v>0</v>
      </c>
      <c r="M729" s="171">
        <f t="shared" si="24"/>
        <v>0</v>
      </c>
      <c r="N729" s="187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2022</v>
      </c>
      <c r="I730" s="24" t="s">
        <v>315</v>
      </c>
      <c r="J730" s="2" t="s">
        <v>349</v>
      </c>
      <c r="K730" s="2" t="s">
        <v>321</v>
      </c>
      <c r="L730" s="171">
        <f t="shared" si="23"/>
        <v>0</v>
      </c>
      <c r="M730" s="171">
        <f t="shared" si="24"/>
        <v>0</v>
      </c>
      <c r="N730" s="187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2022</v>
      </c>
      <c r="I731" s="24" t="s">
        <v>315</v>
      </c>
      <c r="J731" s="2" t="s">
        <v>296</v>
      </c>
      <c r="K731" s="2" t="s">
        <v>322</v>
      </c>
      <c r="L731" s="171">
        <f t="shared" si="23"/>
        <v>0</v>
      </c>
      <c r="M731" s="171">
        <f t="shared" si="24"/>
        <v>0</v>
      </c>
      <c r="N731" s="187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2022</v>
      </c>
      <c r="I732" s="24" t="s">
        <v>316</v>
      </c>
      <c r="J732" s="2" t="s">
        <v>297</v>
      </c>
      <c r="K732" s="2" t="s">
        <v>319</v>
      </c>
      <c r="L732" s="171">
        <f t="shared" si="23"/>
        <v>0</v>
      </c>
      <c r="M732" s="171">
        <f t="shared" si="24"/>
        <v>0</v>
      </c>
      <c r="N732" s="187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2022</v>
      </c>
      <c r="I733" s="24" t="s">
        <v>316</v>
      </c>
      <c r="J733" s="8" t="s">
        <v>350</v>
      </c>
      <c r="K733" s="8" t="s">
        <v>321</v>
      </c>
      <c r="L733" s="171">
        <f t="shared" si="23"/>
        <v>12</v>
      </c>
      <c r="M733" s="171">
        <f t="shared" si="24"/>
        <v>34.133000000000003</v>
      </c>
      <c r="N733" s="187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 t="s">
        <v>398</v>
      </c>
      <c r="BS733" s="2"/>
      <c r="BT733" s="2"/>
      <c r="BU733" s="2">
        <v>12</v>
      </c>
      <c r="BV733" s="60">
        <v>34.133000000000003</v>
      </c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2022</v>
      </c>
      <c r="I734" s="24" t="s">
        <v>282</v>
      </c>
      <c r="J734" s="2" t="s">
        <v>272</v>
      </c>
      <c r="K734" s="2" t="s">
        <v>322</v>
      </c>
      <c r="L734" s="171">
        <f t="shared" si="23"/>
        <v>0</v>
      </c>
      <c r="M734" s="171">
        <f t="shared" si="24"/>
        <v>0</v>
      </c>
      <c r="N734" s="187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2022</v>
      </c>
      <c r="I735" s="24" t="s">
        <v>282</v>
      </c>
      <c r="J735" s="2" t="s">
        <v>273</v>
      </c>
      <c r="K735" s="2" t="s">
        <v>322</v>
      </c>
      <c r="L735" s="171">
        <f t="shared" si="23"/>
        <v>2E-3</v>
      </c>
      <c r="M735" s="171">
        <f t="shared" si="24"/>
        <v>2.3719999999999999</v>
      </c>
      <c r="N735" s="187"/>
      <c r="O735" s="37"/>
      <c r="P735" s="37"/>
      <c r="Q735" s="37" t="s">
        <v>366</v>
      </c>
      <c r="R735" s="37">
        <v>2E-3</v>
      </c>
      <c r="S735" s="46">
        <v>2.3719999999999999</v>
      </c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1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2022</v>
      </c>
      <c r="I736" s="24" t="s">
        <v>282</v>
      </c>
      <c r="J736" s="2" t="s">
        <v>274</v>
      </c>
      <c r="K736" s="2" t="s">
        <v>322</v>
      </c>
      <c r="L736" s="173">
        <f t="shared" si="23"/>
        <v>0</v>
      </c>
      <c r="M736" s="171">
        <f t="shared" si="24"/>
        <v>0</v>
      </c>
      <c r="N736" s="187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2022</v>
      </c>
      <c r="I737" s="24" t="s">
        <v>282</v>
      </c>
      <c r="J737" s="2" t="s">
        <v>275</v>
      </c>
      <c r="K737" s="2" t="s">
        <v>322</v>
      </c>
      <c r="L737" s="173">
        <f t="shared" si="23"/>
        <v>0</v>
      </c>
      <c r="M737" s="171">
        <f t="shared" si="24"/>
        <v>0</v>
      </c>
      <c r="N737" s="187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2022</v>
      </c>
      <c r="I738" s="24" t="s">
        <v>282</v>
      </c>
      <c r="J738" s="2" t="s">
        <v>276</v>
      </c>
      <c r="K738" s="2" t="s">
        <v>321</v>
      </c>
      <c r="L738" s="171">
        <f t="shared" si="23"/>
        <v>0</v>
      </c>
      <c r="M738" s="171">
        <f t="shared" si="24"/>
        <v>0</v>
      </c>
      <c r="N738" s="187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2022</v>
      </c>
      <c r="I739" s="24" t="s">
        <v>282</v>
      </c>
      <c r="J739" s="2" t="s">
        <v>277</v>
      </c>
      <c r="K739" s="2" t="s">
        <v>321</v>
      </c>
      <c r="L739" s="171">
        <f t="shared" si="23"/>
        <v>0</v>
      </c>
      <c r="M739" s="171">
        <f t="shared" si="24"/>
        <v>0</v>
      </c>
      <c r="N739" s="187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2022</v>
      </c>
      <c r="I740" s="24" t="s">
        <v>283</v>
      </c>
      <c r="J740" s="2" t="s">
        <v>298</v>
      </c>
      <c r="K740" s="2" t="s">
        <v>322</v>
      </c>
      <c r="L740" s="171">
        <f t="shared" si="23"/>
        <v>0</v>
      </c>
      <c r="M740" s="171">
        <f t="shared" si="24"/>
        <v>0</v>
      </c>
      <c r="N740" s="187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2022</v>
      </c>
      <c r="I741" s="24" t="s">
        <v>283</v>
      </c>
      <c r="J741" s="2" t="s">
        <v>278</v>
      </c>
      <c r="K741" s="2" t="s">
        <v>321</v>
      </c>
      <c r="L741" s="171">
        <f t="shared" si="23"/>
        <v>0</v>
      </c>
      <c r="M741" s="171">
        <f t="shared" si="24"/>
        <v>0</v>
      </c>
      <c r="N741" s="187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2022</v>
      </c>
      <c r="I742" s="24" t="s">
        <v>283</v>
      </c>
      <c r="J742" s="2" t="s">
        <v>279</v>
      </c>
      <c r="K742" s="2" t="s">
        <v>321</v>
      </c>
      <c r="L742" s="171">
        <f t="shared" si="23"/>
        <v>0</v>
      </c>
      <c r="M742" s="171">
        <f t="shared" si="24"/>
        <v>0</v>
      </c>
      <c r="N742" s="187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2022</v>
      </c>
      <c r="I743" s="24" t="s">
        <v>286</v>
      </c>
      <c r="J743" s="2" t="s">
        <v>280</v>
      </c>
      <c r="K743" s="2" t="s">
        <v>320</v>
      </c>
      <c r="L743" s="171">
        <f t="shared" si="23"/>
        <v>0</v>
      </c>
      <c r="M743" s="171">
        <f t="shared" si="24"/>
        <v>0</v>
      </c>
      <c r="N743" s="187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2022</v>
      </c>
      <c r="I744" s="24" t="s">
        <v>286</v>
      </c>
      <c r="J744" s="2" t="s">
        <v>281</v>
      </c>
      <c r="K744" s="2" t="s">
        <v>320</v>
      </c>
      <c r="L744" s="171">
        <f t="shared" si="23"/>
        <v>0</v>
      </c>
      <c r="M744" s="171">
        <f t="shared" si="24"/>
        <v>23.95</v>
      </c>
      <c r="N744" s="187"/>
      <c r="O744" s="37"/>
      <c r="P744" s="37"/>
      <c r="Q744" s="37"/>
      <c r="R744" s="37"/>
      <c r="S744" s="46"/>
      <c r="T744" s="2" t="s">
        <v>422</v>
      </c>
      <c r="U744" s="2"/>
      <c r="V744" s="2"/>
      <c r="W744" s="2"/>
      <c r="X744" s="60">
        <v>6.7670000000000003</v>
      </c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 t="s">
        <v>658</v>
      </c>
      <c r="BI744" s="2"/>
      <c r="BJ744" s="2"/>
      <c r="BK744" s="2"/>
      <c r="BL744" s="60">
        <v>17.183</v>
      </c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2022</v>
      </c>
      <c r="I745" s="25"/>
      <c r="J745" s="16" t="s">
        <v>314</v>
      </c>
      <c r="K745" s="16"/>
      <c r="L745" s="155"/>
      <c r="M745" s="155">
        <f>SUM(M707:M744)</f>
        <v>507.56899999999996</v>
      </c>
      <c r="N745" s="189"/>
      <c r="O745" s="16"/>
      <c r="P745" s="16"/>
      <c r="Q745" s="16"/>
      <c r="R745" s="16"/>
      <c r="S745" s="51">
        <f>SUM(S707:S744)</f>
        <v>2.3719999999999999</v>
      </c>
      <c r="T745" s="16"/>
      <c r="U745" s="16"/>
      <c r="V745" s="16"/>
      <c r="W745" s="16"/>
      <c r="X745" s="51">
        <f>SUM(X707:X744)</f>
        <v>57.544000000000004</v>
      </c>
      <c r="Y745" s="16"/>
      <c r="Z745" s="16"/>
      <c r="AA745" s="16"/>
      <c r="AB745" s="16"/>
      <c r="AC745" s="51">
        <f>SUM(AC707:AC744)</f>
        <v>0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70.825000000000003</v>
      </c>
      <c r="AN745" s="16"/>
      <c r="AO745" s="16"/>
      <c r="AP745" s="16"/>
      <c r="AQ745" s="16"/>
      <c r="AR745" s="51">
        <f>SUM(AR707:AR744)</f>
        <v>0</v>
      </c>
      <c r="AS745" s="16"/>
      <c r="AT745" s="16"/>
      <c r="AU745" s="16"/>
      <c r="AV745" s="16"/>
      <c r="AW745" s="51">
        <f>SUM(AW707:AW744)</f>
        <v>0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0</v>
      </c>
      <c r="BH745" s="16"/>
      <c r="BI745" s="16"/>
      <c r="BJ745" s="16"/>
      <c r="BK745" s="16"/>
      <c r="BL745" s="51">
        <f>SUM(BL707:BL744)</f>
        <v>327.35300000000001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49.475000000000001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2022</v>
      </c>
      <c r="I746" s="24" t="s">
        <v>287</v>
      </c>
      <c r="J746" s="2" t="s">
        <v>318</v>
      </c>
      <c r="K746" s="2" t="s">
        <v>319</v>
      </c>
      <c r="L746" s="171">
        <f t="shared" si="23"/>
        <v>0</v>
      </c>
      <c r="M746" s="171">
        <f t="shared" si="24"/>
        <v>0</v>
      </c>
      <c r="N746" s="187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2022</v>
      </c>
      <c r="I747" s="24" t="s">
        <v>287</v>
      </c>
      <c r="J747" s="2" t="s">
        <v>291</v>
      </c>
      <c r="K747" s="2" t="s">
        <v>320</v>
      </c>
      <c r="L747" s="171">
        <f t="shared" si="23"/>
        <v>0</v>
      </c>
      <c r="M747" s="171">
        <f t="shared" si="24"/>
        <v>0</v>
      </c>
      <c r="N747" s="187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2022</v>
      </c>
      <c r="I748" s="24" t="s">
        <v>286</v>
      </c>
      <c r="J748" s="2" t="s">
        <v>338</v>
      </c>
      <c r="K748" s="2" t="s">
        <v>320</v>
      </c>
      <c r="L748" s="171">
        <f t="shared" si="23"/>
        <v>0</v>
      </c>
      <c r="M748" s="171">
        <f t="shared" si="24"/>
        <v>0</v>
      </c>
      <c r="N748" s="187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2022</v>
      </c>
      <c r="I749" s="24" t="s">
        <v>286</v>
      </c>
      <c r="J749" s="8" t="s">
        <v>339</v>
      </c>
      <c r="K749" s="8" t="s">
        <v>319</v>
      </c>
      <c r="L749" s="171">
        <f t="shared" si="23"/>
        <v>0</v>
      </c>
      <c r="M749" s="171">
        <f t="shared" si="24"/>
        <v>0</v>
      </c>
      <c r="N749" s="187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2022</v>
      </c>
      <c r="I750" s="24" t="s">
        <v>286</v>
      </c>
      <c r="J750" s="8" t="s">
        <v>340</v>
      </c>
      <c r="K750" s="8" t="s">
        <v>341</v>
      </c>
      <c r="L750" s="171">
        <f t="shared" si="23"/>
        <v>0</v>
      </c>
      <c r="M750" s="171">
        <f t="shared" si="24"/>
        <v>0</v>
      </c>
      <c r="N750" s="187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2022</v>
      </c>
      <c r="I751" s="24" t="s">
        <v>286</v>
      </c>
      <c r="J751" s="8" t="s">
        <v>342</v>
      </c>
      <c r="K751" s="8" t="s">
        <v>319</v>
      </c>
      <c r="L751" s="171">
        <f t="shared" si="23"/>
        <v>0</v>
      </c>
      <c r="M751" s="171">
        <f t="shared" si="24"/>
        <v>0</v>
      </c>
      <c r="N751" s="187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2022</v>
      </c>
      <c r="I752" s="24" t="s">
        <v>286</v>
      </c>
      <c r="J752" s="8" t="s">
        <v>343</v>
      </c>
      <c r="K752" s="8" t="s">
        <v>321</v>
      </c>
      <c r="L752" s="171">
        <f t="shared" si="23"/>
        <v>0</v>
      </c>
      <c r="M752" s="171">
        <f t="shared" si="24"/>
        <v>0</v>
      </c>
      <c r="N752" s="187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2022</v>
      </c>
      <c r="I753" s="24" t="s">
        <v>286</v>
      </c>
      <c r="J753" s="8" t="s">
        <v>344</v>
      </c>
      <c r="K753" s="8" t="s">
        <v>321</v>
      </c>
      <c r="L753" s="171">
        <f t="shared" si="23"/>
        <v>0</v>
      </c>
      <c r="M753" s="171">
        <f t="shared" si="24"/>
        <v>0</v>
      </c>
      <c r="N753" s="187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2022</v>
      </c>
      <c r="I754" s="24" t="s">
        <v>286</v>
      </c>
      <c r="J754" s="8" t="s">
        <v>345</v>
      </c>
      <c r="K754" s="8" t="s">
        <v>341</v>
      </c>
      <c r="L754" s="171">
        <f t="shared" si="23"/>
        <v>0</v>
      </c>
      <c r="M754" s="171">
        <f t="shared" si="24"/>
        <v>0</v>
      </c>
      <c r="N754" s="187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2022</v>
      </c>
      <c r="I755" s="24" t="s">
        <v>288</v>
      </c>
      <c r="J755" s="8" t="s">
        <v>346</v>
      </c>
      <c r="K755" s="8" t="s">
        <v>319</v>
      </c>
      <c r="L755" s="171">
        <f t="shared" si="23"/>
        <v>0</v>
      </c>
      <c r="M755" s="171">
        <f t="shared" si="24"/>
        <v>0</v>
      </c>
      <c r="N755" s="187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2022</v>
      </c>
      <c r="I756" s="24" t="s">
        <v>288</v>
      </c>
      <c r="J756" s="2" t="s">
        <v>353</v>
      </c>
      <c r="K756" s="2" t="s">
        <v>319</v>
      </c>
      <c r="L756" s="171">
        <f t="shared" si="23"/>
        <v>0</v>
      </c>
      <c r="M756" s="171">
        <f t="shared" si="24"/>
        <v>0</v>
      </c>
      <c r="N756" s="187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2022</v>
      </c>
      <c r="I757" s="24" t="s">
        <v>288</v>
      </c>
      <c r="J757" s="2" t="s">
        <v>354</v>
      </c>
      <c r="K757" s="2" t="s">
        <v>322</v>
      </c>
      <c r="L757" s="171">
        <f t="shared" si="23"/>
        <v>0</v>
      </c>
      <c r="M757" s="171">
        <f t="shared" si="24"/>
        <v>0</v>
      </c>
      <c r="N757" s="187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2022</v>
      </c>
      <c r="I758" s="24" t="s">
        <v>288</v>
      </c>
      <c r="J758" s="2" t="s">
        <v>347</v>
      </c>
      <c r="K758" s="2" t="s">
        <v>319</v>
      </c>
      <c r="L758" s="171">
        <f t="shared" si="23"/>
        <v>0</v>
      </c>
      <c r="M758" s="171">
        <f t="shared" si="24"/>
        <v>0</v>
      </c>
      <c r="N758" s="187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2022</v>
      </c>
      <c r="I759" s="24" t="s">
        <v>289</v>
      </c>
      <c r="J759" s="2" t="s">
        <v>268</v>
      </c>
      <c r="K759" s="2" t="s">
        <v>319</v>
      </c>
      <c r="L759" s="171">
        <f t="shared" si="23"/>
        <v>0</v>
      </c>
      <c r="M759" s="171">
        <f t="shared" si="24"/>
        <v>0</v>
      </c>
      <c r="N759" s="187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2022</v>
      </c>
      <c r="I760" s="24" t="s">
        <v>289</v>
      </c>
      <c r="J760" s="2" t="s">
        <v>292</v>
      </c>
      <c r="K760" s="2" t="s">
        <v>319</v>
      </c>
      <c r="L760" s="171">
        <f t="shared" si="23"/>
        <v>0</v>
      </c>
      <c r="M760" s="171">
        <f t="shared" si="24"/>
        <v>0</v>
      </c>
      <c r="N760" s="187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2022</v>
      </c>
      <c r="I761" s="24" t="s">
        <v>285</v>
      </c>
      <c r="J761" s="2" t="s">
        <v>293</v>
      </c>
      <c r="K761" s="2" t="s">
        <v>319</v>
      </c>
      <c r="L761" s="171">
        <f t="shared" si="23"/>
        <v>2.7799999999999998E-2</v>
      </c>
      <c r="M761" s="171">
        <f t="shared" si="24"/>
        <v>102.25</v>
      </c>
      <c r="N761" s="187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>
        <v>3</v>
      </c>
      <c r="Z761" s="67"/>
      <c r="AA761" s="67"/>
      <c r="AB761" s="69">
        <v>2.7799999999999998E-2</v>
      </c>
      <c r="AC761" s="73">
        <v>102.25</v>
      </c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2022</v>
      </c>
      <c r="I762" s="24" t="s">
        <v>287</v>
      </c>
      <c r="J762" s="2" t="s">
        <v>269</v>
      </c>
      <c r="K762" s="2" t="s">
        <v>321</v>
      </c>
      <c r="L762" s="171">
        <f t="shared" si="23"/>
        <v>0</v>
      </c>
      <c r="M762" s="171">
        <f t="shared" si="24"/>
        <v>0</v>
      </c>
      <c r="N762" s="187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2022</v>
      </c>
      <c r="I763" s="24" t="s">
        <v>287</v>
      </c>
      <c r="J763" s="2" t="s">
        <v>270</v>
      </c>
      <c r="K763" s="2" t="s">
        <v>321</v>
      </c>
      <c r="L763" s="171">
        <f t="shared" si="23"/>
        <v>0</v>
      </c>
      <c r="M763" s="171">
        <f t="shared" si="24"/>
        <v>0</v>
      </c>
      <c r="N763" s="187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2022</v>
      </c>
      <c r="I764" s="24" t="s">
        <v>290</v>
      </c>
      <c r="J764" s="2" t="s">
        <v>271</v>
      </c>
      <c r="K764" s="2" t="s">
        <v>322</v>
      </c>
      <c r="L764" s="171">
        <f t="shared" si="23"/>
        <v>3.4000000000000002E-2</v>
      </c>
      <c r="M764" s="171">
        <f t="shared" si="24"/>
        <v>75.974000000000004</v>
      </c>
      <c r="N764" s="187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>
        <v>3.4000000000000002E-2</v>
      </c>
      <c r="AR764" s="60">
        <v>75.974000000000004</v>
      </c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2022</v>
      </c>
      <c r="I765" s="24" t="s">
        <v>284</v>
      </c>
      <c r="J765" s="2" t="s">
        <v>294</v>
      </c>
      <c r="K765" s="2" t="s">
        <v>321</v>
      </c>
      <c r="L765" s="171">
        <f t="shared" si="23"/>
        <v>1</v>
      </c>
      <c r="M765" s="171">
        <f t="shared" si="24"/>
        <v>77.701999999999998</v>
      </c>
      <c r="N765" s="187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>
        <v>3</v>
      </c>
      <c r="AJ765" s="77" t="s">
        <v>387</v>
      </c>
      <c r="AK765" s="77"/>
      <c r="AL765" s="77">
        <v>1</v>
      </c>
      <c r="AM765" s="85">
        <v>77.701999999999998</v>
      </c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2022</v>
      </c>
      <c r="I766" s="24" t="s">
        <v>284</v>
      </c>
      <c r="J766" s="2" t="s">
        <v>348</v>
      </c>
      <c r="K766" s="2" t="s">
        <v>321</v>
      </c>
      <c r="L766" s="171">
        <f t="shared" si="23"/>
        <v>0</v>
      </c>
      <c r="M766" s="171">
        <f t="shared" si="24"/>
        <v>0</v>
      </c>
      <c r="N766" s="187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2022</v>
      </c>
      <c r="I767" s="24" t="s">
        <v>284</v>
      </c>
      <c r="J767" s="2" t="s">
        <v>295</v>
      </c>
      <c r="K767" s="2" t="s">
        <v>321</v>
      </c>
      <c r="L767" s="171">
        <f t="shared" si="23"/>
        <v>0</v>
      </c>
      <c r="M767" s="171">
        <f t="shared" si="24"/>
        <v>0</v>
      </c>
      <c r="N767" s="187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2022</v>
      </c>
      <c r="I768" s="24" t="s">
        <v>290</v>
      </c>
      <c r="J768" s="2" t="s">
        <v>299</v>
      </c>
      <c r="K768" s="2" t="s">
        <v>319</v>
      </c>
      <c r="L768" s="171">
        <f t="shared" si="23"/>
        <v>0</v>
      </c>
      <c r="M768" s="171">
        <f t="shared" si="24"/>
        <v>0</v>
      </c>
      <c r="N768" s="187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2022</v>
      </c>
      <c r="I769" s="24" t="s">
        <v>315</v>
      </c>
      <c r="J769" s="2" t="s">
        <v>349</v>
      </c>
      <c r="K769" s="2" t="s">
        <v>321</v>
      </c>
      <c r="L769" s="171">
        <f t="shared" si="23"/>
        <v>0</v>
      </c>
      <c r="M769" s="171">
        <f t="shared" si="24"/>
        <v>0</v>
      </c>
      <c r="N769" s="187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2022</v>
      </c>
      <c r="I770" s="24" t="s">
        <v>315</v>
      </c>
      <c r="J770" s="2" t="s">
        <v>296</v>
      </c>
      <c r="K770" s="2" t="s">
        <v>322</v>
      </c>
      <c r="L770" s="171">
        <f t="shared" si="23"/>
        <v>0</v>
      </c>
      <c r="M770" s="171">
        <f t="shared" si="24"/>
        <v>0</v>
      </c>
      <c r="N770" s="187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2022</v>
      </c>
      <c r="I771" s="24" t="s">
        <v>316</v>
      </c>
      <c r="J771" s="2" t="s">
        <v>297</v>
      </c>
      <c r="K771" s="2" t="s">
        <v>319</v>
      </c>
      <c r="L771" s="171">
        <f t="shared" si="23"/>
        <v>1.0800000000000001E-2</v>
      </c>
      <c r="M771" s="171">
        <f t="shared" si="24"/>
        <v>17.657</v>
      </c>
      <c r="N771" s="187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>
        <v>1</v>
      </c>
      <c r="BD771" s="111"/>
      <c r="BE771" s="111"/>
      <c r="BF771" s="111">
        <v>1.0800000000000001E-2</v>
      </c>
      <c r="BG771" s="116">
        <v>17.657</v>
      </c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2022</v>
      </c>
      <c r="I772" s="24" t="s">
        <v>316</v>
      </c>
      <c r="J772" s="8" t="s">
        <v>350</v>
      </c>
      <c r="K772" s="8" t="s">
        <v>321</v>
      </c>
      <c r="L772" s="171">
        <f t="shared" si="23"/>
        <v>0</v>
      </c>
      <c r="M772" s="171">
        <f t="shared" si="24"/>
        <v>0</v>
      </c>
      <c r="N772" s="187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2022</v>
      </c>
      <c r="I773" s="24" t="s">
        <v>282</v>
      </c>
      <c r="J773" s="2" t="s">
        <v>272</v>
      </c>
      <c r="K773" s="2" t="s">
        <v>322</v>
      </c>
      <c r="L773" s="171">
        <f t="shared" si="23"/>
        <v>0</v>
      </c>
      <c r="M773" s="171">
        <f t="shared" si="24"/>
        <v>0</v>
      </c>
      <c r="N773" s="187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2022</v>
      </c>
      <c r="I774" s="24" t="s">
        <v>282</v>
      </c>
      <c r="J774" s="2" t="s">
        <v>273</v>
      </c>
      <c r="K774" s="2" t="s">
        <v>322</v>
      </c>
      <c r="L774" s="171">
        <f t="shared" ref="L774:L837" si="25">SUM(R774,W774,AB774,AG774,AL774,AQ774,AV774,BA774,BF774,BK774,BP774,BU774)</f>
        <v>5.1500000000000004E-2</v>
      </c>
      <c r="M774" s="171">
        <f t="shared" ref="M774:M837" si="26">SUM(S774,X774,AC774,AH774,AM774,AR774,AW774,BB774,BG774,BL774,BQ774,BV774)</f>
        <v>88.948000000000008</v>
      </c>
      <c r="N774" s="187"/>
      <c r="O774" s="37"/>
      <c r="P774" s="37"/>
      <c r="Q774" s="37"/>
      <c r="R774" s="37"/>
      <c r="S774" s="46"/>
      <c r="T774" s="2"/>
      <c r="U774" s="2"/>
      <c r="V774" s="2" t="s">
        <v>409</v>
      </c>
      <c r="W774" s="2">
        <v>1.9E-2</v>
      </c>
      <c r="X774" s="60">
        <v>28.373000000000001</v>
      </c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 t="s">
        <v>598</v>
      </c>
      <c r="BF774" s="111">
        <v>1.6E-2</v>
      </c>
      <c r="BG774" s="116">
        <v>29.416</v>
      </c>
      <c r="BH774" s="2"/>
      <c r="BI774" s="2"/>
      <c r="BJ774" s="2" t="s">
        <v>638</v>
      </c>
      <c r="BK774" s="2">
        <v>3.0000000000000001E-3</v>
      </c>
      <c r="BL774" s="60">
        <v>4.9909999999999997</v>
      </c>
      <c r="BM774" s="53"/>
      <c r="BN774" s="53"/>
      <c r="BO774" s="53"/>
      <c r="BP774" s="53"/>
      <c r="BQ774" s="125"/>
      <c r="BR774" s="2"/>
      <c r="BS774" s="2"/>
      <c r="BT774" s="2" t="s">
        <v>700</v>
      </c>
      <c r="BU774" s="2">
        <v>1.35E-2</v>
      </c>
      <c r="BV774" s="60">
        <v>26.167999999999999</v>
      </c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2022</v>
      </c>
      <c r="I775" s="24" t="s">
        <v>282</v>
      </c>
      <c r="J775" s="2" t="s">
        <v>274</v>
      </c>
      <c r="K775" s="2" t="s">
        <v>322</v>
      </c>
      <c r="L775" s="173">
        <f t="shared" si="25"/>
        <v>0</v>
      </c>
      <c r="M775" s="171">
        <f t="shared" si="26"/>
        <v>0</v>
      </c>
      <c r="N775" s="187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2022</v>
      </c>
      <c r="I776" s="24" t="s">
        <v>282</v>
      </c>
      <c r="J776" s="2" t="s">
        <v>275</v>
      </c>
      <c r="K776" s="2" t="s">
        <v>322</v>
      </c>
      <c r="L776" s="173">
        <f t="shared" si="25"/>
        <v>0</v>
      </c>
      <c r="M776" s="171">
        <f t="shared" si="26"/>
        <v>0</v>
      </c>
      <c r="N776" s="187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2022</v>
      </c>
      <c r="I777" s="24" t="s">
        <v>282</v>
      </c>
      <c r="J777" s="2" t="s">
        <v>276</v>
      </c>
      <c r="K777" s="2" t="s">
        <v>321</v>
      </c>
      <c r="L777" s="171">
        <f t="shared" si="25"/>
        <v>0</v>
      </c>
      <c r="M777" s="171">
        <f t="shared" si="26"/>
        <v>0</v>
      </c>
      <c r="N777" s="187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2022</v>
      </c>
      <c r="I778" s="24" t="s">
        <v>282</v>
      </c>
      <c r="J778" s="2" t="s">
        <v>277</v>
      </c>
      <c r="K778" s="2" t="s">
        <v>321</v>
      </c>
      <c r="L778" s="171">
        <f t="shared" si="25"/>
        <v>0</v>
      </c>
      <c r="M778" s="171">
        <f t="shared" si="26"/>
        <v>0</v>
      </c>
      <c r="N778" s="187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2022</v>
      </c>
      <c r="I779" s="24" t="s">
        <v>283</v>
      </c>
      <c r="J779" s="2" t="s">
        <v>298</v>
      </c>
      <c r="K779" s="2" t="s">
        <v>322</v>
      </c>
      <c r="L779" s="171">
        <f t="shared" si="25"/>
        <v>0</v>
      </c>
      <c r="M779" s="171">
        <f t="shared" si="26"/>
        <v>0</v>
      </c>
      <c r="N779" s="187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2022</v>
      </c>
      <c r="I780" s="24" t="s">
        <v>283</v>
      </c>
      <c r="J780" s="2" t="s">
        <v>278</v>
      </c>
      <c r="K780" s="2" t="s">
        <v>321</v>
      </c>
      <c r="L780" s="171">
        <f t="shared" si="25"/>
        <v>6</v>
      </c>
      <c r="M780" s="171">
        <f t="shared" si="26"/>
        <v>11.032</v>
      </c>
      <c r="N780" s="187"/>
      <c r="O780" s="37"/>
      <c r="P780" s="37" t="s">
        <v>376</v>
      </c>
      <c r="Q780" s="37"/>
      <c r="R780" s="37">
        <v>1</v>
      </c>
      <c r="S780" s="46">
        <v>7.6360000000000001</v>
      </c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 t="s">
        <v>398</v>
      </c>
      <c r="AE780" s="2"/>
      <c r="AF780" s="2"/>
      <c r="AG780" s="2">
        <v>5</v>
      </c>
      <c r="AH780" s="60">
        <v>3.3959999999999999</v>
      </c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2022</v>
      </c>
      <c r="I781" s="24" t="s">
        <v>283</v>
      </c>
      <c r="J781" s="2" t="s">
        <v>279</v>
      </c>
      <c r="K781" s="2" t="s">
        <v>321</v>
      </c>
      <c r="L781" s="171">
        <f t="shared" si="25"/>
        <v>0</v>
      </c>
      <c r="M781" s="171">
        <f t="shared" si="26"/>
        <v>0</v>
      </c>
      <c r="N781" s="187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2022</v>
      </c>
      <c r="I782" s="24" t="s">
        <v>286</v>
      </c>
      <c r="J782" s="2" t="s">
        <v>280</v>
      </c>
      <c r="K782" s="2" t="s">
        <v>320</v>
      </c>
      <c r="L782" s="171">
        <f t="shared" si="25"/>
        <v>0</v>
      </c>
      <c r="M782" s="171">
        <f t="shared" si="26"/>
        <v>0</v>
      </c>
      <c r="N782" s="187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2022</v>
      </c>
      <c r="I783" s="24" t="s">
        <v>286</v>
      </c>
      <c r="J783" s="2" t="s">
        <v>281</v>
      </c>
      <c r="K783" s="2" t="s">
        <v>320</v>
      </c>
      <c r="L783" s="171">
        <f t="shared" si="25"/>
        <v>0</v>
      </c>
      <c r="M783" s="171">
        <f t="shared" si="26"/>
        <v>0</v>
      </c>
      <c r="N783" s="187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/>
      <c r="AE783" s="2"/>
      <c r="AF783" s="2"/>
      <c r="AG783" s="2"/>
      <c r="AH783" s="60"/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2022</v>
      </c>
      <c r="I784" s="25"/>
      <c r="J784" s="16" t="s">
        <v>314</v>
      </c>
      <c r="K784" s="16"/>
      <c r="L784" s="155"/>
      <c r="M784" s="155">
        <f>SUM(M746:M783)</f>
        <v>373.56299999999993</v>
      </c>
      <c r="N784" s="189"/>
      <c r="O784" s="16"/>
      <c r="P784" s="16"/>
      <c r="Q784" s="16"/>
      <c r="R784" s="16"/>
      <c r="S784" s="51">
        <f>SUM(S746:S783)</f>
        <v>7.6360000000000001</v>
      </c>
      <c r="T784" s="16"/>
      <c r="U784" s="16"/>
      <c r="V784" s="16"/>
      <c r="W784" s="16"/>
      <c r="X784" s="51">
        <f>SUM(X746:X783)</f>
        <v>28.373000000000001</v>
      </c>
      <c r="Y784" s="16"/>
      <c r="Z784" s="16"/>
      <c r="AA784" s="16"/>
      <c r="AB784" s="16"/>
      <c r="AC784" s="51">
        <f>SUM(AC746:AC783)</f>
        <v>102.25</v>
      </c>
      <c r="AD784" s="16"/>
      <c r="AE784" s="16"/>
      <c r="AF784" s="16"/>
      <c r="AG784" s="16"/>
      <c r="AH784" s="51">
        <f>SUM(AH746:AH783)</f>
        <v>3.3959999999999999</v>
      </c>
      <c r="AI784" s="16"/>
      <c r="AJ784" s="16"/>
      <c r="AK784" s="16"/>
      <c r="AL784" s="16"/>
      <c r="AM784" s="51">
        <f>SUM(AM746:AM783)</f>
        <v>77.701999999999998</v>
      </c>
      <c r="AN784" s="16"/>
      <c r="AO784" s="16"/>
      <c r="AP784" s="16"/>
      <c r="AQ784" s="16"/>
      <c r="AR784" s="51">
        <f>SUM(AR746:AR783)</f>
        <v>75.974000000000004</v>
      </c>
      <c r="AS784" s="16"/>
      <c r="AT784" s="16"/>
      <c r="AU784" s="16"/>
      <c r="AV784" s="16"/>
      <c r="AW784" s="51">
        <f>SUM(AW746:AW783)</f>
        <v>0</v>
      </c>
      <c r="AX784" s="16"/>
      <c r="AY784" s="16"/>
      <c r="AZ784" s="16"/>
      <c r="BA784" s="16"/>
      <c r="BB784" s="51">
        <f>SUM(BB746:BB783)</f>
        <v>0</v>
      </c>
      <c r="BC784" s="16"/>
      <c r="BD784" s="16"/>
      <c r="BE784" s="16"/>
      <c r="BF784" s="16"/>
      <c r="BG784" s="51">
        <f>SUM(BG746:BG783)</f>
        <v>47.073</v>
      </c>
      <c r="BH784" s="16"/>
      <c r="BI784" s="16"/>
      <c r="BJ784" s="16"/>
      <c r="BK784" s="16"/>
      <c r="BL784" s="51">
        <f>SUM(BL746:BL783)</f>
        <v>4.9909999999999997</v>
      </c>
      <c r="BM784" s="16"/>
      <c r="BN784" s="16"/>
      <c r="BO784" s="16"/>
      <c r="BP784" s="16"/>
      <c r="BQ784" s="51">
        <f>SUM(BQ746:BQ783)</f>
        <v>0</v>
      </c>
      <c r="BR784" s="16"/>
      <c r="BS784" s="16"/>
      <c r="BT784" s="16"/>
      <c r="BU784" s="16"/>
      <c r="BV784" s="51">
        <f>SUM(BV746:BV783)</f>
        <v>26.167999999999999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2022</v>
      </c>
      <c r="I785" s="24" t="s">
        <v>287</v>
      </c>
      <c r="J785" s="2" t="s">
        <v>267</v>
      </c>
      <c r="K785" s="2" t="s">
        <v>319</v>
      </c>
      <c r="L785" s="171">
        <f t="shared" si="25"/>
        <v>0</v>
      </c>
      <c r="M785" s="171">
        <f t="shared" si="26"/>
        <v>0</v>
      </c>
      <c r="N785" s="187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2022</v>
      </c>
      <c r="I786" s="24" t="s">
        <v>287</v>
      </c>
      <c r="J786" s="2" t="s">
        <v>291</v>
      </c>
      <c r="K786" s="2" t="s">
        <v>320</v>
      </c>
      <c r="L786" s="171">
        <f t="shared" si="25"/>
        <v>0</v>
      </c>
      <c r="M786" s="171">
        <f t="shared" si="26"/>
        <v>0</v>
      </c>
      <c r="N786" s="187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2022</v>
      </c>
      <c r="I787" s="24" t="s">
        <v>286</v>
      </c>
      <c r="J787" s="2" t="s">
        <v>338</v>
      </c>
      <c r="K787" s="2" t="s">
        <v>320</v>
      </c>
      <c r="L787" s="171">
        <f t="shared" si="25"/>
        <v>0</v>
      </c>
      <c r="M787" s="171">
        <f t="shared" si="26"/>
        <v>0</v>
      </c>
      <c r="N787" s="187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2022</v>
      </c>
      <c r="I788" s="24" t="s">
        <v>286</v>
      </c>
      <c r="J788" s="8" t="s">
        <v>339</v>
      </c>
      <c r="K788" s="8" t="s">
        <v>319</v>
      </c>
      <c r="L788" s="171">
        <f t="shared" si="25"/>
        <v>0</v>
      </c>
      <c r="M788" s="171">
        <f t="shared" si="26"/>
        <v>0</v>
      </c>
      <c r="N788" s="187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2022</v>
      </c>
      <c r="I789" s="24" t="s">
        <v>286</v>
      </c>
      <c r="J789" s="8" t="s">
        <v>340</v>
      </c>
      <c r="K789" s="8" t="s">
        <v>341</v>
      </c>
      <c r="L789" s="171">
        <f t="shared" si="25"/>
        <v>0</v>
      </c>
      <c r="M789" s="171">
        <f t="shared" si="26"/>
        <v>0</v>
      </c>
      <c r="N789" s="187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2022</v>
      </c>
      <c r="I790" s="24" t="s">
        <v>286</v>
      </c>
      <c r="J790" s="8" t="s">
        <v>342</v>
      </c>
      <c r="K790" s="8" t="s">
        <v>319</v>
      </c>
      <c r="L790" s="171">
        <f t="shared" si="25"/>
        <v>0</v>
      </c>
      <c r="M790" s="171">
        <f t="shared" si="26"/>
        <v>0</v>
      </c>
      <c r="N790" s="187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2022</v>
      </c>
      <c r="I791" s="24" t="s">
        <v>286</v>
      </c>
      <c r="J791" s="8" t="s">
        <v>343</v>
      </c>
      <c r="K791" s="8" t="s">
        <v>321</v>
      </c>
      <c r="L791" s="171">
        <f t="shared" si="25"/>
        <v>0</v>
      </c>
      <c r="M791" s="171">
        <f t="shared" si="26"/>
        <v>0</v>
      </c>
      <c r="N791" s="187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2022</v>
      </c>
      <c r="I792" s="24" t="s">
        <v>286</v>
      </c>
      <c r="J792" s="8" t="s">
        <v>344</v>
      </c>
      <c r="K792" s="8" t="s">
        <v>321</v>
      </c>
      <c r="L792" s="171">
        <f t="shared" si="25"/>
        <v>0</v>
      </c>
      <c r="M792" s="171">
        <f t="shared" si="26"/>
        <v>0</v>
      </c>
      <c r="N792" s="187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2022</v>
      </c>
      <c r="I793" s="24" t="s">
        <v>286</v>
      </c>
      <c r="J793" s="8" t="s">
        <v>345</v>
      </c>
      <c r="K793" s="8" t="s">
        <v>341</v>
      </c>
      <c r="L793" s="171">
        <f t="shared" si="25"/>
        <v>0</v>
      </c>
      <c r="M793" s="171">
        <f t="shared" si="26"/>
        <v>0</v>
      </c>
      <c r="N793" s="187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2022</v>
      </c>
      <c r="I794" s="24" t="s">
        <v>288</v>
      </c>
      <c r="J794" s="8" t="s">
        <v>346</v>
      </c>
      <c r="K794" s="8" t="s">
        <v>319</v>
      </c>
      <c r="L794" s="171">
        <f t="shared" si="25"/>
        <v>0</v>
      </c>
      <c r="M794" s="171">
        <f t="shared" si="26"/>
        <v>0</v>
      </c>
      <c r="N794" s="187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2022</v>
      </c>
      <c r="I795" s="24" t="s">
        <v>288</v>
      </c>
      <c r="J795" s="2" t="s">
        <v>353</v>
      </c>
      <c r="K795" s="2" t="s">
        <v>319</v>
      </c>
      <c r="L795" s="171">
        <f t="shared" si="25"/>
        <v>0</v>
      </c>
      <c r="M795" s="171">
        <f t="shared" si="26"/>
        <v>0</v>
      </c>
      <c r="N795" s="187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2022</v>
      </c>
      <c r="I796" s="24" t="s">
        <v>288</v>
      </c>
      <c r="J796" s="2" t="s">
        <v>354</v>
      </c>
      <c r="K796" s="2" t="s">
        <v>322</v>
      </c>
      <c r="L796" s="171">
        <f t="shared" si="25"/>
        <v>0</v>
      </c>
      <c r="M796" s="171">
        <f t="shared" si="26"/>
        <v>0</v>
      </c>
      <c r="N796" s="187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2022</v>
      </c>
      <c r="I797" s="24" t="s">
        <v>288</v>
      </c>
      <c r="J797" s="2" t="s">
        <v>347</v>
      </c>
      <c r="K797" s="2" t="s">
        <v>319</v>
      </c>
      <c r="L797" s="171">
        <f t="shared" si="25"/>
        <v>0</v>
      </c>
      <c r="M797" s="171">
        <f t="shared" si="26"/>
        <v>0</v>
      </c>
      <c r="N797" s="187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2022</v>
      </c>
      <c r="I798" s="24" t="s">
        <v>289</v>
      </c>
      <c r="J798" s="2" t="s">
        <v>268</v>
      </c>
      <c r="K798" s="2" t="s">
        <v>319</v>
      </c>
      <c r="L798" s="171">
        <f t="shared" si="25"/>
        <v>0</v>
      </c>
      <c r="M798" s="171">
        <f t="shared" si="26"/>
        <v>0</v>
      </c>
      <c r="N798" s="187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2022</v>
      </c>
      <c r="I799" s="24" t="s">
        <v>289</v>
      </c>
      <c r="J799" s="2" t="s">
        <v>292</v>
      </c>
      <c r="K799" s="2" t="s">
        <v>319</v>
      </c>
      <c r="L799" s="171">
        <f t="shared" si="25"/>
        <v>0</v>
      </c>
      <c r="M799" s="171">
        <f t="shared" si="26"/>
        <v>0</v>
      </c>
      <c r="N799" s="187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2022</v>
      </c>
      <c r="I800" s="24" t="s">
        <v>285</v>
      </c>
      <c r="J800" s="2" t="s">
        <v>293</v>
      </c>
      <c r="K800" s="2" t="s">
        <v>319</v>
      </c>
      <c r="L800" s="171">
        <f t="shared" si="25"/>
        <v>0</v>
      </c>
      <c r="M800" s="171">
        <f t="shared" si="26"/>
        <v>0</v>
      </c>
      <c r="N800" s="187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2022</v>
      </c>
      <c r="I801" s="24" t="s">
        <v>287</v>
      </c>
      <c r="J801" s="2" t="s">
        <v>269</v>
      </c>
      <c r="K801" s="2" t="s">
        <v>321</v>
      </c>
      <c r="L801" s="171">
        <f t="shared" si="25"/>
        <v>0</v>
      </c>
      <c r="M801" s="171">
        <f t="shared" si="26"/>
        <v>0</v>
      </c>
      <c r="N801" s="187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2022</v>
      </c>
      <c r="I802" s="24" t="s">
        <v>287</v>
      </c>
      <c r="J802" s="2" t="s">
        <v>270</v>
      </c>
      <c r="K802" s="2" t="s">
        <v>321</v>
      </c>
      <c r="L802" s="171">
        <f t="shared" si="25"/>
        <v>0</v>
      </c>
      <c r="M802" s="171">
        <f t="shared" si="26"/>
        <v>0</v>
      </c>
      <c r="N802" s="187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2022</v>
      </c>
      <c r="I803" s="24" t="s">
        <v>290</v>
      </c>
      <c r="J803" s="2" t="s">
        <v>271</v>
      </c>
      <c r="K803" s="2" t="s">
        <v>322</v>
      </c>
      <c r="L803" s="171">
        <f t="shared" si="25"/>
        <v>0</v>
      </c>
      <c r="M803" s="171">
        <f t="shared" si="26"/>
        <v>0</v>
      </c>
      <c r="N803" s="187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2022</v>
      </c>
      <c r="I804" s="24" t="s">
        <v>284</v>
      </c>
      <c r="J804" s="2" t="s">
        <v>294</v>
      </c>
      <c r="K804" s="2" t="s">
        <v>321</v>
      </c>
      <c r="L804" s="171">
        <f t="shared" si="25"/>
        <v>0</v>
      </c>
      <c r="M804" s="171">
        <f t="shared" si="26"/>
        <v>0</v>
      </c>
      <c r="N804" s="187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2022</v>
      </c>
      <c r="I805" s="24" t="s">
        <v>284</v>
      </c>
      <c r="J805" s="2" t="s">
        <v>348</v>
      </c>
      <c r="K805" s="2" t="s">
        <v>321</v>
      </c>
      <c r="L805" s="171">
        <f t="shared" si="25"/>
        <v>0</v>
      </c>
      <c r="M805" s="171">
        <f t="shared" si="26"/>
        <v>0</v>
      </c>
      <c r="N805" s="187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2022</v>
      </c>
      <c r="I806" s="24" t="s">
        <v>284</v>
      </c>
      <c r="J806" s="2" t="s">
        <v>295</v>
      </c>
      <c r="K806" s="2" t="s">
        <v>321</v>
      </c>
      <c r="L806" s="171">
        <f t="shared" si="25"/>
        <v>0</v>
      </c>
      <c r="M806" s="171">
        <f t="shared" si="26"/>
        <v>0</v>
      </c>
      <c r="N806" s="187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2022</v>
      </c>
      <c r="I807" s="24" t="s">
        <v>290</v>
      </c>
      <c r="J807" s="2" t="s">
        <v>299</v>
      </c>
      <c r="K807" s="2" t="s">
        <v>319</v>
      </c>
      <c r="L807" s="171">
        <f t="shared" si="25"/>
        <v>0</v>
      </c>
      <c r="M807" s="171">
        <f t="shared" si="26"/>
        <v>0</v>
      </c>
      <c r="N807" s="187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2022</v>
      </c>
      <c r="I808" s="24" t="s">
        <v>315</v>
      </c>
      <c r="J808" s="2" t="s">
        <v>349</v>
      </c>
      <c r="K808" s="2" t="s">
        <v>321</v>
      </c>
      <c r="L808" s="171">
        <f t="shared" si="25"/>
        <v>0</v>
      </c>
      <c r="M808" s="171">
        <f t="shared" si="26"/>
        <v>0</v>
      </c>
      <c r="N808" s="187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2022</v>
      </c>
      <c r="I809" s="24" t="s">
        <v>315</v>
      </c>
      <c r="J809" s="2" t="s">
        <v>296</v>
      </c>
      <c r="K809" s="2" t="s">
        <v>322</v>
      </c>
      <c r="L809" s="171">
        <f t="shared" si="25"/>
        <v>0</v>
      </c>
      <c r="M809" s="171">
        <f t="shared" si="26"/>
        <v>0</v>
      </c>
      <c r="N809" s="187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2022</v>
      </c>
      <c r="I810" s="24" t="s">
        <v>316</v>
      </c>
      <c r="J810" s="2" t="s">
        <v>297</v>
      </c>
      <c r="K810" s="2" t="s">
        <v>319</v>
      </c>
      <c r="L810" s="171">
        <f t="shared" si="25"/>
        <v>0</v>
      </c>
      <c r="M810" s="171">
        <f t="shared" si="26"/>
        <v>0</v>
      </c>
      <c r="N810" s="187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2022</v>
      </c>
      <c r="I811" s="24" t="s">
        <v>316</v>
      </c>
      <c r="J811" s="8" t="s">
        <v>350</v>
      </c>
      <c r="K811" s="8" t="s">
        <v>321</v>
      </c>
      <c r="L811" s="171">
        <f t="shared" si="25"/>
        <v>0</v>
      </c>
      <c r="M811" s="171">
        <f t="shared" si="26"/>
        <v>0</v>
      </c>
      <c r="N811" s="187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2022</v>
      </c>
      <c r="I812" s="24" t="s">
        <v>282</v>
      </c>
      <c r="J812" s="2" t="s">
        <v>272</v>
      </c>
      <c r="K812" s="2" t="s">
        <v>322</v>
      </c>
      <c r="L812" s="171">
        <f t="shared" si="25"/>
        <v>0</v>
      </c>
      <c r="M812" s="171">
        <f t="shared" si="26"/>
        <v>0</v>
      </c>
      <c r="N812" s="187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2022</v>
      </c>
      <c r="I813" s="24" t="s">
        <v>282</v>
      </c>
      <c r="J813" s="2" t="s">
        <v>273</v>
      </c>
      <c r="K813" s="2" t="s">
        <v>322</v>
      </c>
      <c r="L813" s="171">
        <f t="shared" si="25"/>
        <v>0</v>
      </c>
      <c r="M813" s="171">
        <f t="shared" si="26"/>
        <v>0</v>
      </c>
      <c r="N813" s="187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2022</v>
      </c>
      <c r="I814" s="24" t="s">
        <v>282</v>
      </c>
      <c r="J814" s="2" t="s">
        <v>274</v>
      </c>
      <c r="K814" s="2" t="s">
        <v>322</v>
      </c>
      <c r="L814" s="173">
        <f t="shared" si="25"/>
        <v>2E-3</v>
      </c>
      <c r="M814" s="171">
        <f t="shared" si="26"/>
        <v>1.532</v>
      </c>
      <c r="N814" s="187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 t="s">
        <v>362</v>
      </c>
      <c r="AP814" s="2">
        <v>22</v>
      </c>
      <c r="AQ814" s="2">
        <v>2E-3</v>
      </c>
      <c r="AR814" s="60">
        <v>1.532</v>
      </c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2022</v>
      </c>
      <c r="I815" s="24" t="s">
        <v>282</v>
      </c>
      <c r="J815" s="2" t="s">
        <v>275</v>
      </c>
      <c r="K815" s="2" t="s">
        <v>322</v>
      </c>
      <c r="L815" s="173">
        <f t="shared" si="25"/>
        <v>0</v>
      </c>
      <c r="M815" s="171">
        <f t="shared" si="26"/>
        <v>0</v>
      </c>
      <c r="N815" s="187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2022</v>
      </c>
      <c r="I816" s="24" t="s">
        <v>282</v>
      </c>
      <c r="J816" s="2" t="s">
        <v>276</v>
      </c>
      <c r="K816" s="2" t="s">
        <v>321</v>
      </c>
      <c r="L816" s="171">
        <f t="shared" si="25"/>
        <v>0</v>
      </c>
      <c r="M816" s="171">
        <f t="shared" si="26"/>
        <v>0</v>
      </c>
      <c r="N816" s="187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2022</v>
      </c>
      <c r="I817" s="24" t="s">
        <v>282</v>
      </c>
      <c r="J817" s="2" t="s">
        <v>277</v>
      </c>
      <c r="K817" s="2" t="s">
        <v>321</v>
      </c>
      <c r="L817" s="171">
        <f t="shared" si="25"/>
        <v>0</v>
      </c>
      <c r="M817" s="171">
        <f t="shared" si="26"/>
        <v>0</v>
      </c>
      <c r="N817" s="187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2022</v>
      </c>
      <c r="I818" s="24" t="s">
        <v>283</v>
      </c>
      <c r="J818" s="2" t="s">
        <v>298</v>
      </c>
      <c r="K818" s="2" t="s">
        <v>322</v>
      </c>
      <c r="L818" s="171">
        <f t="shared" si="25"/>
        <v>0</v>
      </c>
      <c r="M818" s="171">
        <f t="shared" si="26"/>
        <v>0</v>
      </c>
      <c r="N818" s="187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2022</v>
      </c>
      <c r="I819" s="24" t="s">
        <v>283</v>
      </c>
      <c r="J819" s="2" t="s">
        <v>278</v>
      </c>
      <c r="K819" s="2" t="s">
        <v>321</v>
      </c>
      <c r="L819" s="171">
        <f t="shared" si="25"/>
        <v>0</v>
      </c>
      <c r="M819" s="171">
        <f t="shared" si="26"/>
        <v>0</v>
      </c>
      <c r="N819" s="187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2022</v>
      </c>
      <c r="I820" s="24" t="s">
        <v>283</v>
      </c>
      <c r="J820" s="2" t="s">
        <v>279</v>
      </c>
      <c r="K820" s="2" t="s">
        <v>321</v>
      </c>
      <c r="L820" s="171">
        <f t="shared" si="25"/>
        <v>0</v>
      </c>
      <c r="M820" s="171">
        <f t="shared" si="26"/>
        <v>0</v>
      </c>
      <c r="N820" s="187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2022</v>
      </c>
      <c r="I821" s="24" t="s">
        <v>286</v>
      </c>
      <c r="J821" s="2" t="s">
        <v>280</v>
      </c>
      <c r="K821" s="2" t="s">
        <v>320</v>
      </c>
      <c r="L821" s="171">
        <f t="shared" si="25"/>
        <v>0</v>
      </c>
      <c r="M821" s="171">
        <f t="shared" si="26"/>
        <v>0</v>
      </c>
      <c r="N821" s="187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2022</v>
      </c>
      <c r="I822" s="24" t="s">
        <v>286</v>
      </c>
      <c r="J822" s="2" t="s">
        <v>281</v>
      </c>
      <c r="K822" s="2" t="s">
        <v>320</v>
      </c>
      <c r="L822" s="171">
        <f t="shared" si="25"/>
        <v>0</v>
      </c>
      <c r="M822" s="171">
        <f t="shared" si="26"/>
        <v>0</v>
      </c>
      <c r="N822" s="187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/>
      <c r="Z822" s="67"/>
      <c r="AA822" s="67"/>
      <c r="AB822" s="67"/>
      <c r="AC822" s="74"/>
      <c r="AD822" s="2"/>
      <c r="AE822" s="2"/>
      <c r="AF822" s="2"/>
      <c r="AG822" s="2"/>
      <c r="AH822" s="61"/>
      <c r="AI822" s="77"/>
      <c r="AJ822" s="77"/>
      <c r="AK822" s="77"/>
      <c r="AL822" s="77"/>
      <c r="AM822" s="86"/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2022</v>
      </c>
      <c r="I823" s="25"/>
      <c r="J823" s="16" t="s">
        <v>314</v>
      </c>
      <c r="K823" s="16"/>
      <c r="L823" s="155"/>
      <c r="M823" s="155">
        <f>SUM(M785:M822)</f>
        <v>1.532</v>
      </c>
      <c r="N823" s="189"/>
      <c r="O823" s="16"/>
      <c r="P823" s="16"/>
      <c r="Q823" s="16"/>
      <c r="R823" s="16"/>
      <c r="S823" s="57">
        <f>SUM(S785:S822)</f>
        <v>0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0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0</v>
      </c>
      <c r="AN823" s="16"/>
      <c r="AO823" s="16"/>
      <c r="AP823" s="16"/>
      <c r="AQ823" s="16"/>
      <c r="AR823" s="57">
        <f>SUM(AR785:AR822)</f>
        <v>1.532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0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57">
        <f>SUM(BL785:BL822)</f>
        <v>0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2022</v>
      </c>
      <c r="I824" s="24" t="s">
        <v>287</v>
      </c>
      <c r="J824" s="2" t="s">
        <v>267</v>
      </c>
      <c r="K824" s="2" t="s">
        <v>319</v>
      </c>
      <c r="L824" s="171">
        <f t="shared" si="25"/>
        <v>0</v>
      </c>
      <c r="M824" s="171">
        <f t="shared" si="26"/>
        <v>0</v>
      </c>
      <c r="N824" s="187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2022</v>
      </c>
      <c r="I825" s="24" t="s">
        <v>287</v>
      </c>
      <c r="J825" s="2" t="s">
        <v>291</v>
      </c>
      <c r="K825" s="2" t="s">
        <v>320</v>
      </c>
      <c r="L825" s="171">
        <f t="shared" si="25"/>
        <v>0</v>
      </c>
      <c r="M825" s="171">
        <f t="shared" si="26"/>
        <v>0</v>
      </c>
      <c r="N825" s="187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2022</v>
      </c>
      <c r="I826" s="24" t="s">
        <v>286</v>
      </c>
      <c r="J826" s="2" t="s">
        <v>338</v>
      </c>
      <c r="K826" s="2" t="s">
        <v>320</v>
      </c>
      <c r="L826" s="171">
        <f t="shared" si="25"/>
        <v>0</v>
      </c>
      <c r="M826" s="171">
        <f t="shared" si="26"/>
        <v>0</v>
      </c>
      <c r="N826" s="187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319</v>
      </c>
      <c r="L827" s="171">
        <f t="shared" si="25"/>
        <v>0</v>
      </c>
      <c r="M827" s="171">
        <f t="shared" si="26"/>
        <v>0</v>
      </c>
      <c r="N827" s="187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340</v>
      </c>
      <c r="K828" s="8" t="s">
        <v>341</v>
      </c>
      <c r="L828" s="171">
        <f t="shared" si="25"/>
        <v>0</v>
      </c>
      <c r="M828" s="171">
        <f t="shared" si="26"/>
        <v>0</v>
      </c>
      <c r="N828" s="187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319</v>
      </c>
      <c r="L829" s="171">
        <f t="shared" si="25"/>
        <v>0</v>
      </c>
      <c r="M829" s="171">
        <f t="shared" si="26"/>
        <v>0</v>
      </c>
      <c r="N829" s="187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1">
        <f t="shared" si="25"/>
        <v>0</v>
      </c>
      <c r="M830" s="171">
        <f t="shared" si="26"/>
        <v>0</v>
      </c>
      <c r="N830" s="187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321</v>
      </c>
      <c r="L831" s="171">
        <f t="shared" si="25"/>
        <v>0</v>
      </c>
      <c r="M831" s="171">
        <f t="shared" si="26"/>
        <v>0</v>
      </c>
      <c r="N831" s="187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345</v>
      </c>
      <c r="K832" s="8" t="s">
        <v>341</v>
      </c>
      <c r="L832" s="171">
        <f t="shared" si="25"/>
        <v>0</v>
      </c>
      <c r="M832" s="171">
        <f t="shared" si="26"/>
        <v>0</v>
      </c>
      <c r="N832" s="187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346</v>
      </c>
      <c r="K833" s="8" t="s">
        <v>319</v>
      </c>
      <c r="L833" s="171">
        <f t="shared" si="25"/>
        <v>0</v>
      </c>
      <c r="M833" s="171">
        <f t="shared" si="26"/>
        <v>0</v>
      </c>
      <c r="N833" s="187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353</v>
      </c>
      <c r="K834" s="2" t="s">
        <v>319</v>
      </c>
      <c r="L834" s="171">
        <f t="shared" si="25"/>
        <v>0</v>
      </c>
      <c r="M834" s="171">
        <f t="shared" si="26"/>
        <v>0</v>
      </c>
      <c r="N834" s="187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2022</v>
      </c>
      <c r="I835" s="24" t="s">
        <v>288</v>
      </c>
      <c r="J835" s="2" t="s">
        <v>354</v>
      </c>
      <c r="K835" s="2" t="s">
        <v>322</v>
      </c>
      <c r="L835" s="171">
        <f t="shared" si="25"/>
        <v>0</v>
      </c>
      <c r="M835" s="171">
        <f t="shared" si="26"/>
        <v>0</v>
      </c>
      <c r="N835" s="187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2022</v>
      </c>
      <c r="I836" s="24" t="s">
        <v>288</v>
      </c>
      <c r="J836" s="2" t="s">
        <v>347</v>
      </c>
      <c r="K836" s="2" t="s">
        <v>319</v>
      </c>
      <c r="L836" s="171">
        <f t="shared" si="25"/>
        <v>0</v>
      </c>
      <c r="M836" s="171">
        <f t="shared" si="26"/>
        <v>0</v>
      </c>
      <c r="N836" s="187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2022</v>
      </c>
      <c r="I837" s="24" t="s">
        <v>289</v>
      </c>
      <c r="J837" s="2" t="s">
        <v>268</v>
      </c>
      <c r="K837" s="2" t="s">
        <v>319</v>
      </c>
      <c r="L837" s="171">
        <f t="shared" si="25"/>
        <v>0</v>
      </c>
      <c r="M837" s="171">
        <f t="shared" si="26"/>
        <v>0</v>
      </c>
      <c r="N837" s="187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2022</v>
      </c>
      <c r="I838" s="24" t="s">
        <v>289</v>
      </c>
      <c r="J838" s="2" t="s">
        <v>292</v>
      </c>
      <c r="K838" s="2" t="s">
        <v>319</v>
      </c>
      <c r="L838" s="171">
        <f t="shared" ref="L838:L900" si="27">SUM(R838,W838,AB838,AG838,AL838,AQ838,AV838,BA838,BF838,BK838,BP838,BU838)</f>
        <v>0</v>
      </c>
      <c r="M838" s="171">
        <f t="shared" ref="M838:M900" si="28">SUM(S838,X838,AC838,AH838,AM838,AR838,AW838,BB838,BG838,BL838,BQ838,BV838)</f>
        <v>0</v>
      </c>
      <c r="N838" s="187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2022</v>
      </c>
      <c r="I839" s="24" t="s">
        <v>285</v>
      </c>
      <c r="J839" s="2" t="s">
        <v>293</v>
      </c>
      <c r="K839" s="2" t="s">
        <v>319</v>
      </c>
      <c r="L839" s="171">
        <f t="shared" si="27"/>
        <v>0</v>
      </c>
      <c r="M839" s="171">
        <f t="shared" si="28"/>
        <v>0</v>
      </c>
      <c r="N839" s="187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2022</v>
      </c>
      <c r="I840" s="24" t="s">
        <v>287</v>
      </c>
      <c r="J840" s="2" t="s">
        <v>269</v>
      </c>
      <c r="K840" s="2" t="s">
        <v>321</v>
      </c>
      <c r="L840" s="171">
        <f t="shared" si="27"/>
        <v>0</v>
      </c>
      <c r="M840" s="171">
        <f t="shared" si="28"/>
        <v>0</v>
      </c>
      <c r="N840" s="187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2022</v>
      </c>
      <c r="I841" s="24" t="s">
        <v>287</v>
      </c>
      <c r="J841" s="2" t="s">
        <v>270</v>
      </c>
      <c r="K841" s="2" t="s">
        <v>321</v>
      </c>
      <c r="L841" s="171">
        <f t="shared" si="27"/>
        <v>0</v>
      </c>
      <c r="M841" s="171">
        <f t="shared" si="28"/>
        <v>0</v>
      </c>
      <c r="N841" s="187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2022</v>
      </c>
      <c r="I842" s="24" t="s">
        <v>290</v>
      </c>
      <c r="J842" s="2" t="s">
        <v>271</v>
      </c>
      <c r="K842" s="2" t="s">
        <v>322</v>
      </c>
      <c r="L842" s="171">
        <f t="shared" si="27"/>
        <v>0</v>
      </c>
      <c r="M842" s="171">
        <f t="shared" si="28"/>
        <v>0</v>
      </c>
      <c r="N842" s="187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2022</v>
      </c>
      <c r="I843" s="24" t="s">
        <v>284</v>
      </c>
      <c r="J843" s="2" t="s">
        <v>294</v>
      </c>
      <c r="K843" s="2" t="s">
        <v>321</v>
      </c>
      <c r="L843" s="171">
        <f t="shared" si="27"/>
        <v>0</v>
      </c>
      <c r="M843" s="171">
        <f t="shared" si="28"/>
        <v>0</v>
      </c>
      <c r="N843" s="187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2022</v>
      </c>
      <c r="I844" s="24" t="s">
        <v>284</v>
      </c>
      <c r="J844" s="2" t="s">
        <v>348</v>
      </c>
      <c r="K844" s="2" t="s">
        <v>321</v>
      </c>
      <c r="L844" s="171">
        <f t="shared" si="27"/>
        <v>0</v>
      </c>
      <c r="M844" s="171">
        <f t="shared" si="28"/>
        <v>0</v>
      </c>
      <c r="N844" s="187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2022</v>
      </c>
      <c r="I845" s="24" t="s">
        <v>284</v>
      </c>
      <c r="J845" s="2" t="s">
        <v>295</v>
      </c>
      <c r="K845" s="2" t="s">
        <v>321</v>
      </c>
      <c r="L845" s="171">
        <f t="shared" si="27"/>
        <v>0</v>
      </c>
      <c r="M845" s="171">
        <f t="shared" si="28"/>
        <v>0</v>
      </c>
      <c r="N845" s="187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2022</v>
      </c>
      <c r="I846" s="24" t="s">
        <v>290</v>
      </c>
      <c r="J846" s="2" t="s">
        <v>299</v>
      </c>
      <c r="K846" s="2" t="s">
        <v>319</v>
      </c>
      <c r="L846" s="171">
        <f t="shared" si="27"/>
        <v>0</v>
      </c>
      <c r="M846" s="171">
        <f t="shared" si="28"/>
        <v>0</v>
      </c>
      <c r="N846" s="187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2022</v>
      </c>
      <c r="I847" s="24" t="s">
        <v>315</v>
      </c>
      <c r="J847" s="2" t="s">
        <v>349</v>
      </c>
      <c r="K847" s="2" t="s">
        <v>321</v>
      </c>
      <c r="L847" s="171">
        <f t="shared" si="27"/>
        <v>0</v>
      </c>
      <c r="M847" s="171">
        <f t="shared" si="28"/>
        <v>0</v>
      </c>
      <c r="N847" s="187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2022</v>
      </c>
      <c r="I848" s="24" t="s">
        <v>315</v>
      </c>
      <c r="J848" s="2" t="s">
        <v>296</v>
      </c>
      <c r="K848" s="2" t="s">
        <v>322</v>
      </c>
      <c r="L848" s="171">
        <f t="shared" si="27"/>
        <v>0</v>
      </c>
      <c r="M848" s="171">
        <f t="shared" si="28"/>
        <v>0</v>
      </c>
      <c r="N848" s="187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2022</v>
      </c>
      <c r="I849" s="24" t="s">
        <v>316</v>
      </c>
      <c r="J849" s="2" t="s">
        <v>297</v>
      </c>
      <c r="K849" s="2" t="s">
        <v>319</v>
      </c>
      <c r="L849" s="171">
        <f t="shared" si="27"/>
        <v>0</v>
      </c>
      <c r="M849" s="171">
        <f t="shared" si="28"/>
        <v>0</v>
      </c>
      <c r="N849" s="187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2022</v>
      </c>
      <c r="I850" s="24" t="s">
        <v>316</v>
      </c>
      <c r="J850" s="8" t="s">
        <v>350</v>
      </c>
      <c r="K850" s="8" t="s">
        <v>321</v>
      </c>
      <c r="L850" s="171">
        <f t="shared" si="27"/>
        <v>0</v>
      </c>
      <c r="M850" s="171">
        <f t="shared" si="28"/>
        <v>0</v>
      </c>
      <c r="N850" s="187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2022</v>
      </c>
      <c r="I851" s="24" t="s">
        <v>282</v>
      </c>
      <c r="J851" s="2" t="s">
        <v>272</v>
      </c>
      <c r="K851" s="2" t="s">
        <v>322</v>
      </c>
      <c r="L851" s="171">
        <f t="shared" si="27"/>
        <v>0</v>
      </c>
      <c r="M851" s="171">
        <f t="shared" si="28"/>
        <v>0</v>
      </c>
      <c r="N851" s="187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2022</v>
      </c>
      <c r="I852" s="24" t="s">
        <v>282</v>
      </c>
      <c r="J852" s="2" t="s">
        <v>273</v>
      </c>
      <c r="K852" s="2" t="s">
        <v>322</v>
      </c>
      <c r="L852" s="171">
        <f t="shared" si="27"/>
        <v>0</v>
      </c>
      <c r="M852" s="171">
        <f t="shared" si="28"/>
        <v>0</v>
      </c>
      <c r="N852" s="187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2022</v>
      </c>
      <c r="I853" s="24" t="s">
        <v>282</v>
      </c>
      <c r="J853" s="2" t="s">
        <v>274</v>
      </c>
      <c r="K853" s="2" t="s">
        <v>322</v>
      </c>
      <c r="L853" s="173">
        <f t="shared" si="27"/>
        <v>0</v>
      </c>
      <c r="M853" s="171">
        <f t="shared" si="28"/>
        <v>0</v>
      </c>
      <c r="N853" s="187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2022</v>
      </c>
      <c r="I854" s="24" t="s">
        <v>282</v>
      </c>
      <c r="J854" s="2" t="s">
        <v>275</v>
      </c>
      <c r="K854" s="2" t="s">
        <v>322</v>
      </c>
      <c r="L854" s="173">
        <f t="shared" si="27"/>
        <v>5.4999999999999997E-3</v>
      </c>
      <c r="M854" s="171">
        <f t="shared" si="28"/>
        <v>9.4540000000000006</v>
      </c>
      <c r="N854" s="187"/>
      <c r="O854" s="37"/>
      <c r="P854" s="37"/>
      <c r="Q854" s="37"/>
      <c r="R854" s="37"/>
      <c r="S854" s="45"/>
      <c r="T854" s="2">
        <v>2</v>
      </c>
      <c r="U854" s="2" t="s">
        <v>362</v>
      </c>
      <c r="V854" s="2"/>
      <c r="W854" s="2">
        <v>5.4999999999999997E-3</v>
      </c>
      <c r="X854" s="61">
        <v>9.4540000000000006</v>
      </c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2022</v>
      </c>
      <c r="I855" s="24" t="s">
        <v>282</v>
      </c>
      <c r="J855" s="2" t="s">
        <v>276</v>
      </c>
      <c r="K855" s="2" t="s">
        <v>321</v>
      </c>
      <c r="L855" s="171">
        <f t="shared" si="27"/>
        <v>0</v>
      </c>
      <c r="M855" s="171">
        <f t="shared" si="28"/>
        <v>0</v>
      </c>
      <c r="N855" s="187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2022</v>
      </c>
      <c r="I856" s="24" t="s">
        <v>282</v>
      </c>
      <c r="J856" s="2" t="s">
        <v>277</v>
      </c>
      <c r="K856" s="2" t="s">
        <v>321</v>
      </c>
      <c r="L856" s="171">
        <f t="shared" si="27"/>
        <v>0</v>
      </c>
      <c r="M856" s="171">
        <f t="shared" si="28"/>
        <v>0</v>
      </c>
      <c r="N856" s="187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2022</v>
      </c>
      <c r="I857" s="24" t="s">
        <v>283</v>
      </c>
      <c r="J857" s="2" t="s">
        <v>298</v>
      </c>
      <c r="K857" s="2" t="s">
        <v>322</v>
      </c>
      <c r="L857" s="171">
        <f t="shared" si="27"/>
        <v>0</v>
      </c>
      <c r="M857" s="171">
        <f t="shared" si="28"/>
        <v>0</v>
      </c>
      <c r="N857" s="187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2022</v>
      </c>
      <c r="I858" s="24" t="s">
        <v>283</v>
      </c>
      <c r="J858" s="2" t="s">
        <v>278</v>
      </c>
      <c r="K858" s="2" t="s">
        <v>321</v>
      </c>
      <c r="L858" s="171">
        <f t="shared" si="27"/>
        <v>0</v>
      </c>
      <c r="M858" s="171">
        <f t="shared" si="28"/>
        <v>0</v>
      </c>
      <c r="N858" s="187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2022</v>
      </c>
      <c r="I859" s="24" t="s">
        <v>283</v>
      </c>
      <c r="J859" s="2" t="s">
        <v>279</v>
      </c>
      <c r="K859" s="2" t="s">
        <v>321</v>
      </c>
      <c r="L859" s="171">
        <f t="shared" si="27"/>
        <v>0</v>
      </c>
      <c r="M859" s="171">
        <f t="shared" si="28"/>
        <v>0</v>
      </c>
      <c r="N859" s="187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2022</v>
      </c>
      <c r="I860" s="24" t="s">
        <v>286</v>
      </c>
      <c r="J860" s="2" t="s">
        <v>280</v>
      </c>
      <c r="K860" s="2" t="s">
        <v>320</v>
      </c>
      <c r="L860" s="171">
        <f t="shared" si="27"/>
        <v>0</v>
      </c>
      <c r="M860" s="171">
        <f t="shared" si="28"/>
        <v>0</v>
      </c>
      <c r="N860" s="187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2022</v>
      </c>
      <c r="I861" s="24" t="s">
        <v>286</v>
      </c>
      <c r="J861" s="2" t="s">
        <v>281</v>
      </c>
      <c r="K861" s="2" t="s">
        <v>320</v>
      </c>
      <c r="L861" s="171">
        <f t="shared" si="27"/>
        <v>0</v>
      </c>
      <c r="M861" s="171">
        <f t="shared" si="28"/>
        <v>0</v>
      </c>
      <c r="N861" s="187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2022</v>
      </c>
      <c r="I862" s="25"/>
      <c r="J862" s="16" t="s">
        <v>314</v>
      </c>
      <c r="K862" s="16"/>
      <c r="L862" s="155"/>
      <c r="M862" s="155">
        <f>SUM(M824:M861)</f>
        <v>9.4540000000000006</v>
      </c>
      <c r="N862" s="189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9.4540000000000006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0</v>
      </c>
      <c r="AN862" s="16"/>
      <c r="AO862" s="16"/>
      <c r="AP862" s="16"/>
      <c r="AQ862" s="16"/>
      <c r="AR862" s="57">
        <f>SUM(AR824:AR861)</f>
        <v>0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57">
        <f>SUM(BL824:BL861)</f>
        <v>0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2022</v>
      </c>
      <c r="I863" s="24" t="s">
        <v>287</v>
      </c>
      <c r="J863" s="2" t="s">
        <v>267</v>
      </c>
      <c r="K863" s="2" t="s">
        <v>319</v>
      </c>
      <c r="L863" s="171">
        <f t="shared" si="27"/>
        <v>0</v>
      </c>
      <c r="M863" s="171">
        <f t="shared" si="28"/>
        <v>0</v>
      </c>
      <c r="N863" s="187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2022</v>
      </c>
      <c r="I864" s="24" t="s">
        <v>287</v>
      </c>
      <c r="J864" s="2" t="s">
        <v>291</v>
      </c>
      <c r="K864" s="2" t="s">
        <v>320</v>
      </c>
      <c r="L864" s="171">
        <f t="shared" si="27"/>
        <v>0</v>
      </c>
      <c r="M864" s="171">
        <f t="shared" si="28"/>
        <v>0</v>
      </c>
      <c r="N864" s="187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2022</v>
      </c>
      <c r="I865" s="24" t="s">
        <v>286</v>
      </c>
      <c r="J865" s="2" t="s">
        <v>338</v>
      </c>
      <c r="K865" s="2" t="s">
        <v>320</v>
      </c>
      <c r="L865" s="171">
        <f t="shared" si="27"/>
        <v>0</v>
      </c>
      <c r="M865" s="171">
        <f t="shared" si="28"/>
        <v>0</v>
      </c>
      <c r="N865" s="187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2022</v>
      </c>
      <c r="I866" s="24" t="s">
        <v>286</v>
      </c>
      <c r="J866" s="8" t="s">
        <v>339</v>
      </c>
      <c r="K866" s="8" t="s">
        <v>319</v>
      </c>
      <c r="L866" s="171">
        <f t="shared" si="27"/>
        <v>0</v>
      </c>
      <c r="M866" s="171">
        <f t="shared" si="28"/>
        <v>0</v>
      </c>
      <c r="N866" s="187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2022</v>
      </c>
      <c r="I867" s="24" t="s">
        <v>286</v>
      </c>
      <c r="J867" s="8" t="s">
        <v>340</v>
      </c>
      <c r="K867" s="8" t="s">
        <v>341</v>
      </c>
      <c r="L867" s="171">
        <f t="shared" si="27"/>
        <v>0</v>
      </c>
      <c r="M867" s="171">
        <f t="shared" si="28"/>
        <v>0</v>
      </c>
      <c r="N867" s="187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2022</v>
      </c>
      <c r="I868" s="24" t="s">
        <v>286</v>
      </c>
      <c r="J868" s="8" t="s">
        <v>342</v>
      </c>
      <c r="K868" s="8" t="s">
        <v>319</v>
      </c>
      <c r="L868" s="171">
        <f t="shared" si="27"/>
        <v>0</v>
      </c>
      <c r="M868" s="171">
        <f t="shared" si="28"/>
        <v>0</v>
      </c>
      <c r="N868" s="187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2022</v>
      </c>
      <c r="I869" s="24" t="s">
        <v>286</v>
      </c>
      <c r="J869" s="8" t="s">
        <v>343</v>
      </c>
      <c r="K869" s="8" t="s">
        <v>321</v>
      </c>
      <c r="L869" s="171">
        <f t="shared" si="27"/>
        <v>0</v>
      </c>
      <c r="M869" s="171">
        <f t="shared" si="28"/>
        <v>0</v>
      </c>
      <c r="N869" s="187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2022</v>
      </c>
      <c r="I870" s="24" t="s">
        <v>286</v>
      </c>
      <c r="J870" s="8" t="s">
        <v>344</v>
      </c>
      <c r="K870" s="8" t="s">
        <v>321</v>
      </c>
      <c r="L870" s="171">
        <f t="shared" si="27"/>
        <v>0</v>
      </c>
      <c r="M870" s="171">
        <f t="shared" si="28"/>
        <v>0</v>
      </c>
      <c r="N870" s="187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2022</v>
      </c>
      <c r="I871" s="24" t="s">
        <v>286</v>
      </c>
      <c r="J871" s="8" t="s">
        <v>345</v>
      </c>
      <c r="K871" s="8" t="s">
        <v>341</v>
      </c>
      <c r="L871" s="171">
        <f t="shared" si="27"/>
        <v>0</v>
      </c>
      <c r="M871" s="171">
        <f t="shared" si="28"/>
        <v>0</v>
      </c>
      <c r="N871" s="187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2022</v>
      </c>
      <c r="I872" s="24" t="s">
        <v>288</v>
      </c>
      <c r="J872" s="8" t="s">
        <v>346</v>
      </c>
      <c r="K872" s="8" t="s">
        <v>319</v>
      </c>
      <c r="L872" s="171">
        <f t="shared" si="27"/>
        <v>0</v>
      </c>
      <c r="M872" s="171">
        <f t="shared" si="28"/>
        <v>0</v>
      </c>
      <c r="N872" s="187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2022</v>
      </c>
      <c r="I873" s="24" t="s">
        <v>288</v>
      </c>
      <c r="J873" s="2" t="s">
        <v>353</v>
      </c>
      <c r="K873" s="2" t="s">
        <v>319</v>
      </c>
      <c r="L873" s="171">
        <f t="shared" si="27"/>
        <v>0</v>
      </c>
      <c r="M873" s="171">
        <f t="shared" si="28"/>
        <v>0</v>
      </c>
      <c r="N873" s="187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2022</v>
      </c>
      <c r="I874" s="24" t="s">
        <v>288</v>
      </c>
      <c r="J874" s="2" t="s">
        <v>354</v>
      </c>
      <c r="K874" s="2" t="s">
        <v>322</v>
      </c>
      <c r="L874" s="171">
        <f t="shared" si="27"/>
        <v>0</v>
      </c>
      <c r="M874" s="171">
        <f t="shared" si="28"/>
        <v>0</v>
      </c>
      <c r="N874" s="187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03"/>
      <c r="AU874" s="204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2022</v>
      </c>
      <c r="I875" s="24" t="s">
        <v>288</v>
      </c>
      <c r="J875" s="2" t="s">
        <v>347</v>
      </c>
      <c r="K875" s="2" t="s">
        <v>319</v>
      </c>
      <c r="L875" s="171">
        <f t="shared" si="27"/>
        <v>0</v>
      </c>
      <c r="M875" s="171">
        <f t="shared" si="28"/>
        <v>0</v>
      </c>
      <c r="N875" s="187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2022</v>
      </c>
      <c r="I876" s="24" t="s">
        <v>289</v>
      </c>
      <c r="J876" s="2" t="s">
        <v>268</v>
      </c>
      <c r="K876" s="2" t="s">
        <v>319</v>
      </c>
      <c r="L876" s="171">
        <f t="shared" si="27"/>
        <v>0</v>
      </c>
      <c r="M876" s="171">
        <f t="shared" si="28"/>
        <v>0</v>
      </c>
      <c r="N876" s="187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2022</v>
      </c>
      <c r="I877" s="24" t="s">
        <v>289</v>
      </c>
      <c r="J877" s="2" t="s">
        <v>292</v>
      </c>
      <c r="K877" s="2" t="s">
        <v>319</v>
      </c>
      <c r="L877" s="171">
        <f t="shared" si="27"/>
        <v>0</v>
      </c>
      <c r="M877" s="171">
        <f t="shared" si="28"/>
        <v>0</v>
      </c>
      <c r="N877" s="187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2022</v>
      </c>
      <c r="I878" s="24" t="s">
        <v>285</v>
      </c>
      <c r="J878" s="2" t="s">
        <v>293</v>
      </c>
      <c r="K878" s="2" t="s">
        <v>319</v>
      </c>
      <c r="L878" s="171">
        <f t="shared" si="27"/>
        <v>0</v>
      </c>
      <c r="M878" s="171">
        <f t="shared" si="28"/>
        <v>0</v>
      </c>
      <c r="N878" s="187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2022</v>
      </c>
      <c r="I879" s="24" t="s">
        <v>287</v>
      </c>
      <c r="J879" s="2" t="s">
        <v>269</v>
      </c>
      <c r="K879" s="2" t="s">
        <v>321</v>
      </c>
      <c r="L879" s="171">
        <f t="shared" si="27"/>
        <v>0</v>
      </c>
      <c r="M879" s="171">
        <f t="shared" si="28"/>
        <v>0</v>
      </c>
      <c r="N879" s="187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2022</v>
      </c>
      <c r="I880" s="24" t="s">
        <v>287</v>
      </c>
      <c r="J880" s="2" t="s">
        <v>270</v>
      </c>
      <c r="K880" s="2" t="s">
        <v>321</v>
      </c>
      <c r="L880" s="171">
        <f t="shared" si="27"/>
        <v>0</v>
      </c>
      <c r="M880" s="171">
        <f t="shared" si="28"/>
        <v>0</v>
      </c>
      <c r="N880" s="187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2022</v>
      </c>
      <c r="I881" s="24" t="s">
        <v>290</v>
      </c>
      <c r="J881" s="2" t="s">
        <v>271</v>
      </c>
      <c r="K881" s="2" t="s">
        <v>322</v>
      </c>
      <c r="L881" s="171">
        <f t="shared" si="27"/>
        <v>0</v>
      </c>
      <c r="M881" s="171">
        <f t="shared" si="28"/>
        <v>0</v>
      </c>
      <c r="N881" s="187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2022</v>
      </c>
      <c r="I882" s="24" t="s">
        <v>284</v>
      </c>
      <c r="J882" s="2" t="s">
        <v>294</v>
      </c>
      <c r="K882" s="2" t="s">
        <v>321</v>
      </c>
      <c r="L882" s="171">
        <f t="shared" si="27"/>
        <v>0</v>
      </c>
      <c r="M882" s="171">
        <f t="shared" si="28"/>
        <v>0</v>
      </c>
      <c r="N882" s="187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2022</v>
      </c>
      <c r="I883" s="24" t="s">
        <v>284</v>
      </c>
      <c r="J883" s="2" t="s">
        <v>348</v>
      </c>
      <c r="K883" s="2" t="s">
        <v>321</v>
      </c>
      <c r="L883" s="171">
        <f t="shared" si="27"/>
        <v>0</v>
      </c>
      <c r="M883" s="171">
        <f t="shared" si="28"/>
        <v>0</v>
      </c>
      <c r="N883" s="187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2022</v>
      </c>
      <c r="I884" s="24" t="s">
        <v>284</v>
      </c>
      <c r="J884" s="2" t="s">
        <v>295</v>
      </c>
      <c r="K884" s="2" t="s">
        <v>321</v>
      </c>
      <c r="L884" s="171">
        <f t="shared" si="27"/>
        <v>0</v>
      </c>
      <c r="M884" s="171">
        <f t="shared" si="28"/>
        <v>0</v>
      </c>
      <c r="N884" s="187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2022</v>
      </c>
      <c r="I885" s="24" t="s">
        <v>290</v>
      </c>
      <c r="J885" s="2" t="s">
        <v>299</v>
      </c>
      <c r="K885" s="2" t="s">
        <v>319</v>
      </c>
      <c r="L885" s="171">
        <f t="shared" si="27"/>
        <v>0</v>
      </c>
      <c r="M885" s="171">
        <f t="shared" si="28"/>
        <v>0</v>
      </c>
      <c r="N885" s="187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2022</v>
      </c>
      <c r="I886" s="24" t="s">
        <v>315</v>
      </c>
      <c r="J886" s="2" t="s">
        <v>349</v>
      </c>
      <c r="K886" s="2" t="s">
        <v>321</v>
      </c>
      <c r="L886" s="171">
        <f t="shared" si="27"/>
        <v>0</v>
      </c>
      <c r="M886" s="171">
        <f t="shared" si="28"/>
        <v>0</v>
      </c>
      <c r="N886" s="187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2022</v>
      </c>
      <c r="I887" s="24" t="s">
        <v>315</v>
      </c>
      <c r="J887" s="2" t="s">
        <v>296</v>
      </c>
      <c r="K887" s="2" t="s">
        <v>322</v>
      </c>
      <c r="L887" s="171">
        <f t="shared" si="27"/>
        <v>0</v>
      </c>
      <c r="M887" s="171">
        <f t="shared" si="28"/>
        <v>0</v>
      </c>
      <c r="N887" s="187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2022</v>
      </c>
      <c r="I888" s="24" t="s">
        <v>316</v>
      </c>
      <c r="J888" s="2" t="s">
        <v>297</v>
      </c>
      <c r="K888" s="2" t="s">
        <v>319</v>
      </c>
      <c r="L888" s="171">
        <f t="shared" si="27"/>
        <v>0</v>
      </c>
      <c r="M888" s="171">
        <f t="shared" si="28"/>
        <v>0</v>
      </c>
      <c r="N888" s="187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2022</v>
      </c>
      <c r="I889" s="24" t="s">
        <v>316</v>
      </c>
      <c r="J889" s="8" t="s">
        <v>350</v>
      </c>
      <c r="K889" s="8" t="s">
        <v>321</v>
      </c>
      <c r="L889" s="171">
        <f t="shared" si="27"/>
        <v>0</v>
      </c>
      <c r="M889" s="171">
        <f t="shared" si="28"/>
        <v>0</v>
      </c>
      <c r="N889" s="187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2022</v>
      </c>
      <c r="I890" s="24" t="s">
        <v>282</v>
      </c>
      <c r="J890" s="2" t="s">
        <v>272</v>
      </c>
      <c r="K890" s="2" t="s">
        <v>322</v>
      </c>
      <c r="L890" s="171">
        <f t="shared" si="27"/>
        <v>0</v>
      </c>
      <c r="M890" s="171">
        <f t="shared" si="28"/>
        <v>0</v>
      </c>
      <c r="N890" s="187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2022</v>
      </c>
      <c r="I891" s="24" t="s">
        <v>282</v>
      </c>
      <c r="J891" s="2" t="s">
        <v>273</v>
      </c>
      <c r="K891" s="2" t="s">
        <v>322</v>
      </c>
      <c r="L891" s="171">
        <f t="shared" si="27"/>
        <v>0</v>
      </c>
      <c r="M891" s="171">
        <f t="shared" si="28"/>
        <v>0</v>
      </c>
      <c r="N891" s="187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2022</v>
      </c>
      <c r="I892" s="24" t="s">
        <v>282</v>
      </c>
      <c r="J892" s="2" t="s">
        <v>274</v>
      </c>
      <c r="K892" s="2" t="s">
        <v>322</v>
      </c>
      <c r="L892" s="173">
        <f t="shared" si="27"/>
        <v>0.54400000000000004</v>
      </c>
      <c r="M892" s="171">
        <f t="shared" si="28"/>
        <v>781.52499999999998</v>
      </c>
      <c r="N892" s="187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 t="s">
        <v>509</v>
      </c>
      <c r="AP892" s="2"/>
      <c r="AQ892" s="2">
        <v>0.193</v>
      </c>
      <c r="AR892" s="60">
        <v>223.57599999999999</v>
      </c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 t="s">
        <v>607</v>
      </c>
      <c r="BD892" s="111"/>
      <c r="BE892" s="111"/>
      <c r="BF892" s="111">
        <v>0.35099999999999998</v>
      </c>
      <c r="BG892" s="116">
        <v>557.94899999999996</v>
      </c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2022</v>
      </c>
      <c r="I893" s="24" t="s">
        <v>282</v>
      </c>
      <c r="J893" s="2" t="s">
        <v>275</v>
      </c>
      <c r="K893" s="2" t="s">
        <v>322</v>
      </c>
      <c r="L893" s="173">
        <f t="shared" si="27"/>
        <v>0</v>
      </c>
      <c r="M893" s="171">
        <f t="shared" si="28"/>
        <v>0</v>
      </c>
      <c r="N893" s="187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2022</v>
      </c>
      <c r="I894" s="24" t="s">
        <v>282</v>
      </c>
      <c r="J894" s="2" t="s">
        <v>276</v>
      </c>
      <c r="K894" s="2" t="s">
        <v>321</v>
      </c>
      <c r="L894" s="171">
        <f t="shared" si="27"/>
        <v>0</v>
      </c>
      <c r="M894" s="171">
        <f t="shared" si="28"/>
        <v>0</v>
      </c>
      <c r="N894" s="187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2022</v>
      </c>
      <c r="I895" s="24" t="s">
        <v>282</v>
      </c>
      <c r="J895" s="2" t="s">
        <v>277</v>
      </c>
      <c r="K895" s="2" t="s">
        <v>321</v>
      </c>
      <c r="L895" s="171">
        <f t="shared" si="27"/>
        <v>144</v>
      </c>
      <c r="M895" s="171">
        <f t="shared" si="28"/>
        <v>129.97200000000001</v>
      </c>
      <c r="N895" s="187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 t="s">
        <v>509</v>
      </c>
      <c r="AP895" s="2"/>
      <c r="AQ895" s="2">
        <v>50</v>
      </c>
      <c r="AR895" s="61">
        <v>38.491</v>
      </c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 t="s">
        <v>373</v>
      </c>
      <c r="BD895" s="111"/>
      <c r="BE895" s="111"/>
      <c r="BF895" s="111">
        <v>50</v>
      </c>
      <c r="BG895" s="117">
        <v>53.622</v>
      </c>
      <c r="BH895" s="2"/>
      <c r="BI895" s="2" t="s">
        <v>661</v>
      </c>
      <c r="BJ895" s="2"/>
      <c r="BK895" s="2">
        <v>44</v>
      </c>
      <c r="BL895" s="61">
        <v>37.859000000000002</v>
      </c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2022</v>
      </c>
      <c r="I896" s="24" t="s">
        <v>283</v>
      </c>
      <c r="J896" s="2" t="s">
        <v>298</v>
      </c>
      <c r="K896" s="2" t="s">
        <v>322</v>
      </c>
      <c r="L896" s="171">
        <f t="shared" si="27"/>
        <v>0</v>
      </c>
      <c r="M896" s="171">
        <f t="shared" si="28"/>
        <v>0</v>
      </c>
      <c r="N896" s="187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2022</v>
      </c>
      <c r="I897" s="24" t="s">
        <v>283</v>
      </c>
      <c r="J897" s="2" t="s">
        <v>278</v>
      </c>
      <c r="K897" s="2" t="s">
        <v>321</v>
      </c>
      <c r="L897" s="171">
        <f t="shared" si="27"/>
        <v>0</v>
      </c>
      <c r="M897" s="171">
        <f t="shared" si="28"/>
        <v>0</v>
      </c>
      <c r="N897" s="187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2022</v>
      </c>
      <c r="I898" s="24" t="s">
        <v>283</v>
      </c>
      <c r="J898" s="2" t="s">
        <v>279</v>
      </c>
      <c r="K898" s="2" t="s">
        <v>321</v>
      </c>
      <c r="L898" s="171">
        <f t="shared" si="27"/>
        <v>0</v>
      </c>
      <c r="M898" s="171">
        <f t="shared" si="28"/>
        <v>0</v>
      </c>
      <c r="N898" s="187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2022</v>
      </c>
      <c r="I899" s="24" t="s">
        <v>286</v>
      </c>
      <c r="J899" s="2" t="s">
        <v>280</v>
      </c>
      <c r="K899" s="2" t="s">
        <v>320</v>
      </c>
      <c r="L899" s="171">
        <f t="shared" si="27"/>
        <v>0</v>
      </c>
      <c r="M899" s="171">
        <f t="shared" si="28"/>
        <v>0</v>
      </c>
      <c r="N899" s="187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2022</v>
      </c>
      <c r="I900" s="24" t="s">
        <v>286</v>
      </c>
      <c r="J900" s="2" t="s">
        <v>281</v>
      </c>
      <c r="K900" s="2" t="s">
        <v>320</v>
      </c>
      <c r="L900" s="171">
        <f t="shared" si="27"/>
        <v>0</v>
      </c>
      <c r="M900" s="171">
        <f t="shared" si="28"/>
        <v>132.30000000000001</v>
      </c>
      <c r="N900" s="187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/>
      <c r="Z900" s="67"/>
      <c r="AA900" s="67"/>
      <c r="AB900" s="67"/>
      <c r="AC900" s="74"/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 t="s">
        <v>586</v>
      </c>
      <c r="AY900" s="2"/>
      <c r="AZ900" s="2"/>
      <c r="BA900" s="2"/>
      <c r="BB900" s="61">
        <v>81.718000000000004</v>
      </c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 t="s">
        <v>619</v>
      </c>
      <c r="BN900" s="53"/>
      <c r="BO900" s="53"/>
      <c r="BP900" s="53"/>
      <c r="BQ900" s="126">
        <v>50.582000000000001</v>
      </c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2022</v>
      </c>
      <c r="I901" s="25"/>
      <c r="J901" s="16" t="s">
        <v>314</v>
      </c>
      <c r="K901" s="16"/>
      <c r="L901" s="155"/>
      <c r="M901" s="155">
        <f>SUM(M863:M900)</f>
        <v>1043.797</v>
      </c>
      <c r="N901" s="189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0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262.06700000000001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81.718000000000004</v>
      </c>
      <c r="BC901" s="16"/>
      <c r="BD901" s="16"/>
      <c r="BE901" s="16"/>
      <c r="BF901" s="16"/>
      <c r="BG901" s="57">
        <f>SUM(BG863:BG900)</f>
        <v>611.57099999999991</v>
      </c>
      <c r="BH901" s="16"/>
      <c r="BI901" s="16"/>
      <c r="BJ901" s="16"/>
      <c r="BK901" s="16"/>
      <c r="BL901" s="57">
        <f>SUM(BL863:BL900)</f>
        <v>37.859000000000002</v>
      </c>
      <c r="BM901" s="16"/>
      <c r="BN901" s="16"/>
      <c r="BO901" s="16"/>
      <c r="BP901" s="16"/>
      <c r="BQ901" s="57">
        <f>SUM(BQ863:BQ900)</f>
        <v>50.582000000000001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2022</v>
      </c>
      <c r="I902" s="24" t="s">
        <v>287</v>
      </c>
      <c r="J902" s="2" t="s">
        <v>267</v>
      </c>
      <c r="K902" s="2" t="s">
        <v>319</v>
      </c>
      <c r="L902" s="171">
        <f t="shared" ref="L902:L965" si="29">SUM(R902,W902,AB902,AG902,AL902,AQ902,AV902,BA902,BF902,BK902,BP902,BU902)</f>
        <v>0.15</v>
      </c>
      <c r="M902" s="171">
        <f t="shared" ref="M902:M965" si="30">SUM(S902,X902,AC902,AH902,AM902,AR902,AW902,BB902,BG902,BL902,BQ902,BV902)</f>
        <v>104.334</v>
      </c>
      <c r="N902" s="187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>
        <v>0.15</v>
      </c>
      <c r="BG902" s="117">
        <v>104.334</v>
      </c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2022</v>
      </c>
      <c r="I903" s="24" t="s">
        <v>287</v>
      </c>
      <c r="J903" s="2" t="s">
        <v>291</v>
      </c>
      <c r="K903" s="2" t="s">
        <v>320</v>
      </c>
      <c r="L903" s="171">
        <f t="shared" si="29"/>
        <v>0</v>
      </c>
      <c r="M903" s="171">
        <f t="shared" si="30"/>
        <v>0</v>
      </c>
      <c r="N903" s="187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2022</v>
      </c>
      <c r="I904" s="24" t="s">
        <v>286</v>
      </c>
      <c r="J904" s="2" t="s">
        <v>338</v>
      </c>
      <c r="K904" s="2" t="s">
        <v>320</v>
      </c>
      <c r="L904" s="171">
        <f t="shared" si="29"/>
        <v>0</v>
      </c>
      <c r="M904" s="171">
        <f t="shared" si="30"/>
        <v>0</v>
      </c>
      <c r="N904" s="187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2022</v>
      </c>
      <c r="I905" s="24" t="s">
        <v>286</v>
      </c>
      <c r="J905" s="8" t="s">
        <v>339</v>
      </c>
      <c r="K905" s="8" t="s">
        <v>319</v>
      </c>
      <c r="L905" s="171">
        <f t="shared" si="29"/>
        <v>0</v>
      </c>
      <c r="M905" s="171">
        <f t="shared" si="30"/>
        <v>0</v>
      </c>
      <c r="N905" s="187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2022</v>
      </c>
      <c r="I906" s="24" t="s">
        <v>286</v>
      </c>
      <c r="J906" s="8" t="s">
        <v>340</v>
      </c>
      <c r="K906" s="8" t="s">
        <v>341</v>
      </c>
      <c r="L906" s="171">
        <f t="shared" si="29"/>
        <v>0</v>
      </c>
      <c r="M906" s="171">
        <f t="shared" si="30"/>
        <v>0</v>
      </c>
      <c r="N906" s="187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2022</v>
      </c>
      <c r="I907" s="24" t="s">
        <v>286</v>
      </c>
      <c r="J907" s="8" t="s">
        <v>342</v>
      </c>
      <c r="K907" s="8" t="s">
        <v>319</v>
      </c>
      <c r="L907" s="171">
        <f t="shared" si="29"/>
        <v>0</v>
      </c>
      <c r="M907" s="171">
        <f t="shared" si="30"/>
        <v>0</v>
      </c>
      <c r="N907" s="187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2022</v>
      </c>
      <c r="I908" s="24" t="s">
        <v>286</v>
      </c>
      <c r="J908" s="8" t="s">
        <v>343</v>
      </c>
      <c r="K908" s="8" t="s">
        <v>321</v>
      </c>
      <c r="L908" s="171">
        <f t="shared" si="29"/>
        <v>0</v>
      </c>
      <c r="M908" s="171">
        <f t="shared" si="30"/>
        <v>0</v>
      </c>
      <c r="N908" s="187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2022</v>
      </c>
      <c r="I909" s="24" t="s">
        <v>286</v>
      </c>
      <c r="J909" s="8" t="s">
        <v>344</v>
      </c>
      <c r="K909" s="8" t="s">
        <v>321</v>
      </c>
      <c r="L909" s="171">
        <f t="shared" si="29"/>
        <v>0</v>
      </c>
      <c r="M909" s="171">
        <f t="shared" si="30"/>
        <v>0</v>
      </c>
      <c r="N909" s="187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2022</v>
      </c>
      <c r="I910" s="24" t="s">
        <v>286</v>
      </c>
      <c r="J910" s="8" t="s">
        <v>345</v>
      </c>
      <c r="K910" s="8" t="s">
        <v>341</v>
      </c>
      <c r="L910" s="171">
        <f t="shared" si="29"/>
        <v>0</v>
      </c>
      <c r="M910" s="171">
        <f t="shared" si="30"/>
        <v>0</v>
      </c>
      <c r="N910" s="187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2022</v>
      </c>
      <c r="I911" s="24" t="s">
        <v>288</v>
      </c>
      <c r="J911" s="8" t="s">
        <v>346</v>
      </c>
      <c r="K911" s="8" t="s">
        <v>319</v>
      </c>
      <c r="L911" s="171">
        <f t="shared" si="29"/>
        <v>0</v>
      </c>
      <c r="M911" s="171">
        <f t="shared" si="30"/>
        <v>0</v>
      </c>
      <c r="N911" s="187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2022</v>
      </c>
      <c r="I912" s="24" t="s">
        <v>288</v>
      </c>
      <c r="J912" s="2" t="s">
        <v>353</v>
      </c>
      <c r="K912" s="2" t="s">
        <v>319</v>
      </c>
      <c r="L912" s="171">
        <f t="shared" si="29"/>
        <v>0</v>
      </c>
      <c r="M912" s="171">
        <f t="shared" si="30"/>
        <v>0</v>
      </c>
      <c r="N912" s="187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2022</v>
      </c>
      <c r="I913" s="24" t="s">
        <v>288</v>
      </c>
      <c r="J913" s="2" t="s">
        <v>354</v>
      </c>
      <c r="K913" s="2" t="s">
        <v>322</v>
      </c>
      <c r="L913" s="171">
        <f t="shared" si="29"/>
        <v>0</v>
      </c>
      <c r="M913" s="171">
        <f t="shared" si="30"/>
        <v>0</v>
      </c>
      <c r="N913" s="187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03"/>
      <c r="AU913" s="204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2022</v>
      </c>
      <c r="I914" s="24" t="s">
        <v>288</v>
      </c>
      <c r="J914" s="2" t="s">
        <v>347</v>
      </c>
      <c r="K914" s="2" t="s">
        <v>319</v>
      </c>
      <c r="L914" s="171">
        <f t="shared" si="29"/>
        <v>0</v>
      </c>
      <c r="M914" s="171">
        <f t="shared" si="30"/>
        <v>0</v>
      </c>
      <c r="N914" s="187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2022</v>
      </c>
      <c r="I915" s="24" t="s">
        <v>289</v>
      </c>
      <c r="J915" s="2" t="s">
        <v>268</v>
      </c>
      <c r="K915" s="2" t="s">
        <v>319</v>
      </c>
      <c r="L915" s="171">
        <f t="shared" si="29"/>
        <v>0</v>
      </c>
      <c r="M915" s="171">
        <f t="shared" si="30"/>
        <v>0</v>
      </c>
      <c r="N915" s="187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2022</v>
      </c>
      <c r="I916" s="24" t="s">
        <v>289</v>
      </c>
      <c r="J916" s="2" t="s">
        <v>292</v>
      </c>
      <c r="K916" s="2" t="s">
        <v>319</v>
      </c>
      <c r="L916" s="171">
        <f t="shared" si="29"/>
        <v>0</v>
      </c>
      <c r="M916" s="171">
        <f t="shared" si="30"/>
        <v>0</v>
      </c>
      <c r="N916" s="187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2022</v>
      </c>
      <c r="I917" s="24" t="s">
        <v>285</v>
      </c>
      <c r="J917" s="2" t="s">
        <v>293</v>
      </c>
      <c r="K917" s="2" t="s">
        <v>319</v>
      </c>
      <c r="L917" s="171">
        <f t="shared" si="29"/>
        <v>0</v>
      </c>
      <c r="M917" s="171">
        <f t="shared" si="30"/>
        <v>0</v>
      </c>
      <c r="N917" s="187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2022</v>
      </c>
      <c r="I918" s="24" t="s">
        <v>287</v>
      </c>
      <c r="J918" s="2" t="s">
        <v>269</v>
      </c>
      <c r="K918" s="2" t="s">
        <v>321</v>
      </c>
      <c r="L918" s="171">
        <f t="shared" si="29"/>
        <v>0</v>
      </c>
      <c r="M918" s="171">
        <f t="shared" si="30"/>
        <v>0</v>
      </c>
      <c r="N918" s="187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2022</v>
      </c>
      <c r="I919" s="24" t="s">
        <v>287</v>
      </c>
      <c r="J919" s="2" t="s">
        <v>270</v>
      </c>
      <c r="K919" s="2" t="s">
        <v>321</v>
      </c>
      <c r="L919" s="171">
        <f t="shared" si="29"/>
        <v>0</v>
      </c>
      <c r="M919" s="171">
        <f t="shared" si="30"/>
        <v>0</v>
      </c>
      <c r="N919" s="187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2022</v>
      </c>
      <c r="I920" s="24" t="s">
        <v>290</v>
      </c>
      <c r="J920" s="2" t="s">
        <v>271</v>
      </c>
      <c r="K920" s="2" t="s">
        <v>322</v>
      </c>
      <c r="L920" s="171">
        <f t="shared" si="29"/>
        <v>0</v>
      </c>
      <c r="M920" s="171">
        <f t="shared" si="30"/>
        <v>0</v>
      </c>
      <c r="N920" s="187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2022</v>
      </c>
      <c r="I921" s="24" t="s">
        <v>284</v>
      </c>
      <c r="J921" s="2" t="s">
        <v>294</v>
      </c>
      <c r="K921" s="2" t="s">
        <v>321</v>
      </c>
      <c r="L921" s="171">
        <f t="shared" si="29"/>
        <v>0</v>
      </c>
      <c r="M921" s="171">
        <f t="shared" si="30"/>
        <v>0</v>
      </c>
      <c r="N921" s="187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2022</v>
      </c>
      <c r="I922" s="24" t="s">
        <v>284</v>
      </c>
      <c r="J922" s="2" t="s">
        <v>348</v>
      </c>
      <c r="K922" s="2" t="s">
        <v>321</v>
      </c>
      <c r="L922" s="171">
        <f t="shared" si="29"/>
        <v>0</v>
      </c>
      <c r="M922" s="171">
        <f t="shared" si="30"/>
        <v>0</v>
      </c>
      <c r="N922" s="187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2022</v>
      </c>
      <c r="I923" s="24" t="s">
        <v>284</v>
      </c>
      <c r="J923" s="2" t="s">
        <v>295</v>
      </c>
      <c r="K923" s="2" t="s">
        <v>321</v>
      </c>
      <c r="L923" s="171">
        <f t="shared" si="29"/>
        <v>0</v>
      </c>
      <c r="M923" s="171">
        <f t="shared" si="30"/>
        <v>0</v>
      </c>
      <c r="N923" s="187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2022</v>
      </c>
      <c r="I924" s="24" t="s">
        <v>290</v>
      </c>
      <c r="J924" s="2" t="s">
        <v>299</v>
      </c>
      <c r="K924" s="2" t="s">
        <v>319</v>
      </c>
      <c r="L924" s="171">
        <f t="shared" si="29"/>
        <v>0</v>
      </c>
      <c r="M924" s="171">
        <f t="shared" si="30"/>
        <v>0</v>
      </c>
      <c r="N924" s="187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2022</v>
      </c>
      <c r="I925" s="24" t="s">
        <v>315</v>
      </c>
      <c r="J925" s="2" t="s">
        <v>349</v>
      </c>
      <c r="K925" s="2" t="s">
        <v>321</v>
      </c>
      <c r="L925" s="171">
        <f t="shared" si="29"/>
        <v>0</v>
      </c>
      <c r="M925" s="171">
        <f t="shared" si="30"/>
        <v>0</v>
      </c>
      <c r="N925" s="187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2022</v>
      </c>
      <c r="I926" s="24" t="s">
        <v>315</v>
      </c>
      <c r="J926" s="2" t="s">
        <v>296</v>
      </c>
      <c r="K926" s="2" t="s">
        <v>322</v>
      </c>
      <c r="L926" s="171">
        <f t="shared" si="29"/>
        <v>0</v>
      </c>
      <c r="M926" s="171">
        <f t="shared" si="30"/>
        <v>0</v>
      </c>
      <c r="N926" s="187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2022</v>
      </c>
      <c r="I927" s="24" t="s">
        <v>316</v>
      </c>
      <c r="J927" s="2" t="s">
        <v>297</v>
      </c>
      <c r="K927" s="2" t="s">
        <v>319</v>
      </c>
      <c r="L927" s="171">
        <f t="shared" si="29"/>
        <v>0</v>
      </c>
      <c r="M927" s="171">
        <f t="shared" si="30"/>
        <v>0</v>
      </c>
      <c r="N927" s="187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2022</v>
      </c>
      <c r="I928" s="24" t="s">
        <v>316</v>
      </c>
      <c r="J928" s="8" t="s">
        <v>350</v>
      </c>
      <c r="K928" s="8" t="s">
        <v>321</v>
      </c>
      <c r="L928" s="171">
        <f t="shared" si="29"/>
        <v>0</v>
      </c>
      <c r="M928" s="171">
        <f t="shared" si="30"/>
        <v>0</v>
      </c>
      <c r="N928" s="187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2022</v>
      </c>
      <c r="I929" s="24" t="s">
        <v>282</v>
      </c>
      <c r="J929" s="2" t="s">
        <v>272</v>
      </c>
      <c r="K929" s="2" t="s">
        <v>322</v>
      </c>
      <c r="L929" s="171">
        <f t="shared" si="29"/>
        <v>0</v>
      </c>
      <c r="M929" s="171">
        <f t="shared" si="30"/>
        <v>0</v>
      </c>
      <c r="N929" s="187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2022</v>
      </c>
      <c r="I930" s="24" t="s">
        <v>282</v>
      </c>
      <c r="J930" s="2" t="s">
        <v>273</v>
      </c>
      <c r="K930" s="2" t="s">
        <v>322</v>
      </c>
      <c r="L930" s="171">
        <f t="shared" si="29"/>
        <v>2.8000000000000001E-2</v>
      </c>
      <c r="M930" s="171">
        <f t="shared" si="30"/>
        <v>49.748999999999995</v>
      </c>
      <c r="N930" s="187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496</v>
      </c>
      <c r="AL930" s="77">
        <v>1.2E-2</v>
      </c>
      <c r="AM930" s="85">
        <v>21.370999999999999</v>
      </c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 t="s">
        <v>662</v>
      </c>
      <c r="BP930" s="53">
        <v>1.6E-2</v>
      </c>
      <c r="BQ930" s="125">
        <v>28.378</v>
      </c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2022</v>
      </c>
      <c r="I931" s="24" t="s">
        <v>282</v>
      </c>
      <c r="J931" s="2" t="s">
        <v>274</v>
      </c>
      <c r="K931" s="2" t="s">
        <v>322</v>
      </c>
      <c r="L931" s="173">
        <f t="shared" si="29"/>
        <v>2E-3</v>
      </c>
      <c r="M931" s="171">
        <f t="shared" si="30"/>
        <v>2.327</v>
      </c>
      <c r="N931" s="187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/>
      <c r="AL931" s="77"/>
      <c r="AM931" s="85"/>
      <c r="AN931" s="2"/>
      <c r="AO931" s="2"/>
      <c r="AP931" s="2"/>
      <c r="AQ931" s="2"/>
      <c r="AR931" s="60"/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>
        <v>1</v>
      </c>
      <c r="BI931" s="2">
        <v>2.5</v>
      </c>
      <c r="BJ931" s="2">
        <v>33</v>
      </c>
      <c r="BK931" s="2">
        <v>1.5E-3</v>
      </c>
      <c r="BL931" s="60">
        <v>1.2170000000000001</v>
      </c>
      <c r="BM931" s="53"/>
      <c r="BN931" s="53"/>
      <c r="BO931" s="53">
        <v>44</v>
      </c>
      <c r="BP931" s="53">
        <v>5.0000000000000001E-4</v>
      </c>
      <c r="BQ931" s="125">
        <v>1.1100000000000001</v>
      </c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2022</v>
      </c>
      <c r="I932" s="24" t="s">
        <v>282</v>
      </c>
      <c r="J932" s="2" t="s">
        <v>275</v>
      </c>
      <c r="K932" s="2" t="s">
        <v>322</v>
      </c>
      <c r="L932" s="173">
        <f t="shared" si="29"/>
        <v>0</v>
      </c>
      <c r="M932" s="171">
        <f t="shared" si="30"/>
        <v>0</v>
      </c>
      <c r="N932" s="187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2022</v>
      </c>
      <c r="I933" s="24" t="s">
        <v>282</v>
      </c>
      <c r="J933" s="2" t="s">
        <v>276</v>
      </c>
      <c r="K933" s="2" t="s">
        <v>321</v>
      </c>
      <c r="L933" s="171">
        <f t="shared" si="29"/>
        <v>0</v>
      </c>
      <c r="M933" s="171">
        <f t="shared" si="30"/>
        <v>0</v>
      </c>
      <c r="N933" s="187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2022</v>
      </c>
      <c r="I934" s="24" t="s">
        <v>282</v>
      </c>
      <c r="J934" s="2" t="s">
        <v>277</v>
      </c>
      <c r="K934" s="2" t="s">
        <v>321</v>
      </c>
      <c r="L934" s="171">
        <f t="shared" si="29"/>
        <v>0</v>
      </c>
      <c r="M934" s="171">
        <f t="shared" si="30"/>
        <v>0</v>
      </c>
      <c r="N934" s="187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/>
      <c r="AU934" s="90"/>
      <c r="AV934" s="90"/>
      <c r="AW934" s="106"/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2022</v>
      </c>
      <c r="I935" s="24" t="s">
        <v>283</v>
      </c>
      <c r="J935" s="2" t="s">
        <v>298</v>
      </c>
      <c r="K935" s="2" t="s">
        <v>322</v>
      </c>
      <c r="L935" s="171">
        <f t="shared" si="29"/>
        <v>0</v>
      </c>
      <c r="M935" s="171">
        <f t="shared" si="30"/>
        <v>0</v>
      </c>
      <c r="N935" s="187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/>
      <c r="AU935" s="90"/>
      <c r="AV935" s="90"/>
      <c r="AW935" s="106"/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2022</v>
      </c>
      <c r="I936" s="24" t="s">
        <v>283</v>
      </c>
      <c r="J936" s="2" t="s">
        <v>278</v>
      </c>
      <c r="K936" s="2" t="s">
        <v>321</v>
      </c>
      <c r="L936" s="171">
        <f t="shared" si="29"/>
        <v>0</v>
      </c>
      <c r="M936" s="171">
        <f t="shared" si="30"/>
        <v>0</v>
      </c>
      <c r="N936" s="187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2022</v>
      </c>
      <c r="I937" s="24" t="s">
        <v>283</v>
      </c>
      <c r="J937" s="2" t="s">
        <v>279</v>
      </c>
      <c r="K937" s="2" t="s">
        <v>321</v>
      </c>
      <c r="L937" s="171">
        <f t="shared" si="29"/>
        <v>0</v>
      </c>
      <c r="M937" s="171">
        <f t="shared" si="30"/>
        <v>0</v>
      </c>
      <c r="N937" s="187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2022</v>
      </c>
      <c r="I938" s="24" t="s">
        <v>286</v>
      </c>
      <c r="J938" s="2" t="s">
        <v>280</v>
      </c>
      <c r="K938" s="2" t="s">
        <v>320</v>
      </c>
      <c r="L938" s="171">
        <f t="shared" si="29"/>
        <v>0</v>
      </c>
      <c r="M938" s="171">
        <f t="shared" si="30"/>
        <v>0</v>
      </c>
      <c r="N938" s="187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2022</v>
      </c>
      <c r="I939" s="24" t="s">
        <v>286</v>
      </c>
      <c r="J939" s="2" t="s">
        <v>281</v>
      </c>
      <c r="K939" s="2" t="s">
        <v>320</v>
      </c>
      <c r="L939" s="171">
        <f t="shared" si="29"/>
        <v>0</v>
      </c>
      <c r="M939" s="171">
        <f t="shared" si="30"/>
        <v>0</v>
      </c>
      <c r="N939" s="187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/>
      <c r="Z939" s="67"/>
      <c r="AA939" s="67"/>
      <c r="AB939" s="67"/>
      <c r="AC939" s="74"/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2022</v>
      </c>
      <c r="I940" s="25"/>
      <c r="J940" s="16" t="s">
        <v>314</v>
      </c>
      <c r="K940" s="16"/>
      <c r="L940" s="155"/>
      <c r="M940" s="155">
        <f>SUM(M902:M939)</f>
        <v>156.41</v>
      </c>
      <c r="N940" s="189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0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21.370999999999999</v>
      </c>
      <c r="AN940" s="16"/>
      <c r="AO940" s="16"/>
      <c r="AP940" s="16"/>
      <c r="AQ940" s="16"/>
      <c r="AR940" s="57">
        <f>SUM(AR902:AR939)</f>
        <v>0</v>
      </c>
      <c r="AS940" s="16"/>
      <c r="AT940" s="16"/>
      <c r="AU940" s="16"/>
      <c r="AV940" s="16"/>
      <c r="AW940" s="57">
        <f>SUM(AW902:AW939)</f>
        <v>0</v>
      </c>
      <c r="AX940" s="16"/>
      <c r="AY940" s="16"/>
      <c r="AZ940" s="16"/>
      <c r="BA940" s="16"/>
      <c r="BB940" s="57">
        <f>SUM(BB902:BB939)</f>
        <v>0</v>
      </c>
      <c r="BC940" s="16"/>
      <c r="BD940" s="16"/>
      <c r="BE940" s="16"/>
      <c r="BF940" s="16"/>
      <c r="BG940" s="57">
        <f>SUM(BG902:BG939)</f>
        <v>104.334</v>
      </c>
      <c r="BH940" s="16"/>
      <c r="BI940" s="16"/>
      <c r="BJ940" s="16"/>
      <c r="BK940" s="16"/>
      <c r="BL940" s="57">
        <f>SUM(BL902:BL939)</f>
        <v>1.2170000000000001</v>
      </c>
      <c r="BM940" s="16"/>
      <c r="BN940" s="16"/>
      <c r="BO940" s="16"/>
      <c r="BP940" s="16"/>
      <c r="BQ940" s="57">
        <f>SUM(BQ902:BQ939)</f>
        <v>29.488</v>
      </c>
      <c r="BR940" s="16"/>
      <c r="BS940" s="16"/>
      <c r="BT940" s="16"/>
      <c r="BU940" s="16"/>
      <c r="BV940" s="57">
        <f>SUM(BV902:BV939)</f>
        <v>0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2022</v>
      </c>
      <c r="I941" s="24" t="s">
        <v>287</v>
      </c>
      <c r="J941" s="2" t="s">
        <v>267</v>
      </c>
      <c r="K941" s="2" t="s">
        <v>319</v>
      </c>
      <c r="L941" s="171">
        <f t="shared" si="29"/>
        <v>0</v>
      </c>
      <c r="M941" s="171">
        <f t="shared" si="30"/>
        <v>0</v>
      </c>
      <c r="N941" s="187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2022</v>
      </c>
      <c r="I942" s="24" t="s">
        <v>287</v>
      </c>
      <c r="J942" s="2" t="s">
        <v>291</v>
      </c>
      <c r="K942" s="2" t="s">
        <v>320</v>
      </c>
      <c r="L942" s="171">
        <f t="shared" si="29"/>
        <v>0</v>
      </c>
      <c r="M942" s="171">
        <f t="shared" si="30"/>
        <v>0</v>
      </c>
      <c r="N942" s="187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2022</v>
      </c>
      <c r="I943" s="24" t="s">
        <v>286</v>
      </c>
      <c r="J943" s="2" t="s">
        <v>338</v>
      </c>
      <c r="K943" s="2" t="s">
        <v>320</v>
      </c>
      <c r="L943" s="171">
        <f t="shared" si="29"/>
        <v>0</v>
      </c>
      <c r="M943" s="171">
        <f t="shared" si="30"/>
        <v>0</v>
      </c>
      <c r="N943" s="187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2022</v>
      </c>
      <c r="I944" s="24" t="s">
        <v>286</v>
      </c>
      <c r="J944" s="8" t="s">
        <v>339</v>
      </c>
      <c r="K944" s="8" t="s">
        <v>319</v>
      </c>
      <c r="L944" s="171">
        <f t="shared" si="29"/>
        <v>0</v>
      </c>
      <c r="M944" s="171">
        <f t="shared" si="30"/>
        <v>0</v>
      </c>
      <c r="N944" s="187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2022</v>
      </c>
      <c r="I945" s="24" t="s">
        <v>286</v>
      </c>
      <c r="J945" s="8" t="s">
        <v>340</v>
      </c>
      <c r="K945" s="8" t="s">
        <v>341</v>
      </c>
      <c r="L945" s="171">
        <f t="shared" si="29"/>
        <v>0</v>
      </c>
      <c r="M945" s="171">
        <f t="shared" si="30"/>
        <v>0</v>
      </c>
      <c r="N945" s="187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2022</v>
      </c>
      <c r="I946" s="24" t="s">
        <v>286</v>
      </c>
      <c r="J946" s="8" t="s">
        <v>342</v>
      </c>
      <c r="K946" s="8" t="s">
        <v>319</v>
      </c>
      <c r="L946" s="171">
        <f t="shared" si="29"/>
        <v>0</v>
      </c>
      <c r="M946" s="171">
        <f t="shared" si="30"/>
        <v>0</v>
      </c>
      <c r="N946" s="187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2022</v>
      </c>
      <c r="I947" s="24" t="s">
        <v>286</v>
      </c>
      <c r="J947" s="8" t="s">
        <v>343</v>
      </c>
      <c r="K947" s="8" t="s">
        <v>321</v>
      </c>
      <c r="L947" s="171">
        <f t="shared" si="29"/>
        <v>0</v>
      </c>
      <c r="M947" s="171">
        <f t="shared" si="30"/>
        <v>0</v>
      </c>
      <c r="N947" s="187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2022</v>
      </c>
      <c r="I948" s="24" t="s">
        <v>286</v>
      </c>
      <c r="J948" s="8" t="s">
        <v>344</v>
      </c>
      <c r="K948" s="8" t="s">
        <v>321</v>
      </c>
      <c r="L948" s="171">
        <f t="shared" si="29"/>
        <v>0</v>
      </c>
      <c r="M948" s="171">
        <f t="shared" si="30"/>
        <v>0</v>
      </c>
      <c r="N948" s="187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2022</v>
      </c>
      <c r="I949" s="24" t="s">
        <v>286</v>
      </c>
      <c r="J949" s="8" t="s">
        <v>345</v>
      </c>
      <c r="K949" s="8" t="s">
        <v>341</v>
      </c>
      <c r="L949" s="171">
        <f t="shared" si="29"/>
        <v>0</v>
      </c>
      <c r="M949" s="171">
        <f t="shared" si="30"/>
        <v>0</v>
      </c>
      <c r="N949" s="187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2022</v>
      </c>
      <c r="I950" s="24" t="s">
        <v>288</v>
      </c>
      <c r="J950" s="8" t="s">
        <v>346</v>
      </c>
      <c r="K950" s="8" t="s">
        <v>319</v>
      </c>
      <c r="L950" s="171">
        <f t="shared" si="29"/>
        <v>0</v>
      </c>
      <c r="M950" s="171">
        <f t="shared" si="30"/>
        <v>0</v>
      </c>
      <c r="N950" s="187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2022</v>
      </c>
      <c r="I951" s="24" t="s">
        <v>288</v>
      </c>
      <c r="J951" s="2" t="s">
        <v>353</v>
      </c>
      <c r="K951" s="2" t="s">
        <v>319</v>
      </c>
      <c r="L951" s="171">
        <f t="shared" si="29"/>
        <v>0</v>
      </c>
      <c r="M951" s="171">
        <f t="shared" si="30"/>
        <v>0</v>
      </c>
      <c r="N951" s="187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2022</v>
      </c>
      <c r="I952" s="24" t="s">
        <v>288</v>
      </c>
      <c r="J952" s="2" t="s">
        <v>354</v>
      </c>
      <c r="K952" s="2" t="s">
        <v>322</v>
      </c>
      <c r="L952" s="171">
        <f t="shared" si="29"/>
        <v>0</v>
      </c>
      <c r="M952" s="171">
        <f t="shared" si="30"/>
        <v>0</v>
      </c>
      <c r="N952" s="187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1"/>
      <c r="AU952" s="161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2022</v>
      </c>
      <c r="I953" s="24" t="s">
        <v>288</v>
      </c>
      <c r="J953" s="2" t="s">
        <v>347</v>
      </c>
      <c r="K953" s="2" t="s">
        <v>319</v>
      </c>
      <c r="L953" s="171">
        <f t="shared" si="29"/>
        <v>0</v>
      </c>
      <c r="M953" s="171">
        <f t="shared" si="30"/>
        <v>0</v>
      </c>
      <c r="N953" s="187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2022</v>
      </c>
      <c r="I954" s="24" t="s">
        <v>289</v>
      </c>
      <c r="J954" s="2" t="s">
        <v>268</v>
      </c>
      <c r="K954" s="2" t="s">
        <v>319</v>
      </c>
      <c r="L954" s="171">
        <f t="shared" si="29"/>
        <v>0</v>
      </c>
      <c r="M954" s="171">
        <f t="shared" si="30"/>
        <v>0</v>
      </c>
      <c r="N954" s="187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2022</v>
      </c>
      <c r="I955" s="24" t="s">
        <v>289</v>
      </c>
      <c r="J955" s="2" t="s">
        <v>292</v>
      </c>
      <c r="K955" s="2" t="s">
        <v>319</v>
      </c>
      <c r="L955" s="171">
        <f t="shared" si="29"/>
        <v>0</v>
      </c>
      <c r="M955" s="171">
        <f t="shared" si="30"/>
        <v>0</v>
      </c>
      <c r="N955" s="187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2022</v>
      </c>
      <c r="I956" s="24" t="s">
        <v>285</v>
      </c>
      <c r="J956" s="2" t="s">
        <v>293</v>
      </c>
      <c r="K956" s="2" t="s">
        <v>319</v>
      </c>
      <c r="L956" s="171">
        <f t="shared" si="29"/>
        <v>0</v>
      </c>
      <c r="M956" s="171">
        <f t="shared" si="30"/>
        <v>0</v>
      </c>
      <c r="N956" s="187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2022</v>
      </c>
      <c r="I957" s="24" t="s">
        <v>287</v>
      </c>
      <c r="J957" s="2" t="s">
        <v>269</v>
      </c>
      <c r="K957" s="2" t="s">
        <v>321</v>
      </c>
      <c r="L957" s="171">
        <f t="shared" si="29"/>
        <v>0</v>
      </c>
      <c r="M957" s="171">
        <f t="shared" si="30"/>
        <v>0</v>
      </c>
      <c r="N957" s="187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2022</v>
      </c>
      <c r="I958" s="24" t="s">
        <v>287</v>
      </c>
      <c r="J958" s="2" t="s">
        <v>270</v>
      </c>
      <c r="K958" s="2" t="s">
        <v>321</v>
      </c>
      <c r="L958" s="171">
        <f t="shared" si="29"/>
        <v>0</v>
      </c>
      <c r="M958" s="171">
        <f t="shared" si="30"/>
        <v>0</v>
      </c>
      <c r="N958" s="187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2022</v>
      </c>
      <c r="I959" s="24" t="s">
        <v>290</v>
      </c>
      <c r="J959" s="2" t="s">
        <v>271</v>
      </c>
      <c r="K959" s="2" t="s">
        <v>322</v>
      </c>
      <c r="L959" s="171">
        <f t="shared" si="29"/>
        <v>0</v>
      </c>
      <c r="M959" s="171">
        <f t="shared" si="30"/>
        <v>0</v>
      </c>
      <c r="N959" s="187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2022</v>
      </c>
      <c r="I960" s="24" t="s">
        <v>284</v>
      </c>
      <c r="J960" s="2" t="s">
        <v>294</v>
      </c>
      <c r="K960" s="2" t="s">
        <v>321</v>
      </c>
      <c r="L960" s="171">
        <f t="shared" si="29"/>
        <v>0</v>
      </c>
      <c r="M960" s="171">
        <f t="shared" si="30"/>
        <v>0</v>
      </c>
      <c r="N960" s="187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2022</v>
      </c>
      <c r="I961" s="24" t="s">
        <v>284</v>
      </c>
      <c r="J961" s="2" t="s">
        <v>348</v>
      </c>
      <c r="K961" s="2" t="s">
        <v>321</v>
      </c>
      <c r="L961" s="171">
        <f t="shared" si="29"/>
        <v>0</v>
      </c>
      <c r="M961" s="171">
        <f t="shared" si="30"/>
        <v>0</v>
      </c>
      <c r="N961" s="187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2022</v>
      </c>
      <c r="I962" s="24" t="s">
        <v>284</v>
      </c>
      <c r="J962" s="2" t="s">
        <v>295</v>
      </c>
      <c r="K962" s="2" t="s">
        <v>321</v>
      </c>
      <c r="L962" s="171">
        <f t="shared" si="29"/>
        <v>0</v>
      </c>
      <c r="M962" s="171">
        <f t="shared" si="30"/>
        <v>0</v>
      </c>
      <c r="N962" s="187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2022</v>
      </c>
      <c r="I963" s="24" t="s">
        <v>290</v>
      </c>
      <c r="J963" s="2" t="s">
        <v>299</v>
      </c>
      <c r="K963" s="2" t="s">
        <v>319</v>
      </c>
      <c r="L963" s="171">
        <f t="shared" si="29"/>
        <v>0</v>
      </c>
      <c r="M963" s="171">
        <f t="shared" si="30"/>
        <v>0</v>
      </c>
      <c r="N963" s="187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2022</v>
      </c>
      <c r="I964" s="24" t="s">
        <v>315</v>
      </c>
      <c r="J964" s="2" t="s">
        <v>349</v>
      </c>
      <c r="K964" s="2" t="s">
        <v>321</v>
      </c>
      <c r="L964" s="171">
        <f t="shared" si="29"/>
        <v>0</v>
      </c>
      <c r="M964" s="171">
        <f t="shared" si="30"/>
        <v>0</v>
      </c>
      <c r="N964" s="187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2022</v>
      </c>
      <c r="I965" s="24" t="s">
        <v>315</v>
      </c>
      <c r="J965" s="2" t="s">
        <v>296</v>
      </c>
      <c r="K965" s="2" t="s">
        <v>322</v>
      </c>
      <c r="L965" s="171">
        <f t="shared" si="29"/>
        <v>0</v>
      </c>
      <c r="M965" s="171">
        <f t="shared" si="30"/>
        <v>0</v>
      </c>
      <c r="N965" s="187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2022</v>
      </c>
      <c r="I966" s="24" t="s">
        <v>316</v>
      </c>
      <c r="J966" s="2" t="s">
        <v>297</v>
      </c>
      <c r="K966" s="2" t="s">
        <v>319</v>
      </c>
      <c r="L966" s="171">
        <f t="shared" ref="L966:L1029" si="31">SUM(R966,W966,AB966,AG966,AL966,AQ966,AV966,BA966,BF966,BK966,BP966,BU966)</f>
        <v>0</v>
      </c>
      <c r="M966" s="171">
        <f t="shared" ref="M966:M1029" si="32">SUM(S966,X966,AC966,AH966,AM966,AR966,AW966,BB966,BG966,BL966,BQ966,BV966)</f>
        <v>0</v>
      </c>
      <c r="N966" s="187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2022</v>
      </c>
      <c r="I967" s="24" t="s">
        <v>316</v>
      </c>
      <c r="J967" s="8" t="s">
        <v>350</v>
      </c>
      <c r="K967" s="8" t="s">
        <v>321</v>
      </c>
      <c r="L967" s="171">
        <f t="shared" si="31"/>
        <v>0</v>
      </c>
      <c r="M967" s="171">
        <f t="shared" si="32"/>
        <v>0</v>
      </c>
      <c r="N967" s="187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2022</v>
      </c>
      <c r="I968" s="24" t="s">
        <v>282</v>
      </c>
      <c r="J968" s="2" t="s">
        <v>272</v>
      </c>
      <c r="K968" s="2" t="s">
        <v>322</v>
      </c>
      <c r="L968" s="171">
        <f t="shared" si="31"/>
        <v>0</v>
      </c>
      <c r="M968" s="171">
        <f t="shared" si="32"/>
        <v>0</v>
      </c>
      <c r="N968" s="187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2022</v>
      </c>
      <c r="I969" s="24" t="s">
        <v>282</v>
      </c>
      <c r="J969" s="2" t="s">
        <v>273</v>
      </c>
      <c r="K969" s="2" t="s">
        <v>322</v>
      </c>
      <c r="L969" s="171">
        <f t="shared" si="31"/>
        <v>0</v>
      </c>
      <c r="M969" s="171">
        <f t="shared" si="32"/>
        <v>0</v>
      </c>
      <c r="N969" s="187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2022</v>
      </c>
      <c r="I970" s="24" t="s">
        <v>282</v>
      </c>
      <c r="J970" s="2" t="s">
        <v>274</v>
      </c>
      <c r="K970" s="2" t="s">
        <v>322</v>
      </c>
      <c r="L970" s="173">
        <f t="shared" si="31"/>
        <v>0</v>
      </c>
      <c r="M970" s="171">
        <f t="shared" si="32"/>
        <v>0</v>
      </c>
      <c r="N970" s="187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2022</v>
      </c>
      <c r="I971" s="24" t="s">
        <v>282</v>
      </c>
      <c r="J971" s="2" t="s">
        <v>275</v>
      </c>
      <c r="K971" s="2" t="s">
        <v>322</v>
      </c>
      <c r="L971" s="173">
        <f t="shared" si="31"/>
        <v>0</v>
      </c>
      <c r="M971" s="171">
        <f t="shared" si="32"/>
        <v>0</v>
      </c>
      <c r="N971" s="187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2022</v>
      </c>
      <c r="I972" s="24" t="s">
        <v>282</v>
      </c>
      <c r="J972" s="2" t="s">
        <v>276</v>
      </c>
      <c r="K972" s="2" t="s">
        <v>321</v>
      </c>
      <c r="L972" s="171">
        <f t="shared" si="31"/>
        <v>0</v>
      </c>
      <c r="M972" s="171">
        <f t="shared" si="32"/>
        <v>0</v>
      </c>
      <c r="N972" s="187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2022</v>
      </c>
      <c r="I973" s="24" t="s">
        <v>282</v>
      </c>
      <c r="J973" s="2" t="s">
        <v>277</v>
      </c>
      <c r="K973" s="2" t="s">
        <v>321</v>
      </c>
      <c r="L973" s="171">
        <f t="shared" si="31"/>
        <v>0</v>
      </c>
      <c r="M973" s="171">
        <f t="shared" si="32"/>
        <v>0</v>
      </c>
      <c r="N973" s="187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2022</v>
      </c>
      <c r="I974" s="24" t="s">
        <v>283</v>
      </c>
      <c r="J974" s="2" t="s">
        <v>298</v>
      </c>
      <c r="K974" s="2" t="s">
        <v>322</v>
      </c>
      <c r="L974" s="171">
        <f t="shared" si="31"/>
        <v>0</v>
      </c>
      <c r="M974" s="171">
        <f t="shared" si="32"/>
        <v>0</v>
      </c>
      <c r="N974" s="187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2022</v>
      </c>
      <c r="I975" s="24" t="s">
        <v>283</v>
      </c>
      <c r="J975" s="2" t="s">
        <v>278</v>
      </c>
      <c r="K975" s="2" t="s">
        <v>321</v>
      </c>
      <c r="L975" s="171">
        <f t="shared" si="31"/>
        <v>0</v>
      </c>
      <c r="M975" s="171">
        <f t="shared" si="32"/>
        <v>0</v>
      </c>
      <c r="N975" s="187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2022</v>
      </c>
      <c r="I976" s="24" t="s">
        <v>283</v>
      </c>
      <c r="J976" s="2" t="s">
        <v>279</v>
      </c>
      <c r="K976" s="2" t="s">
        <v>321</v>
      </c>
      <c r="L976" s="171">
        <f t="shared" si="31"/>
        <v>0</v>
      </c>
      <c r="M976" s="171">
        <f t="shared" si="32"/>
        <v>0</v>
      </c>
      <c r="N976" s="187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2022</v>
      </c>
      <c r="I977" s="24" t="s">
        <v>286</v>
      </c>
      <c r="J977" s="2" t="s">
        <v>280</v>
      </c>
      <c r="K977" s="2" t="s">
        <v>320</v>
      </c>
      <c r="L977" s="171">
        <f t="shared" si="31"/>
        <v>0</v>
      </c>
      <c r="M977" s="171">
        <f t="shared" si="32"/>
        <v>0</v>
      </c>
      <c r="N977" s="187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2022</v>
      </c>
      <c r="I978" s="24" t="s">
        <v>286</v>
      </c>
      <c r="J978" s="2" t="s">
        <v>281</v>
      </c>
      <c r="K978" s="2" t="s">
        <v>320</v>
      </c>
      <c r="L978" s="171">
        <f t="shared" si="31"/>
        <v>0</v>
      </c>
      <c r="M978" s="171">
        <f t="shared" si="32"/>
        <v>0</v>
      </c>
      <c r="N978" s="187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/>
      <c r="AE978" s="2"/>
      <c r="AF978" s="2"/>
      <c r="AG978" s="2"/>
      <c r="AH978" s="61"/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2022</v>
      </c>
      <c r="I979" s="25"/>
      <c r="J979" s="16" t="s">
        <v>314</v>
      </c>
      <c r="K979" s="16"/>
      <c r="L979" s="155"/>
      <c r="M979" s="155">
        <f>SUM(M941:M978)</f>
        <v>0</v>
      </c>
      <c r="N979" s="189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0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0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0</v>
      </c>
      <c r="BH979" s="16"/>
      <c r="BI979" s="16"/>
      <c r="BJ979" s="16"/>
      <c r="BK979" s="16"/>
      <c r="BL979" s="57">
        <f>SUM(BL941:BL978)</f>
        <v>0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2022</v>
      </c>
      <c r="I980" s="24" t="s">
        <v>287</v>
      </c>
      <c r="J980" s="2" t="s">
        <v>267</v>
      </c>
      <c r="K980" s="2" t="s">
        <v>319</v>
      </c>
      <c r="L980" s="171">
        <f t="shared" si="31"/>
        <v>0</v>
      </c>
      <c r="M980" s="171">
        <f t="shared" si="32"/>
        <v>0</v>
      </c>
      <c r="N980" s="187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2022</v>
      </c>
      <c r="I981" s="24" t="s">
        <v>287</v>
      </c>
      <c r="J981" s="2" t="s">
        <v>291</v>
      </c>
      <c r="K981" s="2" t="s">
        <v>320</v>
      </c>
      <c r="L981" s="171">
        <f t="shared" si="31"/>
        <v>0</v>
      </c>
      <c r="M981" s="171">
        <f t="shared" si="32"/>
        <v>0</v>
      </c>
      <c r="N981" s="187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2022</v>
      </c>
      <c r="I982" s="24" t="s">
        <v>286</v>
      </c>
      <c r="J982" s="2" t="s">
        <v>338</v>
      </c>
      <c r="K982" s="2" t="s">
        <v>320</v>
      </c>
      <c r="L982" s="171">
        <f t="shared" si="31"/>
        <v>0</v>
      </c>
      <c r="M982" s="171">
        <f t="shared" si="32"/>
        <v>0</v>
      </c>
      <c r="N982" s="187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2022</v>
      </c>
      <c r="I983" s="24" t="s">
        <v>286</v>
      </c>
      <c r="J983" s="8" t="s">
        <v>339</v>
      </c>
      <c r="K983" s="8" t="s">
        <v>319</v>
      </c>
      <c r="L983" s="171">
        <f t="shared" si="31"/>
        <v>0</v>
      </c>
      <c r="M983" s="171">
        <f t="shared" si="32"/>
        <v>0</v>
      </c>
      <c r="N983" s="187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2022</v>
      </c>
      <c r="I984" s="24" t="s">
        <v>286</v>
      </c>
      <c r="J984" s="8" t="s">
        <v>340</v>
      </c>
      <c r="K984" s="8" t="s">
        <v>341</v>
      </c>
      <c r="L984" s="171">
        <f t="shared" si="31"/>
        <v>0</v>
      </c>
      <c r="M984" s="171">
        <f t="shared" si="32"/>
        <v>0</v>
      </c>
      <c r="N984" s="187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2022</v>
      </c>
      <c r="I985" s="24" t="s">
        <v>286</v>
      </c>
      <c r="J985" s="8" t="s">
        <v>342</v>
      </c>
      <c r="K985" s="8" t="s">
        <v>319</v>
      </c>
      <c r="L985" s="171">
        <f t="shared" si="31"/>
        <v>0</v>
      </c>
      <c r="M985" s="171">
        <f t="shared" si="32"/>
        <v>0</v>
      </c>
      <c r="N985" s="187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2022</v>
      </c>
      <c r="I986" s="24" t="s">
        <v>286</v>
      </c>
      <c r="J986" s="8" t="s">
        <v>343</v>
      </c>
      <c r="K986" s="8" t="s">
        <v>321</v>
      </c>
      <c r="L986" s="171">
        <f t="shared" si="31"/>
        <v>0</v>
      </c>
      <c r="M986" s="171">
        <f t="shared" si="32"/>
        <v>0</v>
      </c>
      <c r="N986" s="187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2022</v>
      </c>
      <c r="I987" s="24" t="s">
        <v>286</v>
      </c>
      <c r="J987" s="8" t="s">
        <v>344</v>
      </c>
      <c r="K987" s="8" t="s">
        <v>321</v>
      </c>
      <c r="L987" s="171">
        <f t="shared" si="31"/>
        <v>0</v>
      </c>
      <c r="M987" s="171">
        <f t="shared" si="32"/>
        <v>0</v>
      </c>
      <c r="N987" s="187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2022</v>
      </c>
      <c r="I988" s="24" t="s">
        <v>286</v>
      </c>
      <c r="J988" s="8" t="s">
        <v>345</v>
      </c>
      <c r="K988" s="8" t="s">
        <v>341</v>
      </c>
      <c r="L988" s="171">
        <f t="shared" si="31"/>
        <v>0</v>
      </c>
      <c r="M988" s="171">
        <f t="shared" si="32"/>
        <v>0</v>
      </c>
      <c r="N988" s="187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2022</v>
      </c>
      <c r="I989" s="24" t="s">
        <v>288</v>
      </c>
      <c r="J989" s="8" t="s">
        <v>346</v>
      </c>
      <c r="K989" s="8" t="s">
        <v>319</v>
      </c>
      <c r="L989" s="171">
        <f t="shared" si="31"/>
        <v>0</v>
      </c>
      <c r="M989" s="171">
        <f t="shared" si="32"/>
        <v>0</v>
      </c>
      <c r="N989" s="187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2022</v>
      </c>
      <c r="I990" s="24" t="s">
        <v>288</v>
      </c>
      <c r="J990" s="2" t="s">
        <v>353</v>
      </c>
      <c r="K990" s="2" t="s">
        <v>319</v>
      </c>
      <c r="L990" s="171">
        <f t="shared" si="31"/>
        <v>0</v>
      </c>
      <c r="M990" s="171">
        <f t="shared" si="32"/>
        <v>0</v>
      </c>
      <c r="N990" s="187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2022</v>
      </c>
      <c r="I991" s="24" t="s">
        <v>288</v>
      </c>
      <c r="J991" s="2" t="s">
        <v>354</v>
      </c>
      <c r="K991" s="2" t="s">
        <v>322</v>
      </c>
      <c r="L991" s="171">
        <f t="shared" si="31"/>
        <v>0</v>
      </c>
      <c r="M991" s="171">
        <f t="shared" si="32"/>
        <v>0</v>
      </c>
      <c r="N991" s="187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2022</v>
      </c>
      <c r="I992" s="24" t="s">
        <v>288</v>
      </c>
      <c r="J992" s="2" t="s">
        <v>347</v>
      </c>
      <c r="K992" s="2" t="s">
        <v>319</v>
      </c>
      <c r="L992" s="171">
        <f t="shared" si="31"/>
        <v>0</v>
      </c>
      <c r="M992" s="171">
        <f t="shared" si="32"/>
        <v>0</v>
      </c>
      <c r="N992" s="187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2022</v>
      </c>
      <c r="I993" s="24" t="s">
        <v>289</v>
      </c>
      <c r="J993" s="2" t="s">
        <v>268</v>
      </c>
      <c r="K993" s="2" t="s">
        <v>319</v>
      </c>
      <c r="L993" s="171">
        <f t="shared" si="31"/>
        <v>0.23699999999999999</v>
      </c>
      <c r="M993" s="171">
        <f t="shared" si="32"/>
        <v>320.50099999999998</v>
      </c>
      <c r="N993" s="187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>
        <v>1</v>
      </c>
      <c r="BN993" s="53"/>
      <c r="BO993" s="53"/>
      <c r="BP993" s="53">
        <v>7.9000000000000001E-2</v>
      </c>
      <c r="BQ993" s="126">
        <v>108.14400000000001</v>
      </c>
      <c r="BR993" s="2">
        <v>2.2999999999999998</v>
      </c>
      <c r="BS993" s="2"/>
      <c r="BT993" s="2"/>
      <c r="BU993" s="2">
        <v>0.158</v>
      </c>
      <c r="BV993" s="61">
        <v>212.357</v>
      </c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2022</v>
      </c>
      <c r="I994" s="24" t="s">
        <v>289</v>
      </c>
      <c r="J994" s="2" t="s">
        <v>292</v>
      </c>
      <c r="K994" s="2" t="s">
        <v>319</v>
      </c>
      <c r="L994" s="171">
        <f t="shared" si="31"/>
        <v>0</v>
      </c>
      <c r="M994" s="171">
        <f t="shared" si="32"/>
        <v>0</v>
      </c>
      <c r="N994" s="187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2022</v>
      </c>
      <c r="I995" s="24" t="s">
        <v>285</v>
      </c>
      <c r="J995" s="2" t="s">
        <v>293</v>
      </c>
      <c r="K995" s="2" t="s">
        <v>319</v>
      </c>
      <c r="L995" s="173">
        <f t="shared" si="31"/>
        <v>8.6999999999999994E-3</v>
      </c>
      <c r="M995" s="171">
        <f t="shared" si="32"/>
        <v>25.984999999999999</v>
      </c>
      <c r="N995" s="187"/>
      <c r="O995" s="37"/>
      <c r="P995" s="37"/>
      <c r="Q995" s="37"/>
      <c r="R995" s="39"/>
      <c r="S995" s="45"/>
      <c r="T995" s="2">
        <v>2</v>
      </c>
      <c r="U995" s="2"/>
      <c r="V995" s="2"/>
      <c r="W995" s="33">
        <v>8.6999999999999994E-3</v>
      </c>
      <c r="X995" s="61">
        <v>25.984999999999999</v>
      </c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2022</v>
      </c>
      <c r="I996" s="24" t="s">
        <v>287</v>
      </c>
      <c r="J996" s="2" t="s">
        <v>269</v>
      </c>
      <c r="K996" s="2" t="s">
        <v>321</v>
      </c>
      <c r="L996" s="171">
        <f t="shared" si="31"/>
        <v>0</v>
      </c>
      <c r="M996" s="171">
        <f t="shared" si="32"/>
        <v>0</v>
      </c>
      <c r="N996" s="187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2022</v>
      </c>
      <c r="I997" s="24" t="s">
        <v>287</v>
      </c>
      <c r="J997" s="2" t="s">
        <v>270</v>
      </c>
      <c r="K997" s="2" t="s">
        <v>321</v>
      </c>
      <c r="L997" s="171">
        <f t="shared" si="31"/>
        <v>0</v>
      </c>
      <c r="M997" s="171">
        <f t="shared" si="32"/>
        <v>0</v>
      </c>
      <c r="N997" s="187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2022</v>
      </c>
      <c r="I998" s="24" t="s">
        <v>290</v>
      </c>
      <c r="J998" s="2" t="s">
        <v>271</v>
      </c>
      <c r="K998" s="2" t="s">
        <v>322</v>
      </c>
      <c r="L998" s="171">
        <f t="shared" si="31"/>
        <v>0</v>
      </c>
      <c r="M998" s="171">
        <f t="shared" si="32"/>
        <v>0</v>
      </c>
      <c r="N998" s="187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2022</v>
      </c>
      <c r="I999" s="24" t="s">
        <v>284</v>
      </c>
      <c r="J999" s="2" t="s">
        <v>294</v>
      </c>
      <c r="K999" s="2" t="s">
        <v>321</v>
      </c>
      <c r="L999" s="171">
        <f t="shared" si="31"/>
        <v>2</v>
      </c>
      <c r="M999" s="181">
        <f t="shared" si="32"/>
        <v>135.03358</v>
      </c>
      <c r="N999" s="190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>
        <v>2</v>
      </c>
      <c r="AJ999" s="77" t="s">
        <v>387</v>
      </c>
      <c r="AK999" s="77"/>
      <c r="AL999" s="77">
        <v>1</v>
      </c>
      <c r="AM999" s="86">
        <v>71.691999999999993</v>
      </c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>
        <v>3</v>
      </c>
      <c r="BN999" s="53"/>
      <c r="BO999" s="53"/>
      <c r="BP999" s="53">
        <v>1</v>
      </c>
      <c r="BQ999" s="182">
        <v>63.34158</v>
      </c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2022</v>
      </c>
      <c r="I1000" s="24" t="s">
        <v>284</v>
      </c>
      <c r="J1000" s="2" t="s">
        <v>348</v>
      </c>
      <c r="K1000" s="2" t="s">
        <v>321</v>
      </c>
      <c r="L1000" s="171">
        <f t="shared" si="31"/>
        <v>0</v>
      </c>
      <c r="M1000" s="171">
        <f t="shared" si="32"/>
        <v>0</v>
      </c>
      <c r="N1000" s="187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2022</v>
      </c>
      <c r="I1001" s="24" t="s">
        <v>284</v>
      </c>
      <c r="J1001" s="2" t="s">
        <v>295</v>
      </c>
      <c r="K1001" s="2" t="s">
        <v>321</v>
      </c>
      <c r="L1001" s="171">
        <f t="shared" si="31"/>
        <v>0</v>
      </c>
      <c r="M1001" s="171">
        <f t="shared" si="32"/>
        <v>0</v>
      </c>
      <c r="N1001" s="187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2022</v>
      </c>
      <c r="I1002" s="24" t="s">
        <v>290</v>
      </c>
      <c r="J1002" s="2" t="s">
        <v>299</v>
      </c>
      <c r="K1002" s="2" t="s">
        <v>319</v>
      </c>
      <c r="L1002" s="171">
        <f t="shared" si="31"/>
        <v>0</v>
      </c>
      <c r="M1002" s="171">
        <f t="shared" si="32"/>
        <v>0</v>
      </c>
      <c r="N1002" s="187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2022</v>
      </c>
      <c r="I1003" s="24" t="s">
        <v>315</v>
      </c>
      <c r="J1003" s="2" t="s">
        <v>349</v>
      </c>
      <c r="K1003" s="2" t="s">
        <v>321</v>
      </c>
      <c r="L1003" s="171">
        <f t="shared" si="31"/>
        <v>0</v>
      </c>
      <c r="M1003" s="171">
        <f t="shared" si="32"/>
        <v>0</v>
      </c>
      <c r="N1003" s="187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2022</v>
      </c>
      <c r="I1004" s="24" t="s">
        <v>315</v>
      </c>
      <c r="J1004" s="2" t="s">
        <v>296</v>
      </c>
      <c r="K1004" s="2" t="s">
        <v>322</v>
      </c>
      <c r="L1004" s="171">
        <f t="shared" si="31"/>
        <v>0</v>
      </c>
      <c r="M1004" s="171">
        <f t="shared" si="32"/>
        <v>0</v>
      </c>
      <c r="N1004" s="187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2022</v>
      </c>
      <c r="I1005" s="24" t="s">
        <v>316</v>
      </c>
      <c r="J1005" s="2" t="s">
        <v>297</v>
      </c>
      <c r="K1005" s="2" t="s">
        <v>319</v>
      </c>
      <c r="L1005" s="171">
        <f t="shared" si="31"/>
        <v>0</v>
      </c>
      <c r="M1005" s="171">
        <f t="shared" si="32"/>
        <v>0</v>
      </c>
      <c r="N1005" s="187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2022</v>
      </c>
      <c r="I1006" s="24" t="s">
        <v>316</v>
      </c>
      <c r="J1006" s="8" t="s">
        <v>350</v>
      </c>
      <c r="K1006" s="8" t="s">
        <v>321</v>
      </c>
      <c r="L1006" s="171">
        <f t="shared" si="31"/>
        <v>4</v>
      </c>
      <c r="M1006" s="171">
        <f t="shared" si="32"/>
        <v>11.377000000000001</v>
      </c>
      <c r="N1006" s="187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>
        <v>1</v>
      </c>
      <c r="BS1006" s="2"/>
      <c r="BT1006" s="2"/>
      <c r="BU1006" s="2">
        <v>4</v>
      </c>
      <c r="BV1006" s="61">
        <v>11.377000000000001</v>
      </c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2022</v>
      </c>
      <c r="I1007" s="24" t="s">
        <v>282</v>
      </c>
      <c r="J1007" s="2" t="s">
        <v>272</v>
      </c>
      <c r="K1007" s="2" t="s">
        <v>322</v>
      </c>
      <c r="L1007" s="171">
        <f t="shared" si="31"/>
        <v>0</v>
      </c>
      <c r="M1007" s="171">
        <f t="shared" si="32"/>
        <v>0</v>
      </c>
      <c r="N1007" s="187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2022</v>
      </c>
      <c r="I1008" s="24" t="s">
        <v>282</v>
      </c>
      <c r="J1008" s="2" t="s">
        <v>273</v>
      </c>
      <c r="K1008" s="2" t="s">
        <v>322</v>
      </c>
      <c r="L1008" s="171">
        <f t="shared" si="31"/>
        <v>8.0000000000000002E-3</v>
      </c>
      <c r="M1008" s="171">
        <f t="shared" si="32"/>
        <v>12.317</v>
      </c>
      <c r="N1008" s="187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/>
      <c r="AA1008" s="67"/>
      <c r="AB1008" s="67"/>
      <c r="AC1008" s="73"/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 t="s">
        <v>599</v>
      </c>
      <c r="BF1008" s="111">
        <v>8.0000000000000002E-3</v>
      </c>
      <c r="BG1008" s="116">
        <v>12.317</v>
      </c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2022</v>
      </c>
      <c r="I1009" s="24" t="s">
        <v>282</v>
      </c>
      <c r="J1009" s="2" t="s">
        <v>274</v>
      </c>
      <c r="K1009" s="2" t="s">
        <v>322</v>
      </c>
      <c r="L1009" s="173">
        <f t="shared" si="31"/>
        <v>0.35120000000000001</v>
      </c>
      <c r="M1009" s="171">
        <f t="shared" si="32"/>
        <v>477.74400000000003</v>
      </c>
      <c r="N1009" s="187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 t="s">
        <v>554</v>
      </c>
      <c r="AU1009" s="90"/>
      <c r="AV1009" s="90">
        <v>0.35120000000000001</v>
      </c>
      <c r="AW1009" s="106">
        <v>477.74400000000003</v>
      </c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2022</v>
      </c>
      <c r="I1010" s="24" t="s">
        <v>282</v>
      </c>
      <c r="J1010" s="2" t="s">
        <v>275</v>
      </c>
      <c r="K1010" s="2" t="s">
        <v>322</v>
      </c>
      <c r="L1010" s="173">
        <f t="shared" si="31"/>
        <v>2E-3</v>
      </c>
      <c r="M1010" s="171">
        <f t="shared" si="32"/>
        <v>4.7439999999999998</v>
      </c>
      <c r="N1010" s="187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 t="s">
        <v>511</v>
      </c>
      <c r="AY1010" s="2"/>
      <c r="AZ1010" s="2"/>
      <c r="BA1010" s="2">
        <v>2E-3</v>
      </c>
      <c r="BB1010" s="61">
        <v>4.7439999999999998</v>
      </c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2022</v>
      </c>
      <c r="I1011" s="24" t="s">
        <v>282</v>
      </c>
      <c r="J1011" s="2" t="s">
        <v>276</v>
      </c>
      <c r="K1011" s="2" t="s">
        <v>321</v>
      </c>
      <c r="L1011" s="171">
        <f t="shared" si="31"/>
        <v>0</v>
      </c>
      <c r="M1011" s="171">
        <f t="shared" si="32"/>
        <v>0</v>
      </c>
      <c r="N1011" s="187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2022</v>
      </c>
      <c r="I1012" s="24" t="s">
        <v>282</v>
      </c>
      <c r="J1012" s="2" t="s">
        <v>277</v>
      </c>
      <c r="K1012" s="2" t="s">
        <v>321</v>
      </c>
      <c r="L1012" s="171">
        <f t="shared" si="31"/>
        <v>54</v>
      </c>
      <c r="M1012" s="171">
        <f t="shared" si="32"/>
        <v>41.572000000000003</v>
      </c>
      <c r="N1012" s="187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 t="s">
        <v>362</v>
      </c>
      <c r="AU1012" s="90"/>
      <c r="AV1012" s="90">
        <v>54</v>
      </c>
      <c r="AW1012" s="106">
        <v>41.572000000000003</v>
      </c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2022</v>
      </c>
      <c r="I1013" s="24" t="s">
        <v>283</v>
      </c>
      <c r="J1013" s="2" t="s">
        <v>298</v>
      </c>
      <c r="K1013" s="2" t="s">
        <v>322</v>
      </c>
      <c r="L1013" s="171">
        <f t="shared" si="31"/>
        <v>1.2E-2</v>
      </c>
      <c r="M1013" s="171">
        <f t="shared" si="32"/>
        <v>1.849</v>
      </c>
      <c r="N1013" s="187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 t="s">
        <v>362</v>
      </c>
      <c r="AO1013" s="2"/>
      <c r="AP1013" s="2"/>
      <c r="AQ1013" s="2">
        <v>1.2E-2</v>
      </c>
      <c r="AR1013" s="61">
        <v>1.849</v>
      </c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2022</v>
      </c>
      <c r="I1014" s="24" t="s">
        <v>283</v>
      </c>
      <c r="J1014" s="2" t="s">
        <v>278</v>
      </c>
      <c r="K1014" s="2" t="s">
        <v>321</v>
      </c>
      <c r="L1014" s="171">
        <f t="shared" si="31"/>
        <v>1</v>
      </c>
      <c r="M1014" s="171">
        <f t="shared" si="32"/>
        <v>1.2050000000000001</v>
      </c>
      <c r="N1014" s="187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 t="s">
        <v>376</v>
      </c>
      <c r="BE1014" s="111"/>
      <c r="BF1014" s="111">
        <v>1</v>
      </c>
      <c r="BG1014" s="117">
        <v>1.2050000000000001</v>
      </c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2022</v>
      </c>
      <c r="I1015" s="24" t="s">
        <v>283</v>
      </c>
      <c r="J1015" s="2" t="s">
        <v>279</v>
      </c>
      <c r="K1015" s="2" t="s">
        <v>321</v>
      </c>
      <c r="L1015" s="171">
        <f t="shared" si="31"/>
        <v>4</v>
      </c>
      <c r="M1015" s="171">
        <f t="shared" si="32"/>
        <v>6.0590000000000002</v>
      </c>
      <c r="N1015" s="187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 t="s">
        <v>380</v>
      </c>
      <c r="BS1015" s="2"/>
      <c r="BT1015" s="2"/>
      <c r="BU1015" s="2">
        <v>4</v>
      </c>
      <c r="BV1015" s="61">
        <v>6.0590000000000002</v>
      </c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2022</v>
      </c>
      <c r="I1016" s="24" t="s">
        <v>286</v>
      </c>
      <c r="J1016" s="2" t="s">
        <v>280</v>
      </c>
      <c r="K1016" s="2" t="s">
        <v>320</v>
      </c>
      <c r="L1016" s="171">
        <f t="shared" si="31"/>
        <v>0</v>
      </c>
      <c r="M1016" s="171">
        <f t="shared" si="32"/>
        <v>0</v>
      </c>
      <c r="N1016" s="187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2022</v>
      </c>
      <c r="I1017" s="24" t="s">
        <v>286</v>
      </c>
      <c r="J1017" s="2" t="s">
        <v>281</v>
      </c>
      <c r="K1017" s="2" t="s">
        <v>320</v>
      </c>
      <c r="L1017" s="171">
        <f t="shared" si="31"/>
        <v>0</v>
      </c>
      <c r="M1017" s="171">
        <f t="shared" si="32"/>
        <v>48.628</v>
      </c>
      <c r="N1017" s="187"/>
      <c r="O1017" s="37"/>
      <c r="P1017" s="37"/>
      <c r="Q1017" s="37"/>
      <c r="R1017" s="37"/>
      <c r="S1017" s="45"/>
      <c r="T1017" s="2" t="s">
        <v>396</v>
      </c>
      <c r="U1017" s="2"/>
      <c r="V1017" s="2"/>
      <c r="W1017" s="2"/>
      <c r="X1017" s="61">
        <v>6.7670000000000003</v>
      </c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 t="s">
        <v>587</v>
      </c>
      <c r="AY1017" s="2"/>
      <c r="AZ1017" s="2"/>
      <c r="BA1017" s="2"/>
      <c r="BB1017" s="61">
        <v>25.524000000000001</v>
      </c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 t="s">
        <v>717</v>
      </c>
      <c r="BS1017" s="2"/>
      <c r="BT1017" s="2"/>
      <c r="BU1017" s="2"/>
      <c r="BV1017" s="61">
        <v>16.337</v>
      </c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2022</v>
      </c>
      <c r="I1018" s="25"/>
      <c r="J1018" s="16" t="s">
        <v>314</v>
      </c>
      <c r="K1018" s="16"/>
      <c r="L1018" s="155"/>
      <c r="M1018" s="155">
        <f>SUM(M980:M1017)</f>
        <v>1087.0145799999998</v>
      </c>
      <c r="N1018" s="189"/>
      <c r="O1018" s="16"/>
      <c r="P1018" s="16"/>
      <c r="Q1018" s="16"/>
      <c r="R1018" s="16"/>
      <c r="S1018" s="57">
        <f>SUM(S980:S1017)</f>
        <v>0</v>
      </c>
      <c r="T1018" s="16"/>
      <c r="U1018" s="16"/>
      <c r="V1018" s="16"/>
      <c r="W1018" s="16"/>
      <c r="X1018" s="57">
        <f>SUM(X980:X1017)</f>
        <v>32.752000000000002</v>
      </c>
      <c r="Y1018" s="16"/>
      <c r="Z1018" s="16"/>
      <c r="AA1018" s="16"/>
      <c r="AB1018" s="16"/>
      <c r="AC1018" s="57">
        <f>SUM(AC980:AC1017)</f>
        <v>0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71.691999999999993</v>
      </c>
      <c r="AN1018" s="16"/>
      <c r="AO1018" s="16"/>
      <c r="AP1018" s="16"/>
      <c r="AQ1018" s="16"/>
      <c r="AR1018" s="57">
        <f>SUM(AR980:AR1017)</f>
        <v>1.849</v>
      </c>
      <c r="AS1018" s="16"/>
      <c r="AT1018" s="16"/>
      <c r="AU1018" s="16"/>
      <c r="AV1018" s="16"/>
      <c r="AW1018" s="57">
        <f>SUM(AW980:AW1017)</f>
        <v>519.31600000000003</v>
      </c>
      <c r="AX1018" s="16"/>
      <c r="AY1018" s="16"/>
      <c r="AZ1018" s="16"/>
      <c r="BA1018" s="16"/>
      <c r="BB1018" s="57">
        <f>SUM(BB980:BB1017)</f>
        <v>30.268000000000001</v>
      </c>
      <c r="BC1018" s="16"/>
      <c r="BD1018" s="16"/>
      <c r="BE1018" s="16"/>
      <c r="BF1018" s="16"/>
      <c r="BG1018" s="57">
        <f>SUM(BG980:BG1017)</f>
        <v>13.522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171.48558</v>
      </c>
      <c r="BR1018" s="16"/>
      <c r="BS1018" s="16"/>
      <c r="BT1018" s="16"/>
      <c r="BU1018" s="16"/>
      <c r="BV1018" s="57">
        <f>SUM(BV980:BV1017)</f>
        <v>246.13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2022</v>
      </c>
      <c r="I1019" s="24" t="s">
        <v>287</v>
      </c>
      <c r="J1019" s="2" t="s">
        <v>267</v>
      </c>
      <c r="K1019" s="2" t="s">
        <v>319</v>
      </c>
      <c r="L1019" s="171">
        <f t="shared" si="31"/>
        <v>0</v>
      </c>
      <c r="M1019" s="171">
        <f t="shared" si="32"/>
        <v>0</v>
      </c>
      <c r="N1019" s="187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2022</v>
      </c>
      <c r="I1020" s="24" t="s">
        <v>287</v>
      </c>
      <c r="J1020" s="2" t="s">
        <v>291</v>
      </c>
      <c r="K1020" s="2" t="s">
        <v>320</v>
      </c>
      <c r="L1020" s="171">
        <f t="shared" si="31"/>
        <v>0</v>
      </c>
      <c r="M1020" s="171">
        <f t="shared" si="32"/>
        <v>0</v>
      </c>
      <c r="N1020" s="187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2022</v>
      </c>
      <c r="I1021" s="24" t="s">
        <v>286</v>
      </c>
      <c r="J1021" s="2" t="s">
        <v>338</v>
      </c>
      <c r="K1021" s="2" t="s">
        <v>320</v>
      </c>
      <c r="L1021" s="171">
        <f t="shared" si="31"/>
        <v>0</v>
      </c>
      <c r="M1021" s="171">
        <f t="shared" si="32"/>
        <v>0</v>
      </c>
      <c r="N1021" s="187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2022</v>
      </c>
      <c r="I1022" s="24" t="s">
        <v>286</v>
      </c>
      <c r="J1022" s="8" t="s">
        <v>339</v>
      </c>
      <c r="K1022" s="8" t="s">
        <v>319</v>
      </c>
      <c r="L1022" s="171">
        <f t="shared" si="31"/>
        <v>0</v>
      </c>
      <c r="M1022" s="171">
        <f t="shared" si="32"/>
        <v>0</v>
      </c>
      <c r="N1022" s="187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2022</v>
      </c>
      <c r="I1023" s="24" t="s">
        <v>286</v>
      </c>
      <c r="J1023" s="8" t="s">
        <v>340</v>
      </c>
      <c r="K1023" s="8" t="s">
        <v>341</v>
      </c>
      <c r="L1023" s="171">
        <f t="shared" si="31"/>
        <v>0</v>
      </c>
      <c r="M1023" s="171">
        <f t="shared" si="32"/>
        <v>0</v>
      </c>
      <c r="N1023" s="187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2022</v>
      </c>
      <c r="I1024" s="24" t="s">
        <v>286</v>
      </c>
      <c r="J1024" s="8" t="s">
        <v>342</v>
      </c>
      <c r="K1024" s="8" t="s">
        <v>319</v>
      </c>
      <c r="L1024" s="171">
        <f t="shared" si="31"/>
        <v>0</v>
      </c>
      <c r="M1024" s="171">
        <f t="shared" si="32"/>
        <v>0</v>
      </c>
      <c r="N1024" s="187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2022</v>
      </c>
      <c r="I1025" s="24" t="s">
        <v>286</v>
      </c>
      <c r="J1025" s="8" t="s">
        <v>343</v>
      </c>
      <c r="K1025" s="8" t="s">
        <v>321</v>
      </c>
      <c r="L1025" s="171">
        <f t="shared" si="31"/>
        <v>0</v>
      </c>
      <c r="M1025" s="171">
        <f t="shared" si="32"/>
        <v>0</v>
      </c>
      <c r="N1025" s="187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2022</v>
      </c>
      <c r="I1026" s="24" t="s">
        <v>286</v>
      </c>
      <c r="J1026" s="8" t="s">
        <v>344</v>
      </c>
      <c r="K1026" s="8" t="s">
        <v>321</v>
      </c>
      <c r="L1026" s="171">
        <f t="shared" si="31"/>
        <v>0</v>
      </c>
      <c r="M1026" s="171">
        <f t="shared" si="32"/>
        <v>0</v>
      </c>
      <c r="N1026" s="187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2022</v>
      </c>
      <c r="I1027" s="24" t="s">
        <v>286</v>
      </c>
      <c r="J1027" s="8" t="s">
        <v>345</v>
      </c>
      <c r="K1027" s="8" t="s">
        <v>341</v>
      </c>
      <c r="L1027" s="171">
        <f t="shared" si="31"/>
        <v>0</v>
      </c>
      <c r="M1027" s="171">
        <f t="shared" si="32"/>
        <v>0</v>
      </c>
      <c r="N1027" s="187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2022</v>
      </c>
      <c r="I1028" s="24" t="s">
        <v>288</v>
      </c>
      <c r="J1028" s="8" t="s">
        <v>346</v>
      </c>
      <c r="K1028" s="8" t="s">
        <v>319</v>
      </c>
      <c r="L1028" s="171">
        <f t="shared" si="31"/>
        <v>0</v>
      </c>
      <c r="M1028" s="171">
        <f t="shared" si="32"/>
        <v>0</v>
      </c>
      <c r="N1028" s="187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2022</v>
      </c>
      <c r="I1029" s="24" t="s">
        <v>288</v>
      </c>
      <c r="J1029" s="2" t="s">
        <v>353</v>
      </c>
      <c r="K1029" s="2" t="s">
        <v>319</v>
      </c>
      <c r="L1029" s="171">
        <f t="shared" si="31"/>
        <v>0</v>
      </c>
      <c r="M1029" s="171">
        <f t="shared" si="32"/>
        <v>0</v>
      </c>
      <c r="N1029" s="187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2022</v>
      </c>
      <c r="I1030" s="24" t="s">
        <v>288</v>
      </c>
      <c r="J1030" s="2" t="s">
        <v>354</v>
      </c>
      <c r="K1030" s="2" t="s">
        <v>322</v>
      </c>
      <c r="L1030" s="171">
        <f t="shared" ref="L1030:L1093" si="33">SUM(R1030,W1030,AB1030,AG1030,AL1030,AQ1030,AV1030,BA1030,BF1030,BK1030,BP1030,BU1030)</f>
        <v>0</v>
      </c>
      <c r="M1030" s="171">
        <f t="shared" ref="M1030:M1093" si="34">SUM(S1030,X1030,AC1030,AH1030,AM1030,AR1030,AW1030,BB1030,BG1030,BL1030,BQ1030,BV1030)</f>
        <v>0</v>
      </c>
      <c r="N1030" s="187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2022</v>
      </c>
      <c r="I1031" s="24" t="s">
        <v>288</v>
      </c>
      <c r="J1031" s="2" t="s">
        <v>347</v>
      </c>
      <c r="K1031" s="2" t="s">
        <v>319</v>
      </c>
      <c r="L1031" s="171">
        <f t="shared" si="33"/>
        <v>0</v>
      </c>
      <c r="M1031" s="171">
        <f t="shared" si="34"/>
        <v>0</v>
      </c>
      <c r="N1031" s="187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2022</v>
      </c>
      <c r="I1032" s="24" t="s">
        <v>289</v>
      </c>
      <c r="J1032" s="2" t="s">
        <v>268</v>
      </c>
      <c r="K1032" s="2" t="s">
        <v>319</v>
      </c>
      <c r="L1032" s="171">
        <f t="shared" si="33"/>
        <v>7.4999999999999997E-2</v>
      </c>
      <c r="M1032" s="171">
        <f t="shared" si="34"/>
        <v>106.52200000000001</v>
      </c>
      <c r="N1032" s="187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>
        <v>1</v>
      </c>
      <c r="AT1032" s="90"/>
      <c r="AU1032" s="90"/>
      <c r="AV1032" s="90">
        <v>7.4999999999999997E-2</v>
      </c>
      <c r="AW1032" s="106">
        <v>106.52200000000001</v>
      </c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2022</v>
      </c>
      <c r="I1033" s="24" t="s">
        <v>289</v>
      </c>
      <c r="J1033" s="2" t="s">
        <v>292</v>
      </c>
      <c r="K1033" s="2" t="s">
        <v>319</v>
      </c>
      <c r="L1033" s="171">
        <f t="shared" si="33"/>
        <v>0</v>
      </c>
      <c r="M1033" s="171">
        <f t="shared" si="34"/>
        <v>0</v>
      </c>
      <c r="N1033" s="187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2022</v>
      </c>
      <c r="I1034" s="24" t="s">
        <v>285</v>
      </c>
      <c r="J1034" s="2" t="s">
        <v>293</v>
      </c>
      <c r="K1034" s="2" t="s">
        <v>319</v>
      </c>
      <c r="L1034" s="171">
        <f t="shared" si="33"/>
        <v>0</v>
      </c>
      <c r="M1034" s="171">
        <f t="shared" si="34"/>
        <v>0</v>
      </c>
      <c r="N1034" s="187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2022</v>
      </c>
      <c r="I1035" s="24" t="s">
        <v>287</v>
      </c>
      <c r="J1035" s="2" t="s">
        <v>269</v>
      </c>
      <c r="K1035" s="2" t="s">
        <v>321</v>
      </c>
      <c r="L1035" s="171">
        <f t="shared" si="33"/>
        <v>1</v>
      </c>
      <c r="M1035" s="171">
        <f t="shared" si="34"/>
        <v>0.80400000000000005</v>
      </c>
      <c r="N1035" s="187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1</v>
      </c>
      <c r="AH1035" s="61">
        <v>0.80400000000000005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2022</v>
      </c>
      <c r="I1036" s="24" t="s">
        <v>287</v>
      </c>
      <c r="J1036" s="2" t="s">
        <v>270</v>
      </c>
      <c r="K1036" s="2" t="s">
        <v>321</v>
      </c>
      <c r="L1036" s="171">
        <f t="shared" si="33"/>
        <v>0</v>
      </c>
      <c r="M1036" s="171">
        <f t="shared" si="34"/>
        <v>0</v>
      </c>
      <c r="N1036" s="187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2022</v>
      </c>
      <c r="I1037" s="24" t="s">
        <v>290</v>
      </c>
      <c r="J1037" s="2" t="s">
        <v>271</v>
      </c>
      <c r="K1037" s="2" t="s">
        <v>322</v>
      </c>
      <c r="L1037" s="171">
        <f t="shared" si="33"/>
        <v>0</v>
      </c>
      <c r="M1037" s="171">
        <f t="shared" si="34"/>
        <v>0</v>
      </c>
      <c r="N1037" s="187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2022</v>
      </c>
      <c r="I1038" s="24" t="s">
        <v>284</v>
      </c>
      <c r="J1038" s="2" t="s">
        <v>294</v>
      </c>
      <c r="K1038" s="2" t="s">
        <v>321</v>
      </c>
      <c r="L1038" s="171">
        <f t="shared" si="33"/>
        <v>0</v>
      </c>
      <c r="M1038" s="171">
        <f t="shared" si="34"/>
        <v>0</v>
      </c>
      <c r="N1038" s="187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2022</v>
      </c>
      <c r="I1039" s="24" t="s">
        <v>284</v>
      </c>
      <c r="J1039" s="2" t="s">
        <v>348</v>
      </c>
      <c r="K1039" s="2" t="s">
        <v>321</v>
      </c>
      <c r="L1039" s="171">
        <f t="shared" si="33"/>
        <v>0</v>
      </c>
      <c r="M1039" s="171">
        <f t="shared" si="34"/>
        <v>0</v>
      </c>
      <c r="N1039" s="187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2022</v>
      </c>
      <c r="I1040" s="24" t="s">
        <v>284</v>
      </c>
      <c r="J1040" s="2" t="s">
        <v>295</v>
      </c>
      <c r="K1040" s="2" t="s">
        <v>321</v>
      </c>
      <c r="L1040" s="171">
        <f t="shared" si="33"/>
        <v>0</v>
      </c>
      <c r="M1040" s="171">
        <f t="shared" si="34"/>
        <v>0</v>
      </c>
      <c r="N1040" s="187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2022</v>
      </c>
      <c r="I1041" s="24" t="s">
        <v>290</v>
      </c>
      <c r="J1041" s="2" t="s">
        <v>299</v>
      </c>
      <c r="K1041" s="2" t="s">
        <v>319</v>
      </c>
      <c r="L1041" s="171">
        <f t="shared" si="33"/>
        <v>0</v>
      </c>
      <c r="M1041" s="171">
        <f t="shared" si="34"/>
        <v>0</v>
      </c>
      <c r="N1041" s="187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2022</v>
      </c>
      <c r="I1042" s="24" t="s">
        <v>315</v>
      </c>
      <c r="J1042" s="2" t="s">
        <v>349</v>
      </c>
      <c r="K1042" s="2" t="s">
        <v>321</v>
      </c>
      <c r="L1042" s="171">
        <f t="shared" si="33"/>
        <v>0</v>
      </c>
      <c r="M1042" s="171">
        <f t="shared" si="34"/>
        <v>0</v>
      </c>
      <c r="N1042" s="187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2022</v>
      </c>
      <c r="I1043" s="24" t="s">
        <v>315</v>
      </c>
      <c r="J1043" s="2" t="s">
        <v>296</v>
      </c>
      <c r="K1043" s="2" t="s">
        <v>322</v>
      </c>
      <c r="L1043" s="171">
        <f t="shared" si="33"/>
        <v>0</v>
      </c>
      <c r="M1043" s="171">
        <f t="shared" si="34"/>
        <v>0</v>
      </c>
      <c r="N1043" s="187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2022</v>
      </c>
      <c r="I1044" s="24" t="s">
        <v>316</v>
      </c>
      <c r="J1044" s="2" t="s">
        <v>297</v>
      </c>
      <c r="K1044" s="2" t="s">
        <v>319</v>
      </c>
      <c r="L1044" s="171">
        <f t="shared" si="33"/>
        <v>1.7000000000000001E-2</v>
      </c>
      <c r="M1044" s="171">
        <f t="shared" si="34"/>
        <v>29.64</v>
      </c>
      <c r="N1044" s="187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>
        <v>1</v>
      </c>
      <c r="BD1044" s="111"/>
      <c r="BE1044" s="111"/>
      <c r="BF1044" s="111">
        <v>1.7000000000000001E-2</v>
      </c>
      <c r="BG1044" s="117">
        <v>29.64</v>
      </c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2022</v>
      </c>
      <c r="I1045" s="24" t="s">
        <v>316</v>
      </c>
      <c r="J1045" s="8" t="s">
        <v>350</v>
      </c>
      <c r="K1045" s="8" t="s">
        <v>321</v>
      </c>
      <c r="L1045" s="171">
        <f t="shared" si="33"/>
        <v>0</v>
      </c>
      <c r="M1045" s="171">
        <f t="shared" si="34"/>
        <v>0</v>
      </c>
      <c r="N1045" s="187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2022</v>
      </c>
      <c r="I1046" s="24" t="s">
        <v>282</v>
      </c>
      <c r="J1046" s="2" t="s">
        <v>272</v>
      </c>
      <c r="K1046" s="2" t="s">
        <v>322</v>
      </c>
      <c r="L1046" s="171">
        <f t="shared" si="33"/>
        <v>0</v>
      </c>
      <c r="M1046" s="171">
        <f t="shared" si="34"/>
        <v>0</v>
      </c>
      <c r="N1046" s="187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2022</v>
      </c>
      <c r="I1047" s="24" t="s">
        <v>282</v>
      </c>
      <c r="J1047" s="2" t="s">
        <v>273</v>
      </c>
      <c r="K1047" s="2" t="s">
        <v>322</v>
      </c>
      <c r="L1047" s="171">
        <f t="shared" si="33"/>
        <v>0.113</v>
      </c>
      <c r="M1047" s="171">
        <f t="shared" si="34"/>
        <v>234.01000000000002</v>
      </c>
      <c r="N1047" s="187"/>
      <c r="O1047" s="37"/>
      <c r="P1047" s="37"/>
      <c r="Q1047" s="37"/>
      <c r="R1047" s="37"/>
      <c r="S1047" s="46"/>
      <c r="T1047" s="2"/>
      <c r="U1047" s="2" t="s">
        <v>373</v>
      </c>
      <c r="V1047" s="2"/>
      <c r="W1047" s="2">
        <v>9.7000000000000003E-2</v>
      </c>
      <c r="X1047" s="60">
        <v>207.03800000000001</v>
      </c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 t="s">
        <v>497</v>
      </c>
      <c r="AL1047" s="77">
        <v>1.6E-2</v>
      </c>
      <c r="AM1047" s="85">
        <v>26.972000000000001</v>
      </c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2022</v>
      </c>
      <c r="I1048" s="24" t="s">
        <v>282</v>
      </c>
      <c r="J1048" s="2" t="s">
        <v>274</v>
      </c>
      <c r="K1048" s="2" t="s">
        <v>322</v>
      </c>
      <c r="L1048" s="173">
        <f t="shared" si="33"/>
        <v>4.0000000000000001E-3</v>
      </c>
      <c r="M1048" s="171">
        <f t="shared" si="34"/>
        <v>6.2939999999999996</v>
      </c>
      <c r="N1048" s="187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>
        <v>37</v>
      </c>
      <c r="BU1048" s="2">
        <v>4.0000000000000001E-3</v>
      </c>
      <c r="BV1048" s="60">
        <v>6.2939999999999996</v>
      </c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2022</v>
      </c>
      <c r="I1049" s="24" t="s">
        <v>282</v>
      </c>
      <c r="J1049" s="2" t="s">
        <v>275</v>
      </c>
      <c r="K1049" s="2" t="s">
        <v>322</v>
      </c>
      <c r="L1049" s="173">
        <f t="shared" si="33"/>
        <v>0</v>
      </c>
      <c r="M1049" s="171">
        <f t="shared" si="34"/>
        <v>0</v>
      </c>
      <c r="N1049" s="187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2022</v>
      </c>
      <c r="I1050" s="24" t="s">
        <v>282</v>
      </c>
      <c r="J1050" s="2" t="s">
        <v>276</v>
      </c>
      <c r="K1050" s="2" t="s">
        <v>321</v>
      </c>
      <c r="L1050" s="171">
        <f t="shared" si="33"/>
        <v>0</v>
      </c>
      <c r="M1050" s="171">
        <f t="shared" si="34"/>
        <v>0</v>
      </c>
      <c r="N1050" s="187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2022</v>
      </c>
      <c r="I1051" s="24" t="s">
        <v>282</v>
      </c>
      <c r="J1051" s="2" t="s">
        <v>277</v>
      </c>
      <c r="K1051" s="2" t="s">
        <v>321</v>
      </c>
      <c r="L1051" s="171">
        <f t="shared" si="33"/>
        <v>17</v>
      </c>
      <c r="M1051" s="171">
        <f t="shared" si="34"/>
        <v>6.601</v>
      </c>
      <c r="N1051" s="187"/>
      <c r="O1051" s="37"/>
      <c r="P1051" s="37"/>
      <c r="Q1051" s="37"/>
      <c r="R1051" s="37"/>
      <c r="S1051" s="45"/>
      <c r="T1051" s="2"/>
      <c r="U1051" s="2" t="s">
        <v>373</v>
      </c>
      <c r="V1051" s="2"/>
      <c r="W1051" s="2">
        <v>17</v>
      </c>
      <c r="X1051" s="61">
        <v>6.601</v>
      </c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2022</v>
      </c>
      <c r="I1052" s="24" t="s">
        <v>283</v>
      </c>
      <c r="J1052" s="2" t="s">
        <v>298</v>
      </c>
      <c r="K1052" s="2" t="s">
        <v>322</v>
      </c>
      <c r="L1052" s="171">
        <f t="shared" si="33"/>
        <v>0</v>
      </c>
      <c r="M1052" s="171">
        <f t="shared" si="34"/>
        <v>0</v>
      </c>
      <c r="N1052" s="187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2022</v>
      </c>
      <c r="I1053" s="24" t="s">
        <v>283</v>
      </c>
      <c r="J1053" s="2" t="s">
        <v>278</v>
      </c>
      <c r="K1053" s="2" t="s">
        <v>321</v>
      </c>
      <c r="L1053" s="171">
        <f t="shared" si="33"/>
        <v>0</v>
      </c>
      <c r="M1053" s="171">
        <f t="shared" si="34"/>
        <v>0</v>
      </c>
      <c r="N1053" s="187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2022</v>
      </c>
      <c r="I1054" s="24" t="s">
        <v>283</v>
      </c>
      <c r="J1054" s="2" t="s">
        <v>279</v>
      </c>
      <c r="K1054" s="2" t="s">
        <v>321</v>
      </c>
      <c r="L1054" s="171">
        <f t="shared" si="33"/>
        <v>0</v>
      </c>
      <c r="M1054" s="171">
        <f t="shared" si="34"/>
        <v>0</v>
      </c>
      <c r="N1054" s="187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2022</v>
      </c>
      <c r="I1055" s="24" t="s">
        <v>286</v>
      </c>
      <c r="J1055" s="2" t="s">
        <v>280</v>
      </c>
      <c r="K1055" s="2" t="s">
        <v>320</v>
      </c>
      <c r="L1055" s="171">
        <f t="shared" si="33"/>
        <v>0</v>
      </c>
      <c r="M1055" s="171">
        <f t="shared" si="34"/>
        <v>0</v>
      </c>
      <c r="N1055" s="187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2022</v>
      </c>
      <c r="I1056" s="24" t="s">
        <v>286</v>
      </c>
      <c r="J1056" s="2" t="s">
        <v>281</v>
      </c>
      <c r="K1056" s="2" t="s">
        <v>320</v>
      </c>
      <c r="L1056" s="171">
        <f t="shared" si="33"/>
        <v>0</v>
      </c>
      <c r="M1056" s="171">
        <f t="shared" si="34"/>
        <v>0</v>
      </c>
      <c r="N1056" s="187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/>
      <c r="AJ1056" s="77"/>
      <c r="AK1056" s="77"/>
      <c r="AL1056" s="77"/>
      <c r="AM1056" s="86"/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2022</v>
      </c>
      <c r="I1057" s="25"/>
      <c r="J1057" s="16" t="s">
        <v>314</v>
      </c>
      <c r="K1057" s="16"/>
      <c r="L1057" s="155"/>
      <c r="M1057" s="155">
        <f>SUM(M1019:M1056)</f>
        <v>383.87099999999998</v>
      </c>
      <c r="N1057" s="189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213.63900000000001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0.80400000000000005</v>
      </c>
      <c r="AI1057" s="16"/>
      <c r="AJ1057" s="16"/>
      <c r="AK1057" s="16"/>
      <c r="AL1057" s="16"/>
      <c r="AM1057" s="57">
        <f>SUM(AM1019:AM1056)</f>
        <v>26.972000000000001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106.52200000000001</v>
      </c>
      <c r="AX1057" s="16"/>
      <c r="AY1057" s="16"/>
      <c r="AZ1057" s="16"/>
      <c r="BA1057" s="16"/>
      <c r="BB1057" s="57">
        <f>SUM(BB1019:BB1056)</f>
        <v>0</v>
      </c>
      <c r="BC1057" s="16"/>
      <c r="BD1057" s="16"/>
      <c r="BE1057" s="16"/>
      <c r="BF1057" s="16"/>
      <c r="BG1057" s="57">
        <f>SUM(BG1019:BG1056)</f>
        <v>29.64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0</v>
      </c>
      <c r="BR1057" s="16"/>
      <c r="BS1057" s="16"/>
      <c r="BT1057" s="16"/>
      <c r="BU1057" s="16"/>
      <c r="BV1057" s="57">
        <f>SUM(BV1019:BV1056)</f>
        <v>6.2939999999999996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2022</v>
      </c>
      <c r="I1058" s="24" t="s">
        <v>287</v>
      </c>
      <c r="J1058" s="2" t="s">
        <v>267</v>
      </c>
      <c r="K1058" s="2" t="s">
        <v>319</v>
      </c>
      <c r="L1058" s="171">
        <f t="shared" si="33"/>
        <v>0</v>
      </c>
      <c r="M1058" s="171">
        <f t="shared" si="34"/>
        <v>0</v>
      </c>
      <c r="N1058" s="187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2022</v>
      </c>
      <c r="I1059" s="24" t="s">
        <v>287</v>
      </c>
      <c r="J1059" s="2" t="s">
        <v>291</v>
      </c>
      <c r="K1059" s="2" t="s">
        <v>320</v>
      </c>
      <c r="L1059" s="171">
        <f t="shared" si="33"/>
        <v>0</v>
      </c>
      <c r="M1059" s="171">
        <f t="shared" si="34"/>
        <v>0</v>
      </c>
      <c r="N1059" s="187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2022</v>
      </c>
      <c r="I1060" s="24" t="s">
        <v>286</v>
      </c>
      <c r="J1060" s="2" t="s">
        <v>338</v>
      </c>
      <c r="K1060" s="2" t="s">
        <v>320</v>
      </c>
      <c r="L1060" s="171">
        <f t="shared" si="33"/>
        <v>0</v>
      </c>
      <c r="M1060" s="171">
        <f t="shared" si="34"/>
        <v>0</v>
      </c>
      <c r="N1060" s="187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2022</v>
      </c>
      <c r="I1061" s="24" t="s">
        <v>286</v>
      </c>
      <c r="J1061" s="8" t="s">
        <v>339</v>
      </c>
      <c r="K1061" s="8" t="s">
        <v>319</v>
      </c>
      <c r="L1061" s="171">
        <f t="shared" si="33"/>
        <v>0</v>
      </c>
      <c r="M1061" s="171">
        <f t="shared" si="34"/>
        <v>0</v>
      </c>
      <c r="N1061" s="187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2022</v>
      </c>
      <c r="I1062" s="24" t="s">
        <v>286</v>
      </c>
      <c r="J1062" s="8" t="s">
        <v>340</v>
      </c>
      <c r="K1062" s="8" t="s">
        <v>341</v>
      </c>
      <c r="L1062" s="171">
        <f t="shared" si="33"/>
        <v>0</v>
      </c>
      <c r="M1062" s="171">
        <f t="shared" si="34"/>
        <v>0</v>
      </c>
      <c r="N1062" s="187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2022</v>
      </c>
      <c r="I1063" s="24" t="s">
        <v>286</v>
      </c>
      <c r="J1063" s="8" t="s">
        <v>342</v>
      </c>
      <c r="K1063" s="8" t="s">
        <v>319</v>
      </c>
      <c r="L1063" s="171">
        <f t="shared" si="33"/>
        <v>0</v>
      </c>
      <c r="M1063" s="171">
        <f t="shared" si="34"/>
        <v>0</v>
      </c>
      <c r="N1063" s="187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2022</v>
      </c>
      <c r="I1064" s="24" t="s">
        <v>286</v>
      </c>
      <c r="J1064" s="8" t="s">
        <v>343</v>
      </c>
      <c r="K1064" s="8" t="s">
        <v>321</v>
      </c>
      <c r="L1064" s="171">
        <f t="shared" si="33"/>
        <v>0</v>
      </c>
      <c r="M1064" s="171">
        <f t="shared" si="34"/>
        <v>0</v>
      </c>
      <c r="N1064" s="187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2022</v>
      </c>
      <c r="I1065" s="24" t="s">
        <v>286</v>
      </c>
      <c r="J1065" s="8" t="s">
        <v>344</v>
      </c>
      <c r="K1065" s="8" t="s">
        <v>321</v>
      </c>
      <c r="L1065" s="171">
        <f t="shared" si="33"/>
        <v>0</v>
      </c>
      <c r="M1065" s="171">
        <f t="shared" si="34"/>
        <v>0</v>
      </c>
      <c r="N1065" s="187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2022</v>
      </c>
      <c r="I1066" s="24" t="s">
        <v>286</v>
      </c>
      <c r="J1066" s="8" t="s">
        <v>345</v>
      </c>
      <c r="K1066" s="8" t="s">
        <v>341</v>
      </c>
      <c r="L1066" s="171">
        <f t="shared" si="33"/>
        <v>0</v>
      </c>
      <c r="M1066" s="171">
        <f t="shared" si="34"/>
        <v>0</v>
      </c>
      <c r="N1066" s="187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2022</v>
      </c>
      <c r="I1067" s="24" t="s">
        <v>288</v>
      </c>
      <c r="J1067" s="8" t="s">
        <v>346</v>
      </c>
      <c r="K1067" s="8" t="s">
        <v>319</v>
      </c>
      <c r="L1067" s="171">
        <f t="shared" si="33"/>
        <v>0</v>
      </c>
      <c r="M1067" s="171">
        <f t="shared" si="34"/>
        <v>0</v>
      </c>
      <c r="N1067" s="187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2022</v>
      </c>
      <c r="I1068" s="24" t="s">
        <v>288</v>
      </c>
      <c r="J1068" s="2" t="s">
        <v>353</v>
      </c>
      <c r="K1068" s="2" t="s">
        <v>319</v>
      </c>
      <c r="L1068" s="171">
        <f t="shared" si="33"/>
        <v>0</v>
      </c>
      <c r="M1068" s="171">
        <f t="shared" si="34"/>
        <v>0</v>
      </c>
      <c r="N1068" s="187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2022</v>
      </c>
      <c r="I1069" s="24" t="s">
        <v>288</v>
      </c>
      <c r="J1069" s="2" t="s">
        <v>354</v>
      </c>
      <c r="K1069" s="2" t="s">
        <v>322</v>
      </c>
      <c r="L1069" s="171">
        <f t="shared" si="33"/>
        <v>0</v>
      </c>
      <c r="M1069" s="171">
        <f t="shared" si="34"/>
        <v>0</v>
      </c>
      <c r="N1069" s="187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2022</v>
      </c>
      <c r="I1070" s="24" t="s">
        <v>288</v>
      </c>
      <c r="J1070" s="2" t="s">
        <v>347</v>
      </c>
      <c r="K1070" s="2" t="s">
        <v>319</v>
      </c>
      <c r="L1070" s="171">
        <f t="shared" si="33"/>
        <v>0</v>
      </c>
      <c r="M1070" s="171">
        <f t="shared" si="34"/>
        <v>0</v>
      </c>
      <c r="N1070" s="187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2022</v>
      </c>
      <c r="I1071" s="24" t="s">
        <v>289</v>
      </c>
      <c r="J1071" s="2" t="s">
        <v>268</v>
      </c>
      <c r="K1071" s="2" t="s">
        <v>319</v>
      </c>
      <c r="L1071" s="171">
        <f t="shared" si="33"/>
        <v>0</v>
      </c>
      <c r="M1071" s="171">
        <f t="shared" si="34"/>
        <v>0</v>
      </c>
      <c r="N1071" s="187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2022</v>
      </c>
      <c r="I1072" s="24" t="s">
        <v>289</v>
      </c>
      <c r="J1072" s="2" t="s">
        <v>292</v>
      </c>
      <c r="K1072" s="2" t="s">
        <v>319</v>
      </c>
      <c r="L1072" s="171">
        <f t="shared" si="33"/>
        <v>0</v>
      </c>
      <c r="M1072" s="171">
        <f t="shared" si="34"/>
        <v>0</v>
      </c>
      <c r="N1072" s="187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2022</v>
      </c>
      <c r="I1073" s="24" t="s">
        <v>285</v>
      </c>
      <c r="J1073" s="2" t="s">
        <v>293</v>
      </c>
      <c r="K1073" s="2" t="s">
        <v>319</v>
      </c>
      <c r="L1073" s="171">
        <f t="shared" si="33"/>
        <v>0</v>
      </c>
      <c r="M1073" s="171">
        <f t="shared" si="34"/>
        <v>0</v>
      </c>
      <c r="N1073" s="187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2022</v>
      </c>
      <c r="I1074" s="24" t="s">
        <v>287</v>
      </c>
      <c r="J1074" s="2" t="s">
        <v>269</v>
      </c>
      <c r="K1074" s="2" t="s">
        <v>321</v>
      </c>
      <c r="L1074" s="171">
        <f t="shared" si="33"/>
        <v>0</v>
      </c>
      <c r="M1074" s="171">
        <f t="shared" si="34"/>
        <v>0</v>
      </c>
      <c r="N1074" s="187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2022</v>
      </c>
      <c r="I1075" s="24" t="s">
        <v>287</v>
      </c>
      <c r="J1075" s="2" t="s">
        <v>270</v>
      </c>
      <c r="K1075" s="2" t="s">
        <v>321</v>
      </c>
      <c r="L1075" s="171">
        <f t="shared" si="33"/>
        <v>0</v>
      </c>
      <c r="M1075" s="171">
        <f t="shared" si="34"/>
        <v>0</v>
      </c>
      <c r="N1075" s="187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2022</v>
      </c>
      <c r="I1076" s="24" t="s">
        <v>290</v>
      </c>
      <c r="J1076" s="2" t="s">
        <v>271</v>
      </c>
      <c r="K1076" s="2" t="s">
        <v>322</v>
      </c>
      <c r="L1076" s="171">
        <f t="shared" si="33"/>
        <v>0</v>
      </c>
      <c r="M1076" s="171">
        <f t="shared" si="34"/>
        <v>0</v>
      </c>
      <c r="N1076" s="187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2022</v>
      </c>
      <c r="I1077" s="24" t="s">
        <v>284</v>
      </c>
      <c r="J1077" s="2" t="s">
        <v>294</v>
      </c>
      <c r="K1077" s="2" t="s">
        <v>321</v>
      </c>
      <c r="L1077" s="171">
        <f t="shared" si="33"/>
        <v>0</v>
      </c>
      <c r="M1077" s="171">
        <f t="shared" si="34"/>
        <v>0</v>
      </c>
      <c r="N1077" s="187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2022</v>
      </c>
      <c r="I1078" s="24" t="s">
        <v>284</v>
      </c>
      <c r="J1078" s="2" t="s">
        <v>348</v>
      </c>
      <c r="K1078" s="2" t="s">
        <v>321</v>
      </c>
      <c r="L1078" s="171">
        <f t="shared" si="33"/>
        <v>0</v>
      </c>
      <c r="M1078" s="171">
        <f t="shared" si="34"/>
        <v>0</v>
      </c>
      <c r="N1078" s="187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2022</v>
      </c>
      <c r="I1079" s="24" t="s">
        <v>284</v>
      </c>
      <c r="J1079" s="2" t="s">
        <v>295</v>
      </c>
      <c r="K1079" s="2" t="s">
        <v>321</v>
      </c>
      <c r="L1079" s="171">
        <f t="shared" si="33"/>
        <v>0</v>
      </c>
      <c r="M1079" s="171">
        <f t="shared" si="34"/>
        <v>0</v>
      </c>
      <c r="N1079" s="187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2022</v>
      </c>
      <c r="I1080" s="24" t="s">
        <v>290</v>
      </c>
      <c r="J1080" s="2" t="s">
        <v>299</v>
      </c>
      <c r="K1080" s="2" t="s">
        <v>319</v>
      </c>
      <c r="L1080" s="171">
        <f t="shared" si="33"/>
        <v>0</v>
      </c>
      <c r="M1080" s="171">
        <f t="shared" si="34"/>
        <v>0</v>
      </c>
      <c r="N1080" s="187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2022</v>
      </c>
      <c r="I1081" s="24" t="s">
        <v>315</v>
      </c>
      <c r="J1081" s="2" t="s">
        <v>349</v>
      </c>
      <c r="K1081" s="2" t="s">
        <v>321</v>
      </c>
      <c r="L1081" s="171">
        <f t="shared" si="33"/>
        <v>0</v>
      </c>
      <c r="M1081" s="171">
        <f t="shared" si="34"/>
        <v>0</v>
      </c>
      <c r="N1081" s="187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2022</v>
      </c>
      <c r="I1082" s="24" t="s">
        <v>315</v>
      </c>
      <c r="J1082" s="2" t="s">
        <v>296</v>
      </c>
      <c r="K1082" s="2" t="s">
        <v>322</v>
      </c>
      <c r="L1082" s="171">
        <f t="shared" si="33"/>
        <v>0</v>
      </c>
      <c r="M1082" s="171">
        <f t="shared" si="34"/>
        <v>0</v>
      </c>
      <c r="N1082" s="187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2022</v>
      </c>
      <c r="I1083" s="24" t="s">
        <v>316</v>
      </c>
      <c r="J1083" s="2" t="s">
        <v>297</v>
      </c>
      <c r="K1083" s="2" t="s">
        <v>319</v>
      </c>
      <c r="L1083" s="171">
        <f t="shared" si="33"/>
        <v>0</v>
      </c>
      <c r="M1083" s="171">
        <f t="shared" si="34"/>
        <v>0</v>
      </c>
      <c r="N1083" s="187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2022</v>
      </c>
      <c r="I1084" s="24" t="s">
        <v>316</v>
      </c>
      <c r="J1084" s="8" t="s">
        <v>350</v>
      </c>
      <c r="K1084" s="8" t="s">
        <v>321</v>
      </c>
      <c r="L1084" s="171">
        <f t="shared" si="33"/>
        <v>0</v>
      </c>
      <c r="M1084" s="171">
        <f t="shared" si="34"/>
        <v>0</v>
      </c>
      <c r="N1084" s="187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2022</v>
      </c>
      <c r="I1085" s="24" t="s">
        <v>282</v>
      </c>
      <c r="J1085" s="2" t="s">
        <v>272</v>
      </c>
      <c r="K1085" s="2" t="s">
        <v>322</v>
      </c>
      <c r="L1085" s="171">
        <f t="shared" si="33"/>
        <v>0</v>
      </c>
      <c r="M1085" s="171">
        <f t="shared" si="34"/>
        <v>0</v>
      </c>
      <c r="N1085" s="187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2022</v>
      </c>
      <c r="I1086" s="24" t="s">
        <v>282</v>
      </c>
      <c r="J1086" s="2" t="s">
        <v>273</v>
      </c>
      <c r="K1086" s="2" t="s">
        <v>322</v>
      </c>
      <c r="L1086" s="171">
        <f t="shared" si="33"/>
        <v>0.06</v>
      </c>
      <c r="M1086" s="171">
        <f t="shared" si="34"/>
        <v>146.52199999999999</v>
      </c>
      <c r="N1086" s="187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 t="s">
        <v>373</v>
      </c>
      <c r="AF1086" s="2"/>
      <c r="AG1086" s="2">
        <v>0.06</v>
      </c>
      <c r="AH1086" s="60">
        <v>146.52199999999999</v>
      </c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2022</v>
      </c>
      <c r="I1087" s="24" t="s">
        <v>282</v>
      </c>
      <c r="J1087" s="2" t="s">
        <v>274</v>
      </c>
      <c r="K1087" s="2" t="s">
        <v>322</v>
      </c>
      <c r="L1087" s="173">
        <f t="shared" si="33"/>
        <v>1E-3</v>
      </c>
      <c r="M1087" s="171">
        <f t="shared" si="34"/>
        <v>0.77500000000000002</v>
      </c>
      <c r="N1087" s="187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>
        <v>37</v>
      </c>
      <c r="AV1087" s="90">
        <v>1E-3</v>
      </c>
      <c r="AW1087" s="105">
        <v>0.77500000000000002</v>
      </c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2022</v>
      </c>
      <c r="I1088" s="24" t="s">
        <v>282</v>
      </c>
      <c r="J1088" s="2" t="s">
        <v>275</v>
      </c>
      <c r="K1088" s="2" t="s">
        <v>322</v>
      </c>
      <c r="L1088" s="173">
        <f t="shared" si="33"/>
        <v>0</v>
      </c>
      <c r="M1088" s="171">
        <f t="shared" si="34"/>
        <v>0</v>
      </c>
      <c r="N1088" s="187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2022</v>
      </c>
      <c r="I1089" s="24" t="s">
        <v>282</v>
      </c>
      <c r="J1089" s="2" t="s">
        <v>276</v>
      </c>
      <c r="K1089" s="2" t="s">
        <v>321</v>
      </c>
      <c r="L1089" s="171">
        <f t="shared" si="33"/>
        <v>0</v>
      </c>
      <c r="M1089" s="171">
        <f t="shared" si="34"/>
        <v>0</v>
      </c>
      <c r="N1089" s="187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2022</v>
      </c>
      <c r="I1090" s="24" t="s">
        <v>282</v>
      </c>
      <c r="J1090" s="2" t="s">
        <v>277</v>
      </c>
      <c r="K1090" s="2" t="s">
        <v>321</v>
      </c>
      <c r="L1090" s="171">
        <f t="shared" si="33"/>
        <v>0</v>
      </c>
      <c r="M1090" s="171">
        <f t="shared" si="34"/>
        <v>0</v>
      </c>
      <c r="N1090" s="187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2022</v>
      </c>
      <c r="I1091" s="24" t="s">
        <v>283</v>
      </c>
      <c r="J1091" s="2" t="s">
        <v>298</v>
      </c>
      <c r="K1091" s="2" t="s">
        <v>322</v>
      </c>
      <c r="L1091" s="171">
        <f t="shared" si="33"/>
        <v>0</v>
      </c>
      <c r="M1091" s="171">
        <f t="shared" si="34"/>
        <v>0</v>
      </c>
      <c r="N1091" s="187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2022</v>
      </c>
      <c r="I1092" s="24" t="s">
        <v>283</v>
      </c>
      <c r="J1092" s="2" t="s">
        <v>278</v>
      </c>
      <c r="K1092" s="2" t="s">
        <v>321</v>
      </c>
      <c r="L1092" s="171">
        <f t="shared" si="33"/>
        <v>0</v>
      </c>
      <c r="M1092" s="171">
        <f t="shared" si="34"/>
        <v>0</v>
      </c>
      <c r="N1092" s="187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2022</v>
      </c>
      <c r="I1093" s="24" t="s">
        <v>283</v>
      </c>
      <c r="J1093" s="2" t="s">
        <v>279</v>
      </c>
      <c r="K1093" s="2" t="s">
        <v>321</v>
      </c>
      <c r="L1093" s="171">
        <f t="shared" si="33"/>
        <v>0</v>
      </c>
      <c r="M1093" s="171">
        <f t="shared" si="34"/>
        <v>0</v>
      </c>
      <c r="N1093" s="187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2022</v>
      </c>
      <c r="I1094" s="24" t="s">
        <v>286</v>
      </c>
      <c r="J1094" s="2" t="s">
        <v>280</v>
      </c>
      <c r="K1094" s="2" t="s">
        <v>320</v>
      </c>
      <c r="L1094" s="171">
        <f t="shared" ref="L1094:L1157" si="35">SUM(R1094,W1094,AB1094,AG1094,AL1094,AQ1094,AV1094,BA1094,BF1094,BK1094,BP1094,BU1094)</f>
        <v>0</v>
      </c>
      <c r="M1094" s="171">
        <f t="shared" ref="M1094:M1157" si="36">SUM(S1094,X1094,AC1094,AH1094,AM1094,AR1094,AW1094,BB1094,BG1094,BL1094,BQ1094,BV1094)</f>
        <v>0</v>
      </c>
      <c r="N1094" s="187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2022</v>
      </c>
      <c r="I1095" s="24" t="s">
        <v>286</v>
      </c>
      <c r="J1095" s="2" t="s">
        <v>281</v>
      </c>
      <c r="K1095" s="2" t="s">
        <v>320</v>
      </c>
      <c r="L1095" s="171">
        <f t="shared" si="35"/>
        <v>0</v>
      </c>
      <c r="M1095" s="171">
        <f t="shared" si="36"/>
        <v>0</v>
      </c>
      <c r="N1095" s="187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2022</v>
      </c>
      <c r="I1096" s="25"/>
      <c r="J1096" s="16" t="s">
        <v>314</v>
      </c>
      <c r="K1096" s="16"/>
      <c r="L1096" s="155"/>
      <c r="M1096" s="155">
        <f>SUM(M1058:M1095)</f>
        <v>147.297</v>
      </c>
      <c r="N1096" s="189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146.52199999999999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0</v>
      </c>
      <c r="AS1096" s="16"/>
      <c r="AT1096" s="16"/>
      <c r="AU1096" s="16"/>
      <c r="AV1096" s="16"/>
      <c r="AW1096" s="51">
        <f>SUM(AW1058:AW1095)</f>
        <v>0.77500000000000002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0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2022</v>
      </c>
      <c r="I1097" s="24" t="s">
        <v>287</v>
      </c>
      <c r="J1097" s="2" t="s">
        <v>267</v>
      </c>
      <c r="K1097" s="2" t="s">
        <v>319</v>
      </c>
      <c r="L1097" s="171">
        <f t="shared" si="35"/>
        <v>0</v>
      </c>
      <c r="M1097" s="171">
        <f t="shared" si="36"/>
        <v>0</v>
      </c>
      <c r="N1097" s="187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2022</v>
      </c>
      <c r="I1098" s="24" t="s">
        <v>287</v>
      </c>
      <c r="J1098" s="2" t="s">
        <v>291</v>
      </c>
      <c r="K1098" s="2" t="s">
        <v>320</v>
      </c>
      <c r="L1098" s="171">
        <f t="shared" si="35"/>
        <v>0</v>
      </c>
      <c r="M1098" s="171">
        <f t="shared" si="36"/>
        <v>0</v>
      </c>
      <c r="N1098" s="187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2022</v>
      </c>
      <c r="I1099" s="24" t="s">
        <v>286</v>
      </c>
      <c r="J1099" s="2" t="s">
        <v>338</v>
      </c>
      <c r="K1099" s="2" t="s">
        <v>320</v>
      </c>
      <c r="L1099" s="171">
        <f t="shared" si="35"/>
        <v>0</v>
      </c>
      <c r="M1099" s="171">
        <f t="shared" si="36"/>
        <v>0</v>
      </c>
      <c r="N1099" s="187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2022</v>
      </c>
      <c r="I1100" s="24" t="s">
        <v>286</v>
      </c>
      <c r="J1100" s="8" t="s">
        <v>339</v>
      </c>
      <c r="K1100" s="8" t="s">
        <v>319</v>
      </c>
      <c r="L1100" s="171">
        <f t="shared" si="35"/>
        <v>0</v>
      </c>
      <c r="M1100" s="171">
        <f t="shared" si="36"/>
        <v>0</v>
      </c>
      <c r="N1100" s="187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2022</v>
      </c>
      <c r="I1101" s="24" t="s">
        <v>286</v>
      </c>
      <c r="J1101" s="8" t="s">
        <v>340</v>
      </c>
      <c r="K1101" s="8" t="s">
        <v>341</v>
      </c>
      <c r="L1101" s="171">
        <f t="shared" si="35"/>
        <v>0</v>
      </c>
      <c r="M1101" s="171">
        <f t="shared" si="36"/>
        <v>0</v>
      </c>
      <c r="N1101" s="187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2022</v>
      </c>
      <c r="I1102" s="24" t="s">
        <v>286</v>
      </c>
      <c r="J1102" s="8" t="s">
        <v>342</v>
      </c>
      <c r="K1102" s="8" t="s">
        <v>319</v>
      </c>
      <c r="L1102" s="171">
        <f t="shared" si="35"/>
        <v>0</v>
      </c>
      <c r="M1102" s="171">
        <f t="shared" si="36"/>
        <v>0</v>
      </c>
      <c r="N1102" s="187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2022</v>
      </c>
      <c r="I1103" s="24" t="s">
        <v>286</v>
      </c>
      <c r="J1103" s="8" t="s">
        <v>343</v>
      </c>
      <c r="K1103" s="8" t="s">
        <v>321</v>
      </c>
      <c r="L1103" s="171">
        <f t="shared" si="35"/>
        <v>0</v>
      </c>
      <c r="M1103" s="171">
        <f t="shared" si="36"/>
        <v>0</v>
      </c>
      <c r="N1103" s="187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2022</v>
      </c>
      <c r="I1104" s="24" t="s">
        <v>286</v>
      </c>
      <c r="J1104" s="8" t="s">
        <v>344</v>
      </c>
      <c r="K1104" s="8" t="s">
        <v>321</v>
      </c>
      <c r="L1104" s="171">
        <f t="shared" si="35"/>
        <v>40</v>
      </c>
      <c r="M1104" s="171">
        <f t="shared" si="36"/>
        <v>134.68100000000001</v>
      </c>
      <c r="N1104" s="187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 t="s">
        <v>486</v>
      </c>
      <c r="AJ1104" s="145"/>
      <c r="AK1104" s="145"/>
      <c r="AL1104" s="145">
        <v>40</v>
      </c>
      <c r="AM1104" s="146">
        <v>134.68100000000001</v>
      </c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2022</v>
      </c>
      <c r="I1105" s="24" t="s">
        <v>286</v>
      </c>
      <c r="J1105" s="8" t="s">
        <v>345</v>
      </c>
      <c r="K1105" s="8" t="s">
        <v>341</v>
      </c>
      <c r="L1105" s="171">
        <f t="shared" si="35"/>
        <v>0</v>
      </c>
      <c r="M1105" s="171">
        <f t="shared" si="36"/>
        <v>0</v>
      </c>
      <c r="N1105" s="187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2022</v>
      </c>
      <c r="I1106" s="24" t="s">
        <v>288</v>
      </c>
      <c r="J1106" s="8" t="s">
        <v>346</v>
      </c>
      <c r="K1106" s="8" t="s">
        <v>319</v>
      </c>
      <c r="L1106" s="171">
        <f t="shared" si="35"/>
        <v>0</v>
      </c>
      <c r="M1106" s="171">
        <f t="shared" si="36"/>
        <v>0</v>
      </c>
      <c r="N1106" s="187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2022</v>
      </c>
      <c r="I1107" s="24" t="s">
        <v>288</v>
      </c>
      <c r="J1107" s="2" t="s">
        <v>353</v>
      </c>
      <c r="K1107" s="2" t="s">
        <v>319</v>
      </c>
      <c r="L1107" s="171">
        <f t="shared" si="35"/>
        <v>0</v>
      </c>
      <c r="M1107" s="171">
        <f t="shared" si="36"/>
        <v>0</v>
      </c>
      <c r="N1107" s="187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2022</v>
      </c>
      <c r="I1108" s="24" t="s">
        <v>288</v>
      </c>
      <c r="J1108" s="2" t="s">
        <v>354</v>
      </c>
      <c r="K1108" s="2" t="s">
        <v>322</v>
      </c>
      <c r="L1108" s="171">
        <f t="shared" si="35"/>
        <v>0</v>
      </c>
      <c r="M1108" s="171">
        <f t="shared" si="36"/>
        <v>0</v>
      </c>
      <c r="N1108" s="187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2022</v>
      </c>
      <c r="I1109" s="24" t="s">
        <v>288</v>
      </c>
      <c r="J1109" s="2" t="s">
        <v>347</v>
      </c>
      <c r="K1109" s="2" t="s">
        <v>319</v>
      </c>
      <c r="L1109" s="171">
        <f t="shared" si="35"/>
        <v>0</v>
      </c>
      <c r="M1109" s="171">
        <f t="shared" si="36"/>
        <v>0</v>
      </c>
      <c r="N1109" s="187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2022</v>
      </c>
      <c r="I1110" s="24" t="s">
        <v>289</v>
      </c>
      <c r="J1110" s="2" t="s">
        <v>268</v>
      </c>
      <c r="K1110" s="2" t="s">
        <v>319</v>
      </c>
      <c r="L1110" s="171">
        <f t="shared" si="35"/>
        <v>0</v>
      </c>
      <c r="M1110" s="171">
        <f t="shared" si="36"/>
        <v>0</v>
      </c>
      <c r="N1110" s="187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2022</v>
      </c>
      <c r="I1111" s="24" t="s">
        <v>289</v>
      </c>
      <c r="J1111" s="2" t="s">
        <v>292</v>
      </c>
      <c r="K1111" s="2" t="s">
        <v>319</v>
      </c>
      <c r="L1111" s="171">
        <f t="shared" si="35"/>
        <v>0</v>
      </c>
      <c r="M1111" s="171">
        <f t="shared" si="36"/>
        <v>0</v>
      </c>
      <c r="N1111" s="187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2022</v>
      </c>
      <c r="I1112" s="24" t="s">
        <v>285</v>
      </c>
      <c r="J1112" s="2" t="s">
        <v>293</v>
      </c>
      <c r="K1112" s="2" t="s">
        <v>319</v>
      </c>
      <c r="L1112" s="171">
        <f t="shared" si="35"/>
        <v>0</v>
      </c>
      <c r="M1112" s="171">
        <f t="shared" si="36"/>
        <v>0</v>
      </c>
      <c r="N1112" s="187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2022</v>
      </c>
      <c r="I1113" s="24" t="s">
        <v>287</v>
      </c>
      <c r="J1113" s="2" t="s">
        <v>269</v>
      </c>
      <c r="K1113" s="2" t="s">
        <v>321</v>
      </c>
      <c r="L1113" s="171">
        <f t="shared" si="35"/>
        <v>0</v>
      </c>
      <c r="M1113" s="171">
        <f t="shared" si="36"/>
        <v>0</v>
      </c>
      <c r="N1113" s="187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2022</v>
      </c>
      <c r="I1114" s="24" t="s">
        <v>287</v>
      </c>
      <c r="J1114" s="2" t="s">
        <v>270</v>
      </c>
      <c r="K1114" s="2" t="s">
        <v>321</v>
      </c>
      <c r="L1114" s="171">
        <f t="shared" si="35"/>
        <v>0</v>
      </c>
      <c r="M1114" s="171">
        <f t="shared" si="36"/>
        <v>0</v>
      </c>
      <c r="N1114" s="187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2022</v>
      </c>
      <c r="I1115" s="24" t="s">
        <v>290</v>
      </c>
      <c r="J1115" s="2" t="s">
        <v>271</v>
      </c>
      <c r="K1115" s="2" t="s">
        <v>322</v>
      </c>
      <c r="L1115" s="171">
        <f t="shared" si="35"/>
        <v>0</v>
      </c>
      <c r="M1115" s="171">
        <f t="shared" si="36"/>
        <v>0</v>
      </c>
      <c r="N1115" s="187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2022</v>
      </c>
      <c r="I1116" s="24" t="s">
        <v>284</v>
      </c>
      <c r="J1116" s="2" t="s">
        <v>294</v>
      </c>
      <c r="K1116" s="2" t="s">
        <v>321</v>
      </c>
      <c r="L1116" s="171">
        <f t="shared" si="35"/>
        <v>0</v>
      </c>
      <c r="M1116" s="171">
        <f t="shared" si="36"/>
        <v>0</v>
      </c>
      <c r="N1116" s="187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2022</v>
      </c>
      <c r="I1117" s="24" t="s">
        <v>284</v>
      </c>
      <c r="J1117" s="2" t="s">
        <v>348</v>
      </c>
      <c r="K1117" s="2" t="s">
        <v>321</v>
      </c>
      <c r="L1117" s="171">
        <f t="shared" si="35"/>
        <v>0</v>
      </c>
      <c r="M1117" s="171">
        <f t="shared" si="36"/>
        <v>0</v>
      </c>
      <c r="N1117" s="187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2022</v>
      </c>
      <c r="I1118" s="24" t="s">
        <v>284</v>
      </c>
      <c r="J1118" s="2" t="s">
        <v>295</v>
      </c>
      <c r="K1118" s="2" t="s">
        <v>321</v>
      </c>
      <c r="L1118" s="171">
        <f t="shared" si="35"/>
        <v>0</v>
      </c>
      <c r="M1118" s="171">
        <f t="shared" si="36"/>
        <v>0</v>
      </c>
      <c r="N1118" s="187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2022</v>
      </c>
      <c r="I1119" s="24" t="s">
        <v>290</v>
      </c>
      <c r="J1119" s="2" t="s">
        <v>299</v>
      </c>
      <c r="K1119" s="2" t="s">
        <v>319</v>
      </c>
      <c r="L1119" s="171">
        <f t="shared" si="35"/>
        <v>0</v>
      </c>
      <c r="M1119" s="171">
        <f t="shared" si="36"/>
        <v>0</v>
      </c>
      <c r="N1119" s="187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2022</v>
      </c>
      <c r="I1120" s="24" t="s">
        <v>315</v>
      </c>
      <c r="J1120" s="2" t="s">
        <v>349</v>
      </c>
      <c r="K1120" s="2" t="s">
        <v>321</v>
      </c>
      <c r="L1120" s="171">
        <f t="shared" si="35"/>
        <v>0</v>
      </c>
      <c r="M1120" s="171">
        <f t="shared" si="36"/>
        <v>0</v>
      </c>
      <c r="N1120" s="187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2022</v>
      </c>
      <c r="I1121" s="24" t="s">
        <v>315</v>
      </c>
      <c r="J1121" s="2" t="s">
        <v>296</v>
      </c>
      <c r="K1121" s="2" t="s">
        <v>322</v>
      </c>
      <c r="L1121" s="171">
        <f t="shared" si="35"/>
        <v>0</v>
      </c>
      <c r="M1121" s="171">
        <f t="shared" si="36"/>
        <v>0</v>
      </c>
      <c r="N1121" s="187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2022</v>
      </c>
      <c r="I1122" s="24" t="s">
        <v>316</v>
      </c>
      <c r="J1122" s="2" t="s">
        <v>297</v>
      </c>
      <c r="K1122" s="2" t="s">
        <v>319</v>
      </c>
      <c r="L1122" s="171">
        <f t="shared" si="35"/>
        <v>0</v>
      </c>
      <c r="M1122" s="171">
        <f t="shared" si="36"/>
        <v>0</v>
      </c>
      <c r="N1122" s="187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2022</v>
      </c>
      <c r="I1123" s="24" t="s">
        <v>316</v>
      </c>
      <c r="J1123" s="8" t="s">
        <v>350</v>
      </c>
      <c r="K1123" s="8" t="s">
        <v>321</v>
      </c>
      <c r="L1123" s="171">
        <f t="shared" si="35"/>
        <v>0</v>
      </c>
      <c r="M1123" s="171">
        <f t="shared" si="36"/>
        <v>0</v>
      </c>
      <c r="N1123" s="187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2022</v>
      </c>
      <c r="I1124" s="24" t="s">
        <v>282</v>
      </c>
      <c r="J1124" s="2" t="s">
        <v>272</v>
      </c>
      <c r="K1124" s="2" t="s">
        <v>322</v>
      </c>
      <c r="L1124" s="171">
        <f t="shared" si="35"/>
        <v>0</v>
      </c>
      <c r="M1124" s="171">
        <f t="shared" si="36"/>
        <v>0</v>
      </c>
      <c r="N1124" s="187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2022</v>
      </c>
      <c r="I1125" s="24" t="s">
        <v>282</v>
      </c>
      <c r="J1125" s="2" t="s">
        <v>273</v>
      </c>
      <c r="K1125" s="2" t="s">
        <v>322</v>
      </c>
      <c r="L1125" s="171">
        <f t="shared" si="35"/>
        <v>4.9000000000000002E-2</v>
      </c>
      <c r="M1125" s="171">
        <f t="shared" si="36"/>
        <v>142.953</v>
      </c>
      <c r="N1125" s="187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 t="s">
        <v>564</v>
      </c>
      <c r="BA1125" s="2">
        <v>8.9999999999999993E-3</v>
      </c>
      <c r="BB1125" s="60">
        <v>16.021000000000001</v>
      </c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 t="s">
        <v>373</v>
      </c>
      <c r="BS1125" s="2"/>
      <c r="BT1125" s="2"/>
      <c r="BU1125" s="2">
        <v>0.04</v>
      </c>
      <c r="BV1125" s="60">
        <v>126.932</v>
      </c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2022</v>
      </c>
      <c r="I1126" s="24" t="s">
        <v>282</v>
      </c>
      <c r="J1126" s="2" t="s">
        <v>274</v>
      </c>
      <c r="K1126" s="2" t="s">
        <v>322</v>
      </c>
      <c r="L1126" s="173">
        <f t="shared" si="35"/>
        <v>0</v>
      </c>
      <c r="M1126" s="171">
        <f t="shared" si="36"/>
        <v>0</v>
      </c>
      <c r="N1126" s="187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2022</v>
      </c>
      <c r="I1127" s="24" t="s">
        <v>282</v>
      </c>
      <c r="J1127" s="2" t="s">
        <v>275</v>
      </c>
      <c r="K1127" s="2" t="s">
        <v>322</v>
      </c>
      <c r="L1127" s="173">
        <f t="shared" si="35"/>
        <v>0</v>
      </c>
      <c r="M1127" s="171">
        <f t="shared" si="36"/>
        <v>0</v>
      </c>
      <c r="N1127" s="187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2022</v>
      </c>
      <c r="I1128" s="24" t="s">
        <v>282</v>
      </c>
      <c r="J1128" s="2" t="s">
        <v>276</v>
      </c>
      <c r="K1128" s="2" t="s">
        <v>321</v>
      </c>
      <c r="L1128" s="171">
        <f t="shared" si="35"/>
        <v>0</v>
      </c>
      <c r="M1128" s="171">
        <f t="shared" si="36"/>
        <v>0</v>
      </c>
      <c r="N1128" s="187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2022</v>
      </c>
      <c r="I1129" s="24" t="s">
        <v>282</v>
      </c>
      <c r="J1129" s="2" t="s">
        <v>277</v>
      </c>
      <c r="K1129" s="2" t="s">
        <v>321</v>
      </c>
      <c r="L1129" s="171">
        <f t="shared" si="35"/>
        <v>0</v>
      </c>
      <c r="M1129" s="171">
        <f t="shared" si="36"/>
        <v>0</v>
      </c>
      <c r="N1129" s="187"/>
      <c r="O1129" s="37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2022</v>
      </c>
      <c r="I1130" s="24" t="s">
        <v>283</v>
      </c>
      <c r="J1130" s="2" t="s">
        <v>298</v>
      </c>
      <c r="K1130" s="2" t="s">
        <v>322</v>
      </c>
      <c r="L1130" s="171">
        <f t="shared" si="35"/>
        <v>0</v>
      </c>
      <c r="M1130" s="171">
        <f t="shared" si="36"/>
        <v>0</v>
      </c>
      <c r="N1130" s="187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2022</v>
      </c>
      <c r="I1131" s="24" t="s">
        <v>283</v>
      </c>
      <c r="J1131" s="2" t="s">
        <v>278</v>
      </c>
      <c r="K1131" s="2" t="s">
        <v>321</v>
      </c>
      <c r="L1131" s="171">
        <f t="shared" si="35"/>
        <v>2</v>
      </c>
      <c r="M1131" s="171">
        <f t="shared" si="36"/>
        <v>1.2290000000000001</v>
      </c>
      <c r="N1131" s="187"/>
      <c r="O1131" s="37"/>
      <c r="P1131" s="37" t="s">
        <v>377</v>
      </c>
      <c r="Q1131" s="37"/>
      <c r="R1131" s="37">
        <v>2</v>
      </c>
      <c r="S1131" s="46">
        <v>1.2290000000000001</v>
      </c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2022</v>
      </c>
      <c r="I1132" s="24" t="s">
        <v>283</v>
      </c>
      <c r="J1132" s="2" t="s">
        <v>279</v>
      </c>
      <c r="K1132" s="2" t="s">
        <v>321</v>
      </c>
      <c r="L1132" s="171">
        <f t="shared" si="35"/>
        <v>1</v>
      </c>
      <c r="M1132" s="171">
        <f t="shared" si="36"/>
        <v>7.83</v>
      </c>
      <c r="N1132" s="187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 t="s">
        <v>579</v>
      </c>
      <c r="AY1132" s="2"/>
      <c r="AZ1132" s="2"/>
      <c r="BA1132" s="2">
        <v>1</v>
      </c>
      <c r="BB1132" s="60">
        <v>7.83</v>
      </c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2022</v>
      </c>
      <c r="I1133" s="24" t="s">
        <v>286</v>
      </c>
      <c r="J1133" s="2" t="s">
        <v>280</v>
      </c>
      <c r="K1133" s="2" t="s">
        <v>320</v>
      </c>
      <c r="L1133" s="171">
        <f t="shared" si="35"/>
        <v>0</v>
      </c>
      <c r="M1133" s="171">
        <f t="shared" si="36"/>
        <v>0</v>
      </c>
      <c r="N1133" s="187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2022</v>
      </c>
      <c r="I1134" s="24" t="s">
        <v>286</v>
      </c>
      <c r="J1134" s="2" t="s">
        <v>281</v>
      </c>
      <c r="K1134" s="2" t="s">
        <v>320</v>
      </c>
      <c r="L1134" s="171">
        <f t="shared" si="35"/>
        <v>0</v>
      </c>
      <c r="M1134" s="171">
        <f t="shared" si="36"/>
        <v>0</v>
      </c>
      <c r="N1134" s="187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2022</v>
      </c>
      <c r="I1135" s="25"/>
      <c r="J1135" s="16" t="s">
        <v>314</v>
      </c>
      <c r="K1135" s="16"/>
      <c r="L1135" s="155"/>
      <c r="M1135" s="155">
        <f>SUM(M1097:M1134)</f>
        <v>286.69299999999998</v>
      </c>
      <c r="N1135" s="189"/>
      <c r="O1135" s="16"/>
      <c r="P1135" s="16"/>
      <c r="Q1135" s="16"/>
      <c r="R1135" s="16"/>
      <c r="S1135" s="51">
        <f>SUM(S1097:S1134)</f>
        <v>1.2290000000000001</v>
      </c>
      <c r="T1135" s="16"/>
      <c r="U1135" s="16"/>
      <c r="V1135" s="16"/>
      <c r="W1135" s="16"/>
      <c r="X1135" s="51">
        <f>SUM(X1097:X1134)</f>
        <v>0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134.68100000000001</v>
      </c>
      <c r="AN1135" s="16"/>
      <c r="AO1135" s="16"/>
      <c r="AP1135" s="16"/>
      <c r="AQ1135" s="16"/>
      <c r="AR1135" s="51">
        <f>SUM(AR1097:AR1134)</f>
        <v>0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23.850999999999999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51">
        <f>SUM(BL1097:BL1134)</f>
        <v>0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126.932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2022</v>
      </c>
      <c r="I1136" s="24" t="s">
        <v>287</v>
      </c>
      <c r="J1136" s="2" t="s">
        <v>267</v>
      </c>
      <c r="K1136" s="2" t="s">
        <v>319</v>
      </c>
      <c r="L1136" s="171">
        <f t="shared" si="35"/>
        <v>0</v>
      </c>
      <c r="M1136" s="171">
        <f t="shared" si="36"/>
        <v>0</v>
      </c>
      <c r="N1136" s="187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2022</v>
      </c>
      <c r="I1137" s="24" t="s">
        <v>287</v>
      </c>
      <c r="J1137" s="2" t="s">
        <v>291</v>
      </c>
      <c r="K1137" s="2" t="s">
        <v>320</v>
      </c>
      <c r="L1137" s="171">
        <f t="shared" si="35"/>
        <v>0</v>
      </c>
      <c r="M1137" s="171">
        <f t="shared" si="36"/>
        <v>0</v>
      </c>
      <c r="N1137" s="187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2022</v>
      </c>
      <c r="I1138" s="24" t="s">
        <v>286</v>
      </c>
      <c r="J1138" s="2" t="s">
        <v>338</v>
      </c>
      <c r="K1138" s="2" t="s">
        <v>320</v>
      </c>
      <c r="L1138" s="171">
        <f t="shared" si="35"/>
        <v>0</v>
      </c>
      <c r="M1138" s="171">
        <f t="shared" si="36"/>
        <v>0</v>
      </c>
      <c r="N1138" s="187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2022</v>
      </c>
      <c r="I1139" s="24" t="s">
        <v>286</v>
      </c>
      <c r="J1139" s="8" t="s">
        <v>339</v>
      </c>
      <c r="K1139" s="8" t="s">
        <v>319</v>
      </c>
      <c r="L1139" s="171">
        <f t="shared" si="35"/>
        <v>0</v>
      </c>
      <c r="M1139" s="171">
        <f t="shared" si="36"/>
        <v>0</v>
      </c>
      <c r="N1139" s="187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2022</v>
      </c>
      <c r="I1140" s="24" t="s">
        <v>286</v>
      </c>
      <c r="J1140" s="8" t="s">
        <v>340</v>
      </c>
      <c r="K1140" s="8" t="s">
        <v>341</v>
      </c>
      <c r="L1140" s="171">
        <f t="shared" si="35"/>
        <v>0</v>
      </c>
      <c r="M1140" s="171">
        <f t="shared" si="36"/>
        <v>0</v>
      </c>
      <c r="N1140" s="187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2022</v>
      </c>
      <c r="I1141" s="24" t="s">
        <v>286</v>
      </c>
      <c r="J1141" s="8" t="s">
        <v>342</v>
      </c>
      <c r="K1141" s="8" t="s">
        <v>319</v>
      </c>
      <c r="L1141" s="171">
        <f t="shared" si="35"/>
        <v>0</v>
      </c>
      <c r="M1141" s="171">
        <f t="shared" si="36"/>
        <v>0</v>
      </c>
      <c r="N1141" s="187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2022</v>
      </c>
      <c r="I1142" s="24" t="s">
        <v>286</v>
      </c>
      <c r="J1142" s="8" t="s">
        <v>343</v>
      </c>
      <c r="K1142" s="8" t="s">
        <v>321</v>
      </c>
      <c r="L1142" s="171">
        <f t="shared" si="35"/>
        <v>0</v>
      </c>
      <c r="M1142" s="171">
        <f t="shared" si="36"/>
        <v>0</v>
      </c>
      <c r="N1142" s="187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2022</v>
      </c>
      <c r="I1143" s="24" t="s">
        <v>286</v>
      </c>
      <c r="J1143" s="8" t="s">
        <v>344</v>
      </c>
      <c r="K1143" s="8" t="s">
        <v>321</v>
      </c>
      <c r="L1143" s="171">
        <f t="shared" si="35"/>
        <v>0</v>
      </c>
      <c r="M1143" s="171">
        <f t="shared" si="36"/>
        <v>0</v>
      </c>
      <c r="N1143" s="187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2022</v>
      </c>
      <c r="I1144" s="24" t="s">
        <v>286</v>
      </c>
      <c r="J1144" s="8" t="s">
        <v>345</v>
      </c>
      <c r="K1144" s="8" t="s">
        <v>341</v>
      </c>
      <c r="L1144" s="171">
        <f t="shared" si="35"/>
        <v>0</v>
      </c>
      <c r="M1144" s="171">
        <f t="shared" si="36"/>
        <v>0</v>
      </c>
      <c r="N1144" s="187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2022</v>
      </c>
      <c r="I1145" s="24" t="s">
        <v>288</v>
      </c>
      <c r="J1145" s="8" t="s">
        <v>346</v>
      </c>
      <c r="K1145" s="8" t="s">
        <v>319</v>
      </c>
      <c r="L1145" s="171">
        <f t="shared" si="35"/>
        <v>0</v>
      </c>
      <c r="M1145" s="171">
        <f t="shared" si="36"/>
        <v>0</v>
      </c>
      <c r="N1145" s="187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2022</v>
      </c>
      <c r="I1146" s="24" t="s">
        <v>288</v>
      </c>
      <c r="J1146" s="2" t="s">
        <v>353</v>
      </c>
      <c r="K1146" s="2" t="s">
        <v>319</v>
      </c>
      <c r="L1146" s="171">
        <f t="shared" si="35"/>
        <v>0</v>
      </c>
      <c r="M1146" s="171">
        <f t="shared" si="36"/>
        <v>0</v>
      </c>
      <c r="N1146" s="187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2022</v>
      </c>
      <c r="I1147" s="24" t="s">
        <v>288</v>
      </c>
      <c r="J1147" s="2" t="s">
        <v>354</v>
      </c>
      <c r="K1147" s="2" t="s">
        <v>322</v>
      </c>
      <c r="L1147" s="171">
        <f t="shared" si="35"/>
        <v>0</v>
      </c>
      <c r="M1147" s="171">
        <f t="shared" si="36"/>
        <v>0</v>
      </c>
      <c r="N1147" s="187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2022</v>
      </c>
      <c r="I1148" s="24" t="s">
        <v>288</v>
      </c>
      <c r="J1148" s="2" t="s">
        <v>347</v>
      </c>
      <c r="K1148" s="2" t="s">
        <v>319</v>
      </c>
      <c r="L1148" s="171">
        <f t="shared" si="35"/>
        <v>0</v>
      </c>
      <c r="M1148" s="171">
        <f t="shared" si="36"/>
        <v>0</v>
      </c>
      <c r="N1148" s="187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2022</v>
      </c>
      <c r="I1149" s="24" t="s">
        <v>289</v>
      </c>
      <c r="J1149" s="2" t="s">
        <v>268</v>
      </c>
      <c r="K1149" s="2" t="s">
        <v>319</v>
      </c>
      <c r="L1149" s="171">
        <f t="shared" si="35"/>
        <v>0</v>
      </c>
      <c r="M1149" s="171">
        <f t="shared" si="36"/>
        <v>0</v>
      </c>
      <c r="N1149" s="187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2022</v>
      </c>
      <c r="I1150" s="24" t="s">
        <v>289</v>
      </c>
      <c r="J1150" s="2" t="s">
        <v>292</v>
      </c>
      <c r="K1150" s="2" t="s">
        <v>319</v>
      </c>
      <c r="L1150" s="171">
        <f t="shared" si="35"/>
        <v>0</v>
      </c>
      <c r="M1150" s="171">
        <f t="shared" si="36"/>
        <v>0</v>
      </c>
      <c r="N1150" s="187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2022</v>
      </c>
      <c r="I1151" s="24" t="s">
        <v>285</v>
      </c>
      <c r="J1151" s="2" t="s">
        <v>293</v>
      </c>
      <c r="K1151" s="2" t="s">
        <v>319</v>
      </c>
      <c r="L1151" s="171">
        <f t="shared" si="35"/>
        <v>0</v>
      </c>
      <c r="M1151" s="171">
        <f t="shared" si="36"/>
        <v>0</v>
      </c>
      <c r="N1151" s="187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2022</v>
      </c>
      <c r="I1152" s="24" t="s">
        <v>287</v>
      </c>
      <c r="J1152" s="2" t="s">
        <v>269</v>
      </c>
      <c r="K1152" s="2" t="s">
        <v>321</v>
      </c>
      <c r="L1152" s="171">
        <f t="shared" si="35"/>
        <v>0</v>
      </c>
      <c r="M1152" s="171">
        <f t="shared" si="36"/>
        <v>0</v>
      </c>
      <c r="N1152" s="187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7"/>
      <c r="AM1152" s="85"/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2022</v>
      </c>
      <c r="I1153" s="24" t="s">
        <v>287</v>
      </c>
      <c r="J1153" s="2" t="s">
        <v>270</v>
      </c>
      <c r="K1153" s="2" t="s">
        <v>321</v>
      </c>
      <c r="L1153" s="171">
        <f t="shared" si="35"/>
        <v>0</v>
      </c>
      <c r="M1153" s="171">
        <f t="shared" si="36"/>
        <v>0</v>
      </c>
      <c r="N1153" s="187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2022</v>
      </c>
      <c r="I1154" s="24" t="s">
        <v>290</v>
      </c>
      <c r="J1154" s="2" t="s">
        <v>271</v>
      </c>
      <c r="K1154" s="2" t="s">
        <v>322</v>
      </c>
      <c r="L1154" s="171">
        <f t="shared" si="35"/>
        <v>0</v>
      </c>
      <c r="M1154" s="171">
        <f t="shared" si="36"/>
        <v>0</v>
      </c>
      <c r="N1154" s="187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2022</v>
      </c>
      <c r="I1155" s="24" t="s">
        <v>284</v>
      </c>
      <c r="J1155" s="2" t="s">
        <v>294</v>
      </c>
      <c r="K1155" s="2" t="s">
        <v>321</v>
      </c>
      <c r="L1155" s="171">
        <f t="shared" si="35"/>
        <v>0</v>
      </c>
      <c r="M1155" s="171">
        <f t="shared" si="36"/>
        <v>0</v>
      </c>
      <c r="N1155" s="187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2022</v>
      </c>
      <c r="I1156" s="24" t="s">
        <v>284</v>
      </c>
      <c r="J1156" s="2" t="s">
        <v>348</v>
      </c>
      <c r="K1156" s="2" t="s">
        <v>321</v>
      </c>
      <c r="L1156" s="171">
        <f t="shared" si="35"/>
        <v>0</v>
      </c>
      <c r="M1156" s="171">
        <f t="shared" si="36"/>
        <v>0</v>
      </c>
      <c r="N1156" s="187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2022</v>
      </c>
      <c r="I1157" s="24" t="s">
        <v>284</v>
      </c>
      <c r="J1157" s="2" t="s">
        <v>295</v>
      </c>
      <c r="K1157" s="2" t="s">
        <v>321</v>
      </c>
      <c r="L1157" s="171">
        <f t="shared" si="35"/>
        <v>0</v>
      </c>
      <c r="M1157" s="171">
        <f t="shared" si="36"/>
        <v>0</v>
      </c>
      <c r="N1157" s="187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2022</v>
      </c>
      <c r="I1158" s="24" t="s">
        <v>290</v>
      </c>
      <c r="J1158" s="2" t="s">
        <v>299</v>
      </c>
      <c r="K1158" s="2" t="s">
        <v>319</v>
      </c>
      <c r="L1158" s="171">
        <f t="shared" ref="L1158:L1221" si="37">SUM(R1158,W1158,AB1158,AG1158,AL1158,AQ1158,AV1158,BA1158,BF1158,BK1158,BP1158,BU1158)</f>
        <v>0</v>
      </c>
      <c r="M1158" s="171">
        <f t="shared" ref="M1158:M1221" si="38">SUM(S1158,X1158,AC1158,AH1158,AM1158,AR1158,AW1158,BB1158,BG1158,BL1158,BQ1158,BV1158)</f>
        <v>0</v>
      </c>
      <c r="N1158" s="187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2022</v>
      </c>
      <c r="I1159" s="24" t="s">
        <v>315</v>
      </c>
      <c r="J1159" s="2" t="s">
        <v>349</v>
      </c>
      <c r="K1159" s="2" t="s">
        <v>321</v>
      </c>
      <c r="L1159" s="171">
        <f t="shared" si="37"/>
        <v>0</v>
      </c>
      <c r="M1159" s="171">
        <f t="shared" si="38"/>
        <v>0</v>
      </c>
      <c r="N1159" s="187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2022</v>
      </c>
      <c r="I1160" s="24" t="s">
        <v>315</v>
      </c>
      <c r="J1160" s="2" t="s">
        <v>296</v>
      </c>
      <c r="K1160" s="2" t="s">
        <v>322</v>
      </c>
      <c r="L1160" s="171">
        <f t="shared" si="37"/>
        <v>0</v>
      </c>
      <c r="M1160" s="171">
        <f t="shared" si="38"/>
        <v>0</v>
      </c>
      <c r="N1160" s="187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2022</v>
      </c>
      <c r="I1161" s="24" t="s">
        <v>316</v>
      </c>
      <c r="J1161" s="2" t="s">
        <v>297</v>
      </c>
      <c r="K1161" s="2" t="s">
        <v>319</v>
      </c>
      <c r="L1161" s="171">
        <f t="shared" si="37"/>
        <v>0</v>
      </c>
      <c r="M1161" s="171">
        <f t="shared" si="38"/>
        <v>0</v>
      </c>
      <c r="N1161" s="187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2022</v>
      </c>
      <c r="I1162" s="24" t="s">
        <v>316</v>
      </c>
      <c r="J1162" s="8" t="s">
        <v>350</v>
      </c>
      <c r="K1162" s="8" t="s">
        <v>321</v>
      </c>
      <c r="L1162" s="171">
        <f t="shared" si="37"/>
        <v>0</v>
      </c>
      <c r="M1162" s="171">
        <f t="shared" si="38"/>
        <v>0</v>
      </c>
      <c r="N1162" s="187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2022</v>
      </c>
      <c r="I1163" s="24" t="s">
        <v>282</v>
      </c>
      <c r="J1163" s="2" t="s">
        <v>272</v>
      </c>
      <c r="K1163" s="2" t="s">
        <v>322</v>
      </c>
      <c r="L1163" s="171">
        <f t="shared" si="37"/>
        <v>0</v>
      </c>
      <c r="M1163" s="171">
        <f t="shared" si="38"/>
        <v>0</v>
      </c>
      <c r="N1163" s="187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2022</v>
      </c>
      <c r="I1164" s="24" t="s">
        <v>282</v>
      </c>
      <c r="J1164" s="2" t="s">
        <v>273</v>
      </c>
      <c r="K1164" s="2" t="s">
        <v>322</v>
      </c>
      <c r="L1164" s="171">
        <f t="shared" si="37"/>
        <v>5.1999999999999998E-2</v>
      </c>
      <c r="M1164" s="171">
        <f t="shared" si="38"/>
        <v>27.567999999999998</v>
      </c>
      <c r="N1164" s="187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>
        <v>33.369999999999997</v>
      </c>
      <c r="BF1164" s="111">
        <v>4.0000000000000001E-3</v>
      </c>
      <c r="BG1164" s="116">
        <v>6.8040000000000003</v>
      </c>
      <c r="BH1164" s="2"/>
      <c r="BI1164" s="2"/>
      <c r="BJ1164" s="2"/>
      <c r="BK1164" s="2"/>
      <c r="BL1164" s="60"/>
      <c r="BM1164" s="53"/>
      <c r="BN1164" s="53"/>
      <c r="BO1164" s="53">
        <v>42.46</v>
      </c>
      <c r="BP1164" s="53">
        <v>0.04</v>
      </c>
      <c r="BQ1164" s="125">
        <v>8</v>
      </c>
      <c r="BR1164" s="2"/>
      <c r="BS1164" s="2"/>
      <c r="BT1164" s="2">
        <v>24.28</v>
      </c>
      <c r="BU1164" s="2">
        <v>8.0000000000000002E-3</v>
      </c>
      <c r="BV1164" s="60">
        <v>12.763999999999999</v>
      </c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2022</v>
      </c>
      <c r="I1165" s="24" t="s">
        <v>282</v>
      </c>
      <c r="J1165" s="2" t="s">
        <v>274</v>
      </c>
      <c r="K1165" s="2" t="s">
        <v>322</v>
      </c>
      <c r="L1165" s="173">
        <f t="shared" si="37"/>
        <v>0.36399999999999999</v>
      </c>
      <c r="M1165" s="171">
        <f t="shared" si="38"/>
        <v>413.541</v>
      </c>
      <c r="N1165" s="187"/>
      <c r="O1165" s="37"/>
      <c r="P1165" s="37"/>
      <c r="Q1165" s="37"/>
      <c r="R1165" s="37"/>
      <c r="S1165" s="46"/>
      <c r="T1165" s="2"/>
      <c r="U1165" s="2" t="s">
        <v>415</v>
      </c>
      <c r="V1165" s="2"/>
      <c r="W1165" s="2">
        <v>1E-3</v>
      </c>
      <c r="X1165" s="60">
        <v>0.72699999999999998</v>
      </c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 t="s">
        <v>643</v>
      </c>
      <c r="BJ1165" s="2"/>
      <c r="BK1165" s="2">
        <v>0.36299999999999999</v>
      </c>
      <c r="BL1165" s="60">
        <v>412.81400000000002</v>
      </c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2022</v>
      </c>
      <c r="I1166" s="24" t="s">
        <v>282</v>
      </c>
      <c r="J1166" s="2" t="s">
        <v>275</v>
      </c>
      <c r="K1166" s="2" t="s">
        <v>322</v>
      </c>
      <c r="L1166" s="173">
        <f t="shared" si="37"/>
        <v>0</v>
      </c>
      <c r="M1166" s="171">
        <f t="shared" si="38"/>
        <v>0</v>
      </c>
      <c r="N1166" s="187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2022</v>
      </c>
      <c r="I1167" s="24" t="s">
        <v>282</v>
      </c>
      <c r="J1167" s="2" t="s">
        <v>276</v>
      </c>
      <c r="K1167" s="2" t="s">
        <v>321</v>
      </c>
      <c r="L1167" s="171">
        <f t="shared" si="37"/>
        <v>0</v>
      </c>
      <c r="M1167" s="171">
        <f t="shared" si="38"/>
        <v>0</v>
      </c>
      <c r="N1167" s="187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2022</v>
      </c>
      <c r="I1168" s="24" t="s">
        <v>282</v>
      </c>
      <c r="J1168" s="2" t="s">
        <v>277</v>
      </c>
      <c r="K1168" s="2" t="s">
        <v>321</v>
      </c>
      <c r="L1168" s="171">
        <f t="shared" si="37"/>
        <v>2</v>
      </c>
      <c r="M1168" s="171">
        <f t="shared" si="38"/>
        <v>1.91</v>
      </c>
      <c r="N1168" s="187"/>
      <c r="O1168" s="37"/>
      <c r="P1168" s="37"/>
      <c r="Q1168" s="37"/>
      <c r="R1168" s="37"/>
      <c r="S1168" s="46"/>
      <c r="T1168" s="2"/>
      <c r="U1168" s="2" t="s">
        <v>419</v>
      </c>
      <c r="V1168" s="2"/>
      <c r="W1168" s="2">
        <v>2</v>
      </c>
      <c r="X1168" s="60">
        <v>1.91</v>
      </c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2022</v>
      </c>
      <c r="I1169" s="24" t="s">
        <v>283</v>
      </c>
      <c r="J1169" s="2" t="s">
        <v>298</v>
      </c>
      <c r="K1169" s="2" t="s">
        <v>322</v>
      </c>
      <c r="L1169" s="171">
        <f t="shared" si="37"/>
        <v>0.08</v>
      </c>
      <c r="M1169" s="171">
        <f t="shared" si="38"/>
        <v>13.797000000000001</v>
      </c>
      <c r="N1169" s="187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 t="s">
        <v>372</v>
      </c>
      <c r="AU1169" s="90"/>
      <c r="AV1169" s="90">
        <v>0.03</v>
      </c>
      <c r="AW1169" s="105">
        <v>4.4960000000000004</v>
      </c>
      <c r="AX1169" s="2"/>
      <c r="AY1169" s="2" t="s">
        <v>372</v>
      </c>
      <c r="AZ1169" s="2"/>
      <c r="BA1169" s="2">
        <v>0.05</v>
      </c>
      <c r="BB1169" s="60">
        <v>9.3010000000000002</v>
      </c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2022</v>
      </c>
      <c r="I1170" s="24" t="s">
        <v>283</v>
      </c>
      <c r="J1170" s="2" t="s">
        <v>278</v>
      </c>
      <c r="K1170" s="2" t="s">
        <v>321</v>
      </c>
      <c r="L1170" s="171">
        <f t="shared" si="37"/>
        <v>12</v>
      </c>
      <c r="M1170" s="171">
        <f t="shared" si="38"/>
        <v>12.358000000000001</v>
      </c>
      <c r="N1170" s="187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 t="s">
        <v>372</v>
      </c>
      <c r="AZ1170" s="2"/>
      <c r="BA1170" s="2">
        <v>8</v>
      </c>
      <c r="BB1170" s="60">
        <v>6.14</v>
      </c>
      <c r="BC1170" s="111"/>
      <c r="BD1170" s="111"/>
      <c r="BE1170" s="111"/>
      <c r="BF1170" s="111"/>
      <c r="BG1170" s="116"/>
      <c r="BH1170" s="2" t="s">
        <v>380</v>
      </c>
      <c r="BI1170" s="2"/>
      <c r="BJ1170" s="2"/>
      <c r="BK1170" s="2">
        <v>4</v>
      </c>
      <c r="BL1170" s="60">
        <v>6.218</v>
      </c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2022</v>
      </c>
      <c r="I1171" s="24" t="s">
        <v>283</v>
      </c>
      <c r="J1171" s="2" t="s">
        <v>279</v>
      </c>
      <c r="K1171" s="2" t="s">
        <v>321</v>
      </c>
      <c r="L1171" s="171">
        <f t="shared" si="37"/>
        <v>0</v>
      </c>
      <c r="M1171" s="171">
        <f t="shared" si="38"/>
        <v>0</v>
      </c>
      <c r="N1171" s="187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2022</v>
      </c>
      <c r="I1172" s="24" t="s">
        <v>286</v>
      </c>
      <c r="J1172" s="2" t="s">
        <v>280</v>
      </c>
      <c r="K1172" s="2" t="s">
        <v>320</v>
      </c>
      <c r="L1172" s="171">
        <f t="shared" si="37"/>
        <v>0</v>
      </c>
      <c r="M1172" s="171">
        <f t="shared" si="38"/>
        <v>0</v>
      </c>
      <c r="N1172" s="187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2022</v>
      </c>
      <c r="I1173" s="24" t="s">
        <v>286</v>
      </c>
      <c r="J1173" s="2" t="s">
        <v>281</v>
      </c>
      <c r="K1173" s="2" t="s">
        <v>320</v>
      </c>
      <c r="L1173" s="171">
        <f t="shared" si="37"/>
        <v>0</v>
      </c>
      <c r="M1173" s="171">
        <f t="shared" si="38"/>
        <v>165.12200000000001</v>
      </c>
      <c r="N1173" s="187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 t="s">
        <v>718</v>
      </c>
      <c r="BS1173" s="2"/>
      <c r="BT1173" s="2"/>
      <c r="BU1173" s="2"/>
      <c r="BV1173" s="60">
        <v>165.12200000000001</v>
      </c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2022</v>
      </c>
      <c r="I1174" s="25"/>
      <c r="J1174" s="16" t="s">
        <v>314</v>
      </c>
      <c r="K1174" s="16"/>
      <c r="L1174" s="155"/>
      <c r="M1174" s="155">
        <f>SUM(M1136:M1173)</f>
        <v>634.29600000000005</v>
      </c>
      <c r="N1174" s="189"/>
      <c r="O1174" s="16"/>
      <c r="P1174" s="16"/>
      <c r="Q1174" s="16"/>
      <c r="R1174" s="16"/>
      <c r="S1174" s="51">
        <f>SUM(S1136:S1173)</f>
        <v>0</v>
      </c>
      <c r="T1174" s="16"/>
      <c r="U1174" s="16"/>
      <c r="V1174" s="16"/>
      <c r="W1174" s="16"/>
      <c r="X1174" s="51">
        <f>SUM(X1136:X1173)</f>
        <v>2.637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0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4.4960000000000004</v>
      </c>
      <c r="AX1174" s="16"/>
      <c r="AY1174" s="16"/>
      <c r="AZ1174" s="16"/>
      <c r="BA1174" s="16"/>
      <c r="BB1174" s="51">
        <f>SUM(BB1136:BB1173)</f>
        <v>15.440999999999999</v>
      </c>
      <c r="BC1174" s="16"/>
      <c r="BD1174" s="16"/>
      <c r="BE1174" s="16"/>
      <c r="BF1174" s="16"/>
      <c r="BG1174" s="51">
        <f>SUM(BG1136:BG1173)</f>
        <v>6.8040000000000003</v>
      </c>
      <c r="BH1174" s="16"/>
      <c r="BI1174" s="16"/>
      <c r="BJ1174" s="16"/>
      <c r="BK1174" s="16"/>
      <c r="BL1174" s="51">
        <f>SUM(BL1136:BL1173)</f>
        <v>419.03200000000004</v>
      </c>
      <c r="BM1174" s="16"/>
      <c r="BN1174" s="16"/>
      <c r="BO1174" s="16"/>
      <c r="BP1174" s="16"/>
      <c r="BQ1174" s="51">
        <f>SUM(BQ1136:BQ1173)</f>
        <v>8</v>
      </c>
      <c r="BR1174" s="16"/>
      <c r="BS1174" s="16"/>
      <c r="BT1174" s="16"/>
      <c r="BU1174" s="16"/>
      <c r="BV1174" s="51">
        <f>SUM(BV1136:BV1173)</f>
        <v>177.88600000000002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2022</v>
      </c>
      <c r="I1175" s="24" t="s">
        <v>287</v>
      </c>
      <c r="J1175" s="2" t="s">
        <v>267</v>
      </c>
      <c r="K1175" s="2" t="s">
        <v>319</v>
      </c>
      <c r="L1175" s="171">
        <f t="shared" si="37"/>
        <v>0</v>
      </c>
      <c r="M1175" s="171">
        <f t="shared" si="38"/>
        <v>0</v>
      </c>
      <c r="N1175" s="187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2022</v>
      </c>
      <c r="I1176" s="24" t="s">
        <v>287</v>
      </c>
      <c r="J1176" s="2" t="s">
        <v>291</v>
      </c>
      <c r="K1176" s="2" t="s">
        <v>320</v>
      </c>
      <c r="L1176" s="171">
        <f t="shared" si="37"/>
        <v>0</v>
      </c>
      <c r="M1176" s="171">
        <f t="shared" si="38"/>
        <v>0</v>
      </c>
      <c r="N1176" s="187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2022</v>
      </c>
      <c r="I1177" s="24" t="s">
        <v>286</v>
      </c>
      <c r="J1177" s="2" t="s">
        <v>338</v>
      </c>
      <c r="K1177" s="2" t="s">
        <v>320</v>
      </c>
      <c r="L1177" s="171">
        <f t="shared" si="37"/>
        <v>0</v>
      </c>
      <c r="M1177" s="171">
        <f t="shared" si="38"/>
        <v>0</v>
      </c>
      <c r="N1177" s="187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2022</v>
      </c>
      <c r="I1178" s="24" t="s">
        <v>286</v>
      </c>
      <c r="J1178" s="8" t="s">
        <v>339</v>
      </c>
      <c r="K1178" s="8" t="s">
        <v>319</v>
      </c>
      <c r="L1178" s="171">
        <f t="shared" si="37"/>
        <v>0</v>
      </c>
      <c r="M1178" s="171">
        <f t="shared" si="38"/>
        <v>0</v>
      </c>
      <c r="N1178" s="187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2022</v>
      </c>
      <c r="I1179" s="24" t="s">
        <v>286</v>
      </c>
      <c r="J1179" s="8" t="s">
        <v>340</v>
      </c>
      <c r="K1179" s="8" t="s">
        <v>341</v>
      </c>
      <c r="L1179" s="171">
        <f t="shared" si="37"/>
        <v>0</v>
      </c>
      <c r="M1179" s="171">
        <f t="shared" si="38"/>
        <v>0</v>
      </c>
      <c r="N1179" s="187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2022</v>
      </c>
      <c r="I1180" s="24" t="s">
        <v>286</v>
      </c>
      <c r="J1180" s="8" t="s">
        <v>342</v>
      </c>
      <c r="K1180" s="8" t="s">
        <v>319</v>
      </c>
      <c r="L1180" s="171">
        <f t="shared" si="37"/>
        <v>0</v>
      </c>
      <c r="M1180" s="171">
        <f t="shared" si="38"/>
        <v>0</v>
      </c>
      <c r="N1180" s="187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2022</v>
      </c>
      <c r="I1181" s="24" t="s">
        <v>286</v>
      </c>
      <c r="J1181" s="8" t="s">
        <v>343</v>
      </c>
      <c r="K1181" s="8" t="s">
        <v>321</v>
      </c>
      <c r="L1181" s="171">
        <f t="shared" si="37"/>
        <v>0</v>
      </c>
      <c r="M1181" s="171">
        <f t="shared" si="38"/>
        <v>0</v>
      </c>
      <c r="N1181" s="187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2022</v>
      </c>
      <c r="I1182" s="24" t="s">
        <v>286</v>
      </c>
      <c r="J1182" s="8" t="s">
        <v>344</v>
      </c>
      <c r="K1182" s="8" t="s">
        <v>321</v>
      </c>
      <c r="L1182" s="171">
        <f t="shared" si="37"/>
        <v>25</v>
      </c>
      <c r="M1182" s="171">
        <f t="shared" si="38"/>
        <v>84.316000000000003</v>
      </c>
      <c r="N1182" s="187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 t="s">
        <v>486</v>
      </c>
      <c r="AJ1182" s="145"/>
      <c r="AK1182" s="145"/>
      <c r="AL1182" s="145">
        <v>25</v>
      </c>
      <c r="AM1182" s="146">
        <v>84.316000000000003</v>
      </c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2022</v>
      </c>
      <c r="I1183" s="24" t="s">
        <v>286</v>
      </c>
      <c r="J1183" s="8" t="s">
        <v>345</v>
      </c>
      <c r="K1183" s="8" t="s">
        <v>341</v>
      </c>
      <c r="L1183" s="171">
        <f t="shared" si="37"/>
        <v>0</v>
      </c>
      <c r="M1183" s="171">
        <f t="shared" si="38"/>
        <v>0</v>
      </c>
      <c r="N1183" s="187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2022</v>
      </c>
      <c r="I1184" s="24" t="s">
        <v>288</v>
      </c>
      <c r="J1184" s="8" t="s">
        <v>346</v>
      </c>
      <c r="K1184" s="8" t="s">
        <v>319</v>
      </c>
      <c r="L1184" s="171">
        <f t="shared" si="37"/>
        <v>9.8000000000000004E-2</v>
      </c>
      <c r="M1184" s="171">
        <f t="shared" si="38"/>
        <v>40.036999999999999</v>
      </c>
      <c r="N1184" s="187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 t="s">
        <v>634</v>
      </c>
      <c r="BI1184" s="8"/>
      <c r="BJ1184" s="8"/>
      <c r="BK1184" s="8">
        <v>9.8000000000000004E-2</v>
      </c>
      <c r="BL1184" s="130">
        <v>40.036999999999999</v>
      </c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2022</v>
      </c>
      <c r="I1185" s="24" t="s">
        <v>288</v>
      </c>
      <c r="J1185" s="2" t="s">
        <v>353</v>
      </c>
      <c r="K1185" s="2" t="s">
        <v>319</v>
      </c>
      <c r="L1185" s="171">
        <f t="shared" si="37"/>
        <v>0</v>
      </c>
      <c r="M1185" s="171">
        <f t="shared" si="38"/>
        <v>0</v>
      </c>
      <c r="N1185" s="187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2022</v>
      </c>
      <c r="I1186" s="24" t="s">
        <v>288</v>
      </c>
      <c r="J1186" s="2" t="s">
        <v>354</v>
      </c>
      <c r="K1186" s="2" t="s">
        <v>322</v>
      </c>
      <c r="L1186" s="171">
        <f t="shared" si="37"/>
        <v>0</v>
      </c>
      <c r="M1186" s="171">
        <f t="shared" si="38"/>
        <v>0</v>
      </c>
      <c r="N1186" s="187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2022</v>
      </c>
      <c r="I1187" s="24" t="s">
        <v>288</v>
      </c>
      <c r="J1187" s="2" t="s">
        <v>347</v>
      </c>
      <c r="K1187" s="2" t="s">
        <v>319</v>
      </c>
      <c r="L1187" s="171">
        <f t="shared" si="37"/>
        <v>0</v>
      </c>
      <c r="M1187" s="171">
        <f t="shared" si="38"/>
        <v>0</v>
      </c>
      <c r="N1187" s="187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2022</v>
      </c>
      <c r="I1188" s="24" t="s">
        <v>289</v>
      </c>
      <c r="J1188" s="2" t="s">
        <v>268</v>
      </c>
      <c r="K1188" s="2" t="s">
        <v>319</v>
      </c>
      <c r="L1188" s="171">
        <f t="shared" si="37"/>
        <v>0</v>
      </c>
      <c r="M1188" s="171">
        <f t="shared" si="38"/>
        <v>0</v>
      </c>
      <c r="N1188" s="187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2022</v>
      </c>
      <c r="I1189" s="24" t="s">
        <v>289</v>
      </c>
      <c r="J1189" s="2" t="s">
        <v>292</v>
      </c>
      <c r="K1189" s="2" t="s">
        <v>319</v>
      </c>
      <c r="L1189" s="171">
        <f t="shared" si="37"/>
        <v>0</v>
      </c>
      <c r="M1189" s="171">
        <f t="shared" si="38"/>
        <v>0</v>
      </c>
      <c r="N1189" s="187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2022</v>
      </c>
      <c r="I1190" s="24" t="s">
        <v>285</v>
      </c>
      <c r="J1190" s="2" t="s">
        <v>293</v>
      </c>
      <c r="K1190" s="2" t="s">
        <v>319</v>
      </c>
      <c r="L1190" s="171">
        <f t="shared" si="37"/>
        <v>0</v>
      </c>
      <c r="M1190" s="171">
        <f t="shared" si="38"/>
        <v>0</v>
      </c>
      <c r="N1190" s="187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2022</v>
      </c>
      <c r="I1191" s="24" t="s">
        <v>287</v>
      </c>
      <c r="J1191" s="2" t="s">
        <v>269</v>
      </c>
      <c r="K1191" s="2" t="s">
        <v>321</v>
      </c>
      <c r="L1191" s="171">
        <f t="shared" si="37"/>
        <v>3</v>
      </c>
      <c r="M1191" s="171">
        <f t="shared" si="38"/>
        <v>2.8340000000000001</v>
      </c>
      <c r="N1191" s="187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>
        <v>3</v>
      </c>
      <c r="AH1191" s="61">
        <v>2.8340000000000001</v>
      </c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2022</v>
      </c>
      <c r="I1192" s="24" t="s">
        <v>287</v>
      </c>
      <c r="J1192" s="2" t="s">
        <v>270</v>
      </c>
      <c r="K1192" s="2" t="s">
        <v>321</v>
      </c>
      <c r="L1192" s="171">
        <f t="shared" si="37"/>
        <v>0</v>
      </c>
      <c r="M1192" s="171">
        <f t="shared" si="38"/>
        <v>0</v>
      </c>
      <c r="N1192" s="187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2022</v>
      </c>
      <c r="I1193" s="24" t="s">
        <v>290</v>
      </c>
      <c r="J1193" s="2" t="s">
        <v>271</v>
      </c>
      <c r="K1193" s="2" t="s">
        <v>322</v>
      </c>
      <c r="L1193" s="171">
        <f t="shared" si="37"/>
        <v>1.2E-2</v>
      </c>
      <c r="M1193" s="171">
        <f t="shared" si="38"/>
        <v>15.090999999999999</v>
      </c>
      <c r="N1193" s="187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>
        <v>1.2E-2</v>
      </c>
      <c r="BG1193" s="117">
        <v>15.090999999999999</v>
      </c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2022</v>
      </c>
      <c r="I1194" s="24" t="s">
        <v>284</v>
      </c>
      <c r="J1194" s="2" t="s">
        <v>294</v>
      </c>
      <c r="K1194" s="2" t="s">
        <v>321</v>
      </c>
      <c r="L1194" s="171">
        <f t="shared" si="37"/>
        <v>0</v>
      </c>
      <c r="M1194" s="171">
        <f t="shared" si="38"/>
        <v>0</v>
      </c>
      <c r="N1194" s="187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2022</v>
      </c>
      <c r="I1195" s="24" t="s">
        <v>284</v>
      </c>
      <c r="J1195" s="2" t="s">
        <v>348</v>
      </c>
      <c r="K1195" s="2" t="s">
        <v>321</v>
      </c>
      <c r="L1195" s="171">
        <f t="shared" si="37"/>
        <v>0</v>
      </c>
      <c r="M1195" s="171">
        <f t="shared" si="38"/>
        <v>0</v>
      </c>
      <c r="N1195" s="187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2022</v>
      </c>
      <c r="I1196" s="24" t="s">
        <v>284</v>
      </c>
      <c r="J1196" s="2" t="s">
        <v>295</v>
      </c>
      <c r="K1196" s="2" t="s">
        <v>321</v>
      </c>
      <c r="L1196" s="171">
        <f t="shared" si="37"/>
        <v>0</v>
      </c>
      <c r="M1196" s="171">
        <f t="shared" si="38"/>
        <v>0</v>
      </c>
      <c r="N1196" s="187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2022</v>
      </c>
      <c r="I1197" s="24" t="s">
        <v>290</v>
      </c>
      <c r="J1197" s="2" t="s">
        <v>299</v>
      </c>
      <c r="K1197" s="2" t="s">
        <v>319</v>
      </c>
      <c r="L1197" s="171">
        <f t="shared" si="37"/>
        <v>0</v>
      </c>
      <c r="M1197" s="171">
        <f t="shared" si="38"/>
        <v>0</v>
      </c>
      <c r="N1197" s="187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2022</v>
      </c>
      <c r="I1198" s="24" t="s">
        <v>315</v>
      </c>
      <c r="J1198" s="2" t="s">
        <v>349</v>
      </c>
      <c r="K1198" s="2" t="s">
        <v>321</v>
      </c>
      <c r="L1198" s="171">
        <f t="shared" si="37"/>
        <v>0</v>
      </c>
      <c r="M1198" s="171">
        <f t="shared" si="38"/>
        <v>0</v>
      </c>
      <c r="N1198" s="187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2022</v>
      </c>
      <c r="I1199" s="24" t="s">
        <v>315</v>
      </c>
      <c r="J1199" s="2" t="s">
        <v>296</v>
      </c>
      <c r="K1199" s="2" t="s">
        <v>322</v>
      </c>
      <c r="L1199" s="171">
        <f t="shared" si="37"/>
        <v>0</v>
      </c>
      <c r="M1199" s="171">
        <f t="shared" si="38"/>
        <v>0</v>
      </c>
      <c r="N1199" s="187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2022</v>
      </c>
      <c r="I1200" s="24" t="s">
        <v>316</v>
      </c>
      <c r="J1200" s="2" t="s">
        <v>297</v>
      </c>
      <c r="K1200" s="2" t="s">
        <v>319</v>
      </c>
      <c r="L1200" s="171">
        <f t="shared" si="37"/>
        <v>0</v>
      </c>
      <c r="M1200" s="171">
        <f t="shared" si="38"/>
        <v>0</v>
      </c>
      <c r="N1200" s="187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2022</v>
      </c>
      <c r="I1201" s="24" t="s">
        <v>316</v>
      </c>
      <c r="J1201" s="8" t="s">
        <v>350</v>
      </c>
      <c r="K1201" s="8" t="s">
        <v>321</v>
      </c>
      <c r="L1201" s="171">
        <f t="shared" si="37"/>
        <v>0</v>
      </c>
      <c r="M1201" s="171">
        <f t="shared" si="38"/>
        <v>0</v>
      </c>
      <c r="N1201" s="187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2022</v>
      </c>
      <c r="I1202" s="24" t="s">
        <v>282</v>
      </c>
      <c r="J1202" s="2" t="s">
        <v>272</v>
      </c>
      <c r="K1202" s="2" t="s">
        <v>322</v>
      </c>
      <c r="L1202" s="171">
        <f t="shared" si="37"/>
        <v>0</v>
      </c>
      <c r="M1202" s="171">
        <f t="shared" si="38"/>
        <v>0</v>
      </c>
      <c r="N1202" s="187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2022</v>
      </c>
      <c r="I1203" s="24" t="s">
        <v>282</v>
      </c>
      <c r="J1203" s="2" t="s">
        <v>273</v>
      </c>
      <c r="K1203" s="2" t="s">
        <v>322</v>
      </c>
      <c r="L1203" s="171">
        <f t="shared" si="37"/>
        <v>0</v>
      </c>
      <c r="M1203" s="171">
        <f t="shared" si="38"/>
        <v>0</v>
      </c>
      <c r="N1203" s="187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2022</v>
      </c>
      <c r="I1204" s="24" t="s">
        <v>282</v>
      </c>
      <c r="J1204" s="2" t="s">
        <v>274</v>
      </c>
      <c r="K1204" s="2" t="s">
        <v>322</v>
      </c>
      <c r="L1204" s="173">
        <f t="shared" si="37"/>
        <v>0</v>
      </c>
      <c r="M1204" s="171">
        <f t="shared" si="38"/>
        <v>0</v>
      </c>
      <c r="N1204" s="187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2022</v>
      </c>
      <c r="I1205" s="24" t="s">
        <v>282</v>
      </c>
      <c r="J1205" s="2" t="s">
        <v>275</v>
      </c>
      <c r="K1205" s="2" t="s">
        <v>322</v>
      </c>
      <c r="L1205" s="173">
        <f t="shared" si="37"/>
        <v>2.5000000000000001E-3</v>
      </c>
      <c r="M1205" s="171">
        <f t="shared" si="38"/>
        <v>2.3690000000000002</v>
      </c>
      <c r="N1205" s="187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 t="s">
        <v>441</v>
      </c>
      <c r="AA1205" s="67"/>
      <c r="AB1205" s="67">
        <v>2.5000000000000001E-3</v>
      </c>
      <c r="AC1205" s="74">
        <v>2.3690000000000002</v>
      </c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2022</v>
      </c>
      <c r="I1206" s="24" t="s">
        <v>282</v>
      </c>
      <c r="J1206" s="2" t="s">
        <v>276</v>
      </c>
      <c r="K1206" s="2" t="s">
        <v>321</v>
      </c>
      <c r="L1206" s="171">
        <f t="shared" si="37"/>
        <v>0</v>
      </c>
      <c r="M1206" s="171">
        <f t="shared" si="38"/>
        <v>0</v>
      </c>
      <c r="N1206" s="187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2022</v>
      </c>
      <c r="I1207" s="24" t="s">
        <v>282</v>
      </c>
      <c r="J1207" s="2" t="s">
        <v>277</v>
      </c>
      <c r="K1207" s="2" t="s">
        <v>321</v>
      </c>
      <c r="L1207" s="171">
        <f t="shared" si="37"/>
        <v>0</v>
      </c>
      <c r="M1207" s="171">
        <f t="shared" si="38"/>
        <v>0</v>
      </c>
      <c r="N1207" s="187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2022</v>
      </c>
      <c r="I1208" s="24" t="s">
        <v>283</v>
      </c>
      <c r="J1208" s="2" t="s">
        <v>298</v>
      </c>
      <c r="K1208" s="2" t="s">
        <v>322</v>
      </c>
      <c r="L1208" s="171">
        <f t="shared" si="37"/>
        <v>0</v>
      </c>
      <c r="M1208" s="171">
        <f t="shared" si="38"/>
        <v>0</v>
      </c>
      <c r="N1208" s="187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2022</v>
      </c>
      <c r="I1209" s="24" t="s">
        <v>283</v>
      </c>
      <c r="J1209" s="2" t="s">
        <v>278</v>
      </c>
      <c r="K1209" s="2" t="s">
        <v>321</v>
      </c>
      <c r="L1209" s="171">
        <f t="shared" si="37"/>
        <v>1</v>
      </c>
      <c r="M1209" s="171">
        <f t="shared" si="38"/>
        <v>1.109</v>
      </c>
      <c r="N1209" s="187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>
        <v>1</v>
      </c>
      <c r="BV1209" s="61">
        <v>1.109</v>
      </c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2022</v>
      </c>
      <c r="I1210" s="24" t="s">
        <v>283</v>
      </c>
      <c r="J1210" s="2" t="s">
        <v>279</v>
      </c>
      <c r="K1210" s="2" t="s">
        <v>321</v>
      </c>
      <c r="L1210" s="171">
        <f t="shared" si="37"/>
        <v>0</v>
      </c>
      <c r="M1210" s="171">
        <f t="shared" si="38"/>
        <v>0</v>
      </c>
      <c r="N1210" s="187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2022</v>
      </c>
      <c r="I1211" s="24" t="s">
        <v>286</v>
      </c>
      <c r="J1211" s="2" t="s">
        <v>280</v>
      </c>
      <c r="K1211" s="2" t="s">
        <v>320</v>
      </c>
      <c r="L1211" s="171">
        <f t="shared" si="37"/>
        <v>0</v>
      </c>
      <c r="M1211" s="171">
        <f t="shared" si="38"/>
        <v>0</v>
      </c>
      <c r="N1211" s="187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2022</v>
      </c>
      <c r="I1212" s="24" t="s">
        <v>286</v>
      </c>
      <c r="J1212" s="2" t="s">
        <v>281</v>
      </c>
      <c r="K1212" s="2" t="s">
        <v>320</v>
      </c>
      <c r="L1212" s="171">
        <f t="shared" si="37"/>
        <v>0</v>
      </c>
      <c r="M1212" s="171">
        <f t="shared" si="38"/>
        <v>0</v>
      </c>
      <c r="N1212" s="187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/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2022</v>
      </c>
      <c r="I1213" s="25"/>
      <c r="J1213" s="16" t="s">
        <v>314</v>
      </c>
      <c r="K1213" s="16"/>
      <c r="L1213" s="155"/>
      <c r="M1213" s="155">
        <f>SUM(M1175:M1212)</f>
        <v>145.75600000000003</v>
      </c>
      <c r="N1213" s="189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0</v>
      </c>
      <c r="Y1213" s="16"/>
      <c r="Z1213" s="16"/>
      <c r="AA1213" s="16"/>
      <c r="AB1213" s="16"/>
      <c r="AC1213" s="57">
        <f>SUM(AC1175:AC1212)</f>
        <v>2.3690000000000002</v>
      </c>
      <c r="AD1213" s="16"/>
      <c r="AE1213" s="16"/>
      <c r="AF1213" s="16"/>
      <c r="AG1213" s="16"/>
      <c r="AH1213" s="57">
        <f>SUM(AH1175:AH1212)</f>
        <v>2.8340000000000001</v>
      </c>
      <c r="AI1213" s="16"/>
      <c r="AJ1213" s="16"/>
      <c r="AK1213" s="16"/>
      <c r="AL1213" s="16"/>
      <c r="AM1213" s="57">
        <f>SUM(AM1175:AM1212)</f>
        <v>84.316000000000003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0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15.090999999999999</v>
      </c>
      <c r="BH1213" s="16"/>
      <c r="BI1213" s="16"/>
      <c r="BJ1213" s="16"/>
      <c r="BK1213" s="16"/>
      <c r="BL1213" s="57">
        <f>SUM(BL1175:BL1212)</f>
        <v>40.036999999999999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1.109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2022</v>
      </c>
      <c r="I1214" s="24" t="s">
        <v>287</v>
      </c>
      <c r="J1214" s="2" t="s">
        <v>267</v>
      </c>
      <c r="K1214" s="2" t="s">
        <v>319</v>
      </c>
      <c r="L1214" s="171">
        <f t="shared" si="37"/>
        <v>0</v>
      </c>
      <c r="M1214" s="171">
        <f t="shared" si="38"/>
        <v>0</v>
      </c>
      <c r="N1214" s="187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2022</v>
      </c>
      <c r="I1215" s="24" t="s">
        <v>287</v>
      </c>
      <c r="J1215" s="2" t="s">
        <v>291</v>
      </c>
      <c r="K1215" s="2" t="s">
        <v>320</v>
      </c>
      <c r="L1215" s="171">
        <f t="shared" si="37"/>
        <v>0</v>
      </c>
      <c r="M1215" s="171">
        <f t="shared" si="38"/>
        <v>0</v>
      </c>
      <c r="N1215" s="187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2022</v>
      </c>
      <c r="I1216" s="24" t="s">
        <v>286</v>
      </c>
      <c r="J1216" s="2" t="s">
        <v>338</v>
      </c>
      <c r="K1216" s="2" t="s">
        <v>320</v>
      </c>
      <c r="L1216" s="171">
        <f t="shared" si="37"/>
        <v>0</v>
      </c>
      <c r="M1216" s="171">
        <f t="shared" si="38"/>
        <v>0</v>
      </c>
      <c r="N1216" s="187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2022</v>
      </c>
      <c r="I1217" s="24" t="s">
        <v>286</v>
      </c>
      <c r="J1217" s="8" t="s">
        <v>339</v>
      </c>
      <c r="K1217" s="8" t="s">
        <v>319</v>
      </c>
      <c r="L1217" s="171">
        <f t="shared" si="37"/>
        <v>0</v>
      </c>
      <c r="M1217" s="171">
        <f t="shared" si="38"/>
        <v>0</v>
      </c>
      <c r="N1217" s="187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2022</v>
      </c>
      <c r="I1218" s="24" t="s">
        <v>286</v>
      </c>
      <c r="J1218" s="8" t="s">
        <v>340</v>
      </c>
      <c r="K1218" s="8" t="s">
        <v>341</v>
      </c>
      <c r="L1218" s="171">
        <f t="shared" si="37"/>
        <v>0</v>
      </c>
      <c r="M1218" s="171">
        <f t="shared" si="38"/>
        <v>0</v>
      </c>
      <c r="N1218" s="187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2022</v>
      </c>
      <c r="I1219" s="24" t="s">
        <v>286</v>
      </c>
      <c r="J1219" s="8" t="s">
        <v>342</v>
      </c>
      <c r="K1219" s="8" t="s">
        <v>319</v>
      </c>
      <c r="L1219" s="171">
        <f t="shared" si="37"/>
        <v>0</v>
      </c>
      <c r="M1219" s="171">
        <f t="shared" si="38"/>
        <v>0</v>
      </c>
      <c r="N1219" s="187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2022</v>
      </c>
      <c r="I1220" s="24" t="s">
        <v>286</v>
      </c>
      <c r="J1220" s="8" t="s">
        <v>343</v>
      </c>
      <c r="K1220" s="8" t="s">
        <v>321</v>
      </c>
      <c r="L1220" s="171">
        <f t="shared" si="37"/>
        <v>0</v>
      </c>
      <c r="M1220" s="171">
        <f t="shared" si="38"/>
        <v>0</v>
      </c>
      <c r="N1220" s="187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2022</v>
      </c>
      <c r="I1221" s="24" t="s">
        <v>286</v>
      </c>
      <c r="J1221" s="8" t="s">
        <v>344</v>
      </c>
      <c r="K1221" s="8" t="s">
        <v>321</v>
      </c>
      <c r="L1221" s="171">
        <f t="shared" si="37"/>
        <v>20</v>
      </c>
      <c r="M1221" s="171">
        <f t="shared" si="38"/>
        <v>66.581999999999994</v>
      </c>
      <c r="N1221" s="187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>
        <v>20</v>
      </c>
      <c r="AR1221" s="61">
        <v>66.581999999999994</v>
      </c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2022</v>
      </c>
      <c r="I1222" s="24" t="s">
        <v>286</v>
      </c>
      <c r="J1222" s="8" t="s">
        <v>345</v>
      </c>
      <c r="K1222" s="8" t="s">
        <v>341</v>
      </c>
      <c r="L1222" s="171">
        <f t="shared" ref="L1222:L1285" si="39">SUM(R1222,W1222,AB1222,AG1222,AL1222,AQ1222,AV1222,BA1222,BF1222,BK1222,BP1222,BU1222)</f>
        <v>0</v>
      </c>
      <c r="M1222" s="171">
        <f t="shared" ref="M1222:M1285" si="40">SUM(S1222,X1222,AC1222,AH1222,AM1222,AR1222,AW1222,BB1222,BG1222,BL1222,BQ1222,BV1222)</f>
        <v>0</v>
      </c>
      <c r="N1222" s="187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2022</v>
      </c>
      <c r="I1223" s="24" t="s">
        <v>288</v>
      </c>
      <c r="J1223" s="8" t="s">
        <v>346</v>
      </c>
      <c r="K1223" s="8" t="s">
        <v>319</v>
      </c>
      <c r="L1223" s="171">
        <f t="shared" si="39"/>
        <v>0</v>
      </c>
      <c r="M1223" s="171">
        <f t="shared" si="40"/>
        <v>0</v>
      </c>
      <c r="N1223" s="187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2022</v>
      </c>
      <c r="I1224" s="24" t="s">
        <v>288</v>
      </c>
      <c r="J1224" s="2" t="s">
        <v>353</v>
      </c>
      <c r="K1224" s="2" t="s">
        <v>319</v>
      </c>
      <c r="L1224" s="171">
        <f t="shared" si="39"/>
        <v>0</v>
      </c>
      <c r="M1224" s="171">
        <f t="shared" si="40"/>
        <v>0</v>
      </c>
      <c r="N1224" s="187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2022</v>
      </c>
      <c r="I1225" s="24" t="s">
        <v>288</v>
      </c>
      <c r="J1225" s="2" t="s">
        <v>354</v>
      </c>
      <c r="K1225" s="2" t="s">
        <v>322</v>
      </c>
      <c r="L1225" s="171">
        <f t="shared" si="39"/>
        <v>0</v>
      </c>
      <c r="M1225" s="171">
        <f t="shared" si="40"/>
        <v>0</v>
      </c>
      <c r="N1225" s="187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2022</v>
      </c>
      <c r="I1226" s="24" t="s">
        <v>288</v>
      </c>
      <c r="J1226" s="2" t="s">
        <v>347</v>
      </c>
      <c r="K1226" s="2" t="s">
        <v>319</v>
      </c>
      <c r="L1226" s="171">
        <f t="shared" si="39"/>
        <v>0</v>
      </c>
      <c r="M1226" s="171">
        <f t="shared" si="40"/>
        <v>0</v>
      </c>
      <c r="N1226" s="187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2022</v>
      </c>
      <c r="I1227" s="24" t="s">
        <v>289</v>
      </c>
      <c r="J1227" s="2" t="s">
        <v>268</v>
      </c>
      <c r="K1227" s="2" t="s">
        <v>319</v>
      </c>
      <c r="L1227" s="171">
        <f t="shared" si="39"/>
        <v>0.191</v>
      </c>
      <c r="M1227" s="171">
        <f t="shared" si="40"/>
        <v>203.22300000000001</v>
      </c>
      <c r="N1227" s="187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>
        <v>1</v>
      </c>
      <c r="AJ1227" s="77"/>
      <c r="AK1227" s="77"/>
      <c r="AL1227" s="77">
        <v>9.0999999999999998E-2</v>
      </c>
      <c r="AM1227" s="86">
        <v>101.81</v>
      </c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>
        <v>2</v>
      </c>
      <c r="AY1227" s="2"/>
      <c r="AZ1227" s="2"/>
      <c r="BA1227" s="2">
        <v>0.1</v>
      </c>
      <c r="BB1227" s="61">
        <v>101.413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2022</v>
      </c>
      <c r="I1228" s="24" t="s">
        <v>289</v>
      </c>
      <c r="J1228" s="2" t="s">
        <v>292</v>
      </c>
      <c r="K1228" s="2" t="s">
        <v>319</v>
      </c>
      <c r="L1228" s="171">
        <f t="shared" si="39"/>
        <v>0</v>
      </c>
      <c r="M1228" s="171">
        <f t="shared" si="40"/>
        <v>0</v>
      </c>
      <c r="N1228" s="187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/>
      <c r="AZ1228" s="2"/>
      <c r="BA1228" s="2"/>
      <c r="BB1228" s="61"/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2022</v>
      </c>
      <c r="I1229" s="24" t="s">
        <v>285</v>
      </c>
      <c r="J1229" s="2" t="s">
        <v>293</v>
      </c>
      <c r="K1229" s="2" t="s">
        <v>319</v>
      </c>
      <c r="L1229" s="171">
        <f t="shared" si="39"/>
        <v>0</v>
      </c>
      <c r="M1229" s="171">
        <f t="shared" si="40"/>
        <v>0</v>
      </c>
      <c r="N1229" s="187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2022</v>
      </c>
      <c r="I1230" s="24" t="s">
        <v>287</v>
      </c>
      <c r="J1230" s="2" t="s">
        <v>269</v>
      </c>
      <c r="K1230" s="2" t="s">
        <v>321</v>
      </c>
      <c r="L1230" s="171">
        <f t="shared" si="39"/>
        <v>4</v>
      </c>
      <c r="M1230" s="171">
        <f t="shared" si="40"/>
        <v>3.6379999999999999</v>
      </c>
      <c r="N1230" s="187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>
        <v>4</v>
      </c>
      <c r="AH1230" s="61">
        <v>3.6379999999999999</v>
      </c>
      <c r="AI1230" s="77"/>
      <c r="AJ1230" s="77"/>
      <c r="AK1230" s="77"/>
      <c r="AL1230" s="77"/>
      <c r="AM1230" s="86"/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2022</v>
      </c>
      <c r="I1231" s="24" t="s">
        <v>287</v>
      </c>
      <c r="J1231" s="2" t="s">
        <v>270</v>
      </c>
      <c r="K1231" s="2" t="s">
        <v>321</v>
      </c>
      <c r="L1231" s="171">
        <f t="shared" si="39"/>
        <v>0</v>
      </c>
      <c r="M1231" s="171">
        <f t="shared" si="40"/>
        <v>0</v>
      </c>
      <c r="N1231" s="187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2022</v>
      </c>
      <c r="I1232" s="24" t="s">
        <v>290</v>
      </c>
      <c r="J1232" s="2" t="s">
        <v>271</v>
      </c>
      <c r="K1232" s="2" t="s">
        <v>322</v>
      </c>
      <c r="L1232" s="171">
        <f t="shared" si="39"/>
        <v>0</v>
      </c>
      <c r="M1232" s="171">
        <f t="shared" si="40"/>
        <v>0</v>
      </c>
      <c r="N1232" s="187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2022</v>
      </c>
      <c r="I1233" s="24" t="s">
        <v>284</v>
      </c>
      <c r="J1233" s="2" t="s">
        <v>294</v>
      </c>
      <c r="K1233" s="2" t="s">
        <v>321</v>
      </c>
      <c r="L1233" s="171">
        <f t="shared" si="39"/>
        <v>0</v>
      </c>
      <c r="M1233" s="171">
        <f t="shared" si="40"/>
        <v>0</v>
      </c>
      <c r="N1233" s="187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2022</v>
      </c>
      <c r="I1234" s="24" t="s">
        <v>284</v>
      </c>
      <c r="J1234" s="2" t="s">
        <v>348</v>
      </c>
      <c r="K1234" s="2" t="s">
        <v>321</v>
      </c>
      <c r="L1234" s="171">
        <f t="shared" si="39"/>
        <v>0</v>
      </c>
      <c r="M1234" s="171">
        <f t="shared" si="40"/>
        <v>0</v>
      </c>
      <c r="N1234" s="187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2022</v>
      </c>
      <c r="I1235" s="24" t="s">
        <v>284</v>
      </c>
      <c r="J1235" s="2" t="s">
        <v>295</v>
      </c>
      <c r="K1235" s="2" t="s">
        <v>321</v>
      </c>
      <c r="L1235" s="171">
        <f t="shared" si="39"/>
        <v>0</v>
      </c>
      <c r="M1235" s="171">
        <f t="shared" si="40"/>
        <v>0</v>
      </c>
      <c r="N1235" s="187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2022</v>
      </c>
      <c r="I1236" s="24" t="s">
        <v>290</v>
      </c>
      <c r="J1236" s="2" t="s">
        <v>299</v>
      </c>
      <c r="K1236" s="2" t="s">
        <v>319</v>
      </c>
      <c r="L1236" s="171">
        <f t="shared" si="39"/>
        <v>0</v>
      </c>
      <c r="M1236" s="171">
        <f t="shared" si="40"/>
        <v>0</v>
      </c>
      <c r="N1236" s="187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2022</v>
      </c>
      <c r="I1237" s="24" t="s">
        <v>315</v>
      </c>
      <c r="J1237" s="2" t="s">
        <v>349</v>
      </c>
      <c r="K1237" s="2" t="s">
        <v>321</v>
      </c>
      <c r="L1237" s="171">
        <f t="shared" si="39"/>
        <v>0</v>
      </c>
      <c r="M1237" s="171">
        <f t="shared" si="40"/>
        <v>0</v>
      </c>
      <c r="N1237" s="187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2022</v>
      </c>
      <c r="I1238" s="24" t="s">
        <v>315</v>
      </c>
      <c r="J1238" s="2" t="s">
        <v>296</v>
      </c>
      <c r="K1238" s="2" t="s">
        <v>322</v>
      </c>
      <c r="L1238" s="171">
        <f t="shared" si="39"/>
        <v>0</v>
      </c>
      <c r="M1238" s="171">
        <f t="shared" si="40"/>
        <v>0</v>
      </c>
      <c r="N1238" s="187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2022</v>
      </c>
      <c r="I1239" s="24" t="s">
        <v>316</v>
      </c>
      <c r="J1239" s="2" t="s">
        <v>297</v>
      </c>
      <c r="K1239" s="2" t="s">
        <v>319</v>
      </c>
      <c r="L1239" s="171">
        <f t="shared" si="39"/>
        <v>0</v>
      </c>
      <c r="M1239" s="171">
        <f t="shared" si="40"/>
        <v>0</v>
      </c>
      <c r="N1239" s="187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2022</v>
      </c>
      <c r="I1240" s="24" t="s">
        <v>316</v>
      </c>
      <c r="J1240" s="8" t="s">
        <v>350</v>
      </c>
      <c r="K1240" s="8" t="s">
        <v>321</v>
      </c>
      <c r="L1240" s="171">
        <f t="shared" si="39"/>
        <v>0</v>
      </c>
      <c r="M1240" s="171">
        <f t="shared" si="40"/>
        <v>0</v>
      </c>
      <c r="N1240" s="187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2022</v>
      </c>
      <c r="I1241" s="24" t="s">
        <v>282</v>
      </c>
      <c r="J1241" s="2" t="s">
        <v>272</v>
      </c>
      <c r="K1241" s="2" t="s">
        <v>322</v>
      </c>
      <c r="L1241" s="171">
        <f t="shared" si="39"/>
        <v>0</v>
      </c>
      <c r="M1241" s="171">
        <f t="shared" si="40"/>
        <v>0</v>
      </c>
      <c r="N1241" s="187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2022</v>
      </c>
      <c r="I1242" s="24" t="s">
        <v>282</v>
      </c>
      <c r="J1242" s="2" t="s">
        <v>273</v>
      </c>
      <c r="K1242" s="2" t="s">
        <v>322</v>
      </c>
      <c r="L1242" s="171">
        <f t="shared" si="39"/>
        <v>0</v>
      </c>
      <c r="M1242" s="171">
        <f t="shared" si="40"/>
        <v>0</v>
      </c>
      <c r="N1242" s="187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2022</v>
      </c>
      <c r="I1243" s="24" t="s">
        <v>282</v>
      </c>
      <c r="J1243" s="2" t="s">
        <v>274</v>
      </c>
      <c r="K1243" s="2" t="s">
        <v>322</v>
      </c>
      <c r="L1243" s="173">
        <f t="shared" si="39"/>
        <v>0</v>
      </c>
      <c r="M1243" s="171">
        <f t="shared" si="40"/>
        <v>0</v>
      </c>
      <c r="N1243" s="187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2022</v>
      </c>
      <c r="I1244" s="24" t="s">
        <v>282</v>
      </c>
      <c r="J1244" s="2" t="s">
        <v>275</v>
      </c>
      <c r="K1244" s="2" t="s">
        <v>322</v>
      </c>
      <c r="L1244" s="173">
        <f t="shared" si="39"/>
        <v>0</v>
      </c>
      <c r="M1244" s="171">
        <f t="shared" si="40"/>
        <v>0</v>
      </c>
      <c r="N1244" s="187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2022</v>
      </c>
      <c r="I1245" s="24" t="s">
        <v>282</v>
      </c>
      <c r="J1245" s="2" t="s">
        <v>276</v>
      </c>
      <c r="K1245" s="2" t="s">
        <v>321</v>
      </c>
      <c r="L1245" s="171">
        <f t="shared" si="39"/>
        <v>0</v>
      </c>
      <c r="M1245" s="171">
        <f t="shared" si="40"/>
        <v>0</v>
      </c>
      <c r="N1245" s="187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2022</v>
      </c>
      <c r="I1246" s="24" t="s">
        <v>282</v>
      </c>
      <c r="J1246" s="2" t="s">
        <v>277</v>
      </c>
      <c r="K1246" s="2" t="s">
        <v>321</v>
      </c>
      <c r="L1246" s="171">
        <f t="shared" si="39"/>
        <v>0</v>
      </c>
      <c r="M1246" s="171">
        <f t="shared" si="40"/>
        <v>0</v>
      </c>
      <c r="N1246" s="187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2022</v>
      </c>
      <c r="I1247" s="24" t="s">
        <v>283</v>
      </c>
      <c r="J1247" s="2" t="s">
        <v>298</v>
      </c>
      <c r="K1247" s="2" t="s">
        <v>322</v>
      </c>
      <c r="L1247" s="171">
        <f t="shared" si="39"/>
        <v>0</v>
      </c>
      <c r="M1247" s="171">
        <f t="shared" si="40"/>
        <v>0</v>
      </c>
      <c r="N1247" s="187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2022</v>
      </c>
      <c r="I1248" s="24" t="s">
        <v>283</v>
      </c>
      <c r="J1248" s="2" t="s">
        <v>278</v>
      </c>
      <c r="K1248" s="2" t="s">
        <v>321</v>
      </c>
      <c r="L1248" s="171">
        <f t="shared" si="39"/>
        <v>1</v>
      </c>
      <c r="M1248" s="171">
        <f t="shared" si="40"/>
        <v>1.6779999999999999</v>
      </c>
      <c r="N1248" s="187"/>
      <c r="O1248" s="37">
        <v>2</v>
      </c>
      <c r="P1248" s="37" t="s">
        <v>379</v>
      </c>
      <c r="Q1248" s="37"/>
      <c r="R1248" s="37">
        <v>1</v>
      </c>
      <c r="S1248" s="45">
        <v>1.6779999999999999</v>
      </c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2022</v>
      </c>
      <c r="I1249" s="24" t="s">
        <v>283</v>
      </c>
      <c r="J1249" s="2" t="s">
        <v>279</v>
      </c>
      <c r="K1249" s="2" t="s">
        <v>321</v>
      </c>
      <c r="L1249" s="171">
        <f t="shared" si="39"/>
        <v>0</v>
      </c>
      <c r="M1249" s="171">
        <f t="shared" si="40"/>
        <v>0</v>
      </c>
      <c r="N1249" s="187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2022</v>
      </c>
      <c r="I1250" s="24" t="s">
        <v>286</v>
      </c>
      <c r="J1250" s="2" t="s">
        <v>280</v>
      </c>
      <c r="K1250" s="2" t="s">
        <v>320</v>
      </c>
      <c r="L1250" s="171">
        <f t="shared" si="39"/>
        <v>0</v>
      </c>
      <c r="M1250" s="171">
        <f t="shared" si="40"/>
        <v>0</v>
      </c>
      <c r="N1250" s="187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2022</v>
      </c>
      <c r="I1251" s="24" t="s">
        <v>286</v>
      </c>
      <c r="J1251" s="2" t="s">
        <v>281</v>
      </c>
      <c r="K1251" s="2" t="s">
        <v>320</v>
      </c>
      <c r="L1251" s="171">
        <f t="shared" si="39"/>
        <v>0</v>
      </c>
      <c r="M1251" s="171">
        <f t="shared" si="40"/>
        <v>15.75</v>
      </c>
      <c r="N1251" s="187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 t="s">
        <v>588</v>
      </c>
      <c r="AY1251" s="2"/>
      <c r="AZ1251" s="2"/>
      <c r="BA1251" s="2"/>
      <c r="BB1251" s="61">
        <v>6.81</v>
      </c>
      <c r="BC1251" s="111"/>
      <c r="BD1251" s="111"/>
      <c r="BE1251" s="111"/>
      <c r="BF1251" s="111"/>
      <c r="BG1251" s="117"/>
      <c r="BH1251" s="2" t="s">
        <v>520</v>
      </c>
      <c r="BI1251" s="2"/>
      <c r="BJ1251" s="2"/>
      <c r="BK1251" s="2"/>
      <c r="BL1251" s="61">
        <v>8.94</v>
      </c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2022</v>
      </c>
      <c r="I1252" s="25"/>
      <c r="J1252" s="16" t="s">
        <v>314</v>
      </c>
      <c r="K1252" s="16"/>
      <c r="L1252" s="155"/>
      <c r="M1252" s="155">
        <f>SUM(M1214:M1251)</f>
        <v>290.87099999999998</v>
      </c>
      <c r="N1252" s="189"/>
      <c r="O1252" s="16"/>
      <c r="P1252" s="16"/>
      <c r="Q1252" s="16"/>
      <c r="R1252" s="16"/>
      <c r="S1252" s="57">
        <f>SUM(S1214:S1251)</f>
        <v>1.6779999999999999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3.6379999999999999</v>
      </c>
      <c r="AI1252" s="16"/>
      <c r="AJ1252" s="16"/>
      <c r="AK1252" s="16"/>
      <c r="AL1252" s="16"/>
      <c r="AM1252" s="57">
        <f>SUM(AM1214:AM1251)</f>
        <v>101.81</v>
      </c>
      <c r="AN1252" s="16"/>
      <c r="AO1252" s="16"/>
      <c r="AP1252" s="16"/>
      <c r="AQ1252" s="16"/>
      <c r="AR1252" s="57">
        <f>SUM(AR1214:AR1251)</f>
        <v>66.581999999999994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108.223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8.94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2022</v>
      </c>
      <c r="I1253" s="24" t="s">
        <v>287</v>
      </c>
      <c r="J1253" s="2" t="s">
        <v>267</v>
      </c>
      <c r="K1253" s="2" t="s">
        <v>319</v>
      </c>
      <c r="L1253" s="171">
        <f t="shared" si="39"/>
        <v>0</v>
      </c>
      <c r="M1253" s="171">
        <f t="shared" si="40"/>
        <v>0</v>
      </c>
      <c r="N1253" s="187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2022</v>
      </c>
      <c r="I1254" s="24" t="s">
        <v>287</v>
      </c>
      <c r="J1254" s="2" t="s">
        <v>291</v>
      </c>
      <c r="K1254" s="2" t="s">
        <v>320</v>
      </c>
      <c r="L1254" s="171">
        <f t="shared" si="39"/>
        <v>0</v>
      </c>
      <c r="M1254" s="171">
        <f t="shared" si="40"/>
        <v>0</v>
      </c>
      <c r="N1254" s="187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2022</v>
      </c>
      <c r="I1255" s="24" t="s">
        <v>286</v>
      </c>
      <c r="J1255" s="2" t="s">
        <v>338</v>
      </c>
      <c r="K1255" s="2" t="s">
        <v>320</v>
      </c>
      <c r="L1255" s="171">
        <f t="shared" si="39"/>
        <v>0</v>
      </c>
      <c r="M1255" s="171">
        <f t="shared" si="40"/>
        <v>0</v>
      </c>
      <c r="N1255" s="187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2022</v>
      </c>
      <c r="I1256" s="24" t="s">
        <v>286</v>
      </c>
      <c r="J1256" s="8" t="s">
        <v>339</v>
      </c>
      <c r="K1256" s="8" t="s">
        <v>319</v>
      </c>
      <c r="L1256" s="171">
        <f t="shared" si="39"/>
        <v>0</v>
      </c>
      <c r="M1256" s="171">
        <f t="shared" si="40"/>
        <v>0</v>
      </c>
      <c r="N1256" s="187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2022</v>
      </c>
      <c r="I1257" s="24" t="s">
        <v>286</v>
      </c>
      <c r="J1257" s="8" t="s">
        <v>340</v>
      </c>
      <c r="K1257" s="8" t="s">
        <v>341</v>
      </c>
      <c r="L1257" s="171">
        <f t="shared" si="39"/>
        <v>0</v>
      </c>
      <c r="M1257" s="171">
        <f t="shared" si="40"/>
        <v>0</v>
      </c>
      <c r="N1257" s="187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2022</v>
      </c>
      <c r="I1258" s="24" t="s">
        <v>286</v>
      </c>
      <c r="J1258" s="8" t="s">
        <v>342</v>
      </c>
      <c r="K1258" s="8" t="s">
        <v>319</v>
      </c>
      <c r="L1258" s="171">
        <f t="shared" si="39"/>
        <v>0</v>
      </c>
      <c r="M1258" s="171">
        <f t="shared" si="40"/>
        <v>0</v>
      </c>
      <c r="N1258" s="187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2022</v>
      </c>
      <c r="I1259" s="24" t="s">
        <v>286</v>
      </c>
      <c r="J1259" s="8" t="s">
        <v>343</v>
      </c>
      <c r="K1259" s="8" t="s">
        <v>321</v>
      </c>
      <c r="L1259" s="171">
        <f t="shared" si="39"/>
        <v>0</v>
      </c>
      <c r="M1259" s="171">
        <f t="shared" si="40"/>
        <v>0</v>
      </c>
      <c r="N1259" s="187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2022</v>
      </c>
      <c r="I1260" s="24" t="s">
        <v>286</v>
      </c>
      <c r="J1260" s="8" t="s">
        <v>344</v>
      </c>
      <c r="K1260" s="8" t="s">
        <v>321</v>
      </c>
      <c r="L1260" s="171">
        <f t="shared" si="39"/>
        <v>0</v>
      </c>
      <c r="M1260" s="171">
        <f t="shared" si="40"/>
        <v>0</v>
      </c>
      <c r="N1260" s="187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2022</v>
      </c>
      <c r="I1261" s="24" t="s">
        <v>286</v>
      </c>
      <c r="J1261" s="8" t="s">
        <v>345</v>
      </c>
      <c r="K1261" s="8" t="s">
        <v>341</v>
      </c>
      <c r="L1261" s="171">
        <f t="shared" si="39"/>
        <v>0</v>
      </c>
      <c r="M1261" s="171">
        <f t="shared" si="40"/>
        <v>0</v>
      </c>
      <c r="N1261" s="187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2022</v>
      </c>
      <c r="I1262" s="24" t="s">
        <v>288</v>
      </c>
      <c r="J1262" s="8" t="s">
        <v>346</v>
      </c>
      <c r="K1262" s="8" t="s">
        <v>319</v>
      </c>
      <c r="L1262" s="171">
        <f t="shared" si="39"/>
        <v>0</v>
      </c>
      <c r="M1262" s="171">
        <f t="shared" si="40"/>
        <v>0</v>
      </c>
      <c r="N1262" s="187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2022</v>
      </c>
      <c r="I1263" s="24" t="s">
        <v>288</v>
      </c>
      <c r="J1263" s="2" t="s">
        <v>353</v>
      </c>
      <c r="K1263" s="2" t="s">
        <v>319</v>
      </c>
      <c r="L1263" s="171">
        <f t="shared" si="39"/>
        <v>0</v>
      </c>
      <c r="M1263" s="171">
        <f t="shared" si="40"/>
        <v>0</v>
      </c>
      <c r="N1263" s="187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2022</v>
      </c>
      <c r="I1264" s="24" t="s">
        <v>288</v>
      </c>
      <c r="J1264" s="2" t="s">
        <v>354</v>
      </c>
      <c r="K1264" s="2" t="s">
        <v>322</v>
      </c>
      <c r="L1264" s="171">
        <f t="shared" si="39"/>
        <v>0</v>
      </c>
      <c r="M1264" s="171">
        <f t="shared" si="40"/>
        <v>0</v>
      </c>
      <c r="N1264" s="187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2022</v>
      </c>
      <c r="I1265" s="24" t="s">
        <v>288</v>
      </c>
      <c r="J1265" s="2" t="s">
        <v>347</v>
      </c>
      <c r="K1265" s="2" t="s">
        <v>319</v>
      </c>
      <c r="L1265" s="171">
        <f t="shared" si="39"/>
        <v>0</v>
      </c>
      <c r="M1265" s="171">
        <f t="shared" si="40"/>
        <v>0</v>
      </c>
      <c r="N1265" s="187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2022</v>
      </c>
      <c r="I1266" s="24" t="s">
        <v>289</v>
      </c>
      <c r="J1266" s="2" t="s">
        <v>268</v>
      </c>
      <c r="K1266" s="2" t="s">
        <v>319</v>
      </c>
      <c r="L1266" s="171">
        <f t="shared" si="39"/>
        <v>0.254</v>
      </c>
      <c r="M1266" s="171">
        <f t="shared" si="40"/>
        <v>372.43399999999997</v>
      </c>
      <c r="N1266" s="187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>
        <v>1</v>
      </c>
      <c r="AT1266" s="90"/>
      <c r="AU1266" s="90"/>
      <c r="AV1266" s="90">
        <v>0.11799999999999999</v>
      </c>
      <c r="AW1266" s="106">
        <v>179.66200000000001</v>
      </c>
      <c r="AX1266" s="2">
        <v>5</v>
      </c>
      <c r="AY1266" s="2"/>
      <c r="AZ1266" s="2"/>
      <c r="BA1266" s="2">
        <v>0.13600000000000001</v>
      </c>
      <c r="BB1266" s="61">
        <v>192.77199999999999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2022</v>
      </c>
      <c r="I1267" s="24" t="s">
        <v>289</v>
      </c>
      <c r="J1267" s="2" t="s">
        <v>292</v>
      </c>
      <c r="K1267" s="2" t="s">
        <v>319</v>
      </c>
      <c r="L1267" s="171">
        <f t="shared" si="39"/>
        <v>0</v>
      </c>
      <c r="M1267" s="171">
        <f t="shared" si="40"/>
        <v>0</v>
      </c>
      <c r="N1267" s="187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/>
      <c r="AZ1267" s="2"/>
      <c r="BA1267" s="2"/>
      <c r="BB1267" s="61"/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2022</v>
      </c>
      <c r="I1268" s="24" t="s">
        <v>285</v>
      </c>
      <c r="J1268" s="2" t="s">
        <v>293</v>
      </c>
      <c r="K1268" s="2" t="s">
        <v>319</v>
      </c>
      <c r="L1268" s="171">
        <f t="shared" si="39"/>
        <v>0</v>
      </c>
      <c r="M1268" s="171">
        <f t="shared" si="40"/>
        <v>0</v>
      </c>
      <c r="N1268" s="187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2022</v>
      </c>
      <c r="I1269" s="24" t="s">
        <v>287</v>
      </c>
      <c r="J1269" s="2" t="s">
        <v>269</v>
      </c>
      <c r="K1269" s="2" t="s">
        <v>321</v>
      </c>
      <c r="L1269" s="171">
        <f t="shared" si="39"/>
        <v>2</v>
      </c>
      <c r="M1269" s="171">
        <f t="shared" si="40"/>
        <v>2.681</v>
      </c>
      <c r="N1269" s="187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>
        <v>2</v>
      </c>
      <c r="AC1269" s="73">
        <v>2.681</v>
      </c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2022</v>
      </c>
      <c r="I1270" s="24" t="s">
        <v>287</v>
      </c>
      <c r="J1270" s="2" t="s">
        <v>270</v>
      </c>
      <c r="K1270" s="2" t="s">
        <v>321</v>
      </c>
      <c r="L1270" s="171">
        <f t="shared" si="39"/>
        <v>0</v>
      </c>
      <c r="M1270" s="171">
        <f t="shared" si="40"/>
        <v>0</v>
      </c>
      <c r="N1270" s="187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2022</v>
      </c>
      <c r="I1271" s="24" t="s">
        <v>290</v>
      </c>
      <c r="J1271" s="2" t="s">
        <v>271</v>
      </c>
      <c r="K1271" s="2" t="s">
        <v>322</v>
      </c>
      <c r="L1271" s="171">
        <f t="shared" si="39"/>
        <v>0</v>
      </c>
      <c r="M1271" s="171">
        <f t="shared" si="40"/>
        <v>0</v>
      </c>
      <c r="N1271" s="187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2022</v>
      </c>
      <c r="I1272" s="24" t="s">
        <v>284</v>
      </c>
      <c r="J1272" s="2" t="s">
        <v>294</v>
      </c>
      <c r="K1272" s="2" t="s">
        <v>321</v>
      </c>
      <c r="L1272" s="171">
        <f t="shared" si="39"/>
        <v>0</v>
      </c>
      <c r="M1272" s="171">
        <f t="shared" si="40"/>
        <v>0</v>
      </c>
      <c r="N1272" s="187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2022</v>
      </c>
      <c r="I1273" s="24" t="s">
        <v>284</v>
      </c>
      <c r="J1273" s="2" t="s">
        <v>348</v>
      </c>
      <c r="K1273" s="2" t="s">
        <v>321</v>
      </c>
      <c r="L1273" s="171">
        <f t="shared" si="39"/>
        <v>0</v>
      </c>
      <c r="M1273" s="171">
        <f t="shared" si="40"/>
        <v>0</v>
      </c>
      <c r="N1273" s="187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2022</v>
      </c>
      <c r="I1274" s="24" t="s">
        <v>284</v>
      </c>
      <c r="J1274" s="2" t="s">
        <v>295</v>
      </c>
      <c r="K1274" s="2" t="s">
        <v>321</v>
      </c>
      <c r="L1274" s="171">
        <f t="shared" si="39"/>
        <v>0</v>
      </c>
      <c r="M1274" s="171">
        <f t="shared" si="40"/>
        <v>0</v>
      </c>
      <c r="N1274" s="187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2022</v>
      </c>
      <c r="I1275" s="24" t="s">
        <v>290</v>
      </c>
      <c r="J1275" s="2" t="s">
        <v>299</v>
      </c>
      <c r="K1275" s="2" t="s">
        <v>319</v>
      </c>
      <c r="L1275" s="171">
        <f t="shared" si="39"/>
        <v>0</v>
      </c>
      <c r="M1275" s="171">
        <f t="shared" si="40"/>
        <v>0</v>
      </c>
      <c r="N1275" s="187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2022</v>
      </c>
      <c r="I1276" s="24" t="s">
        <v>315</v>
      </c>
      <c r="J1276" s="2" t="s">
        <v>349</v>
      </c>
      <c r="K1276" s="2" t="s">
        <v>321</v>
      </c>
      <c r="L1276" s="171">
        <f t="shared" si="39"/>
        <v>0</v>
      </c>
      <c r="M1276" s="171">
        <f t="shared" si="40"/>
        <v>0</v>
      </c>
      <c r="N1276" s="187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2022</v>
      </c>
      <c r="I1277" s="24" t="s">
        <v>315</v>
      </c>
      <c r="J1277" s="2" t="s">
        <v>296</v>
      </c>
      <c r="K1277" s="2" t="s">
        <v>322</v>
      </c>
      <c r="L1277" s="171">
        <f t="shared" si="39"/>
        <v>0</v>
      </c>
      <c r="M1277" s="171">
        <f t="shared" si="40"/>
        <v>0</v>
      </c>
      <c r="N1277" s="187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2022</v>
      </c>
      <c r="I1278" s="24" t="s">
        <v>316</v>
      </c>
      <c r="J1278" s="2" t="s">
        <v>297</v>
      </c>
      <c r="K1278" s="2" t="s">
        <v>319</v>
      </c>
      <c r="L1278" s="171">
        <f t="shared" si="39"/>
        <v>0</v>
      </c>
      <c r="M1278" s="171">
        <f t="shared" si="40"/>
        <v>0</v>
      </c>
      <c r="N1278" s="187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2022</v>
      </c>
      <c r="I1279" s="24" t="s">
        <v>316</v>
      </c>
      <c r="J1279" s="8" t="s">
        <v>350</v>
      </c>
      <c r="K1279" s="8" t="s">
        <v>321</v>
      </c>
      <c r="L1279" s="171">
        <f t="shared" si="39"/>
        <v>0</v>
      </c>
      <c r="M1279" s="171">
        <f t="shared" si="40"/>
        <v>0</v>
      </c>
      <c r="N1279" s="187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2022</v>
      </c>
      <c r="I1280" s="24" t="s">
        <v>282</v>
      </c>
      <c r="J1280" s="2" t="s">
        <v>272</v>
      </c>
      <c r="K1280" s="2" t="s">
        <v>322</v>
      </c>
      <c r="L1280" s="171">
        <f t="shared" si="39"/>
        <v>0</v>
      </c>
      <c r="M1280" s="171">
        <f t="shared" si="40"/>
        <v>0</v>
      </c>
      <c r="N1280" s="187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2022</v>
      </c>
      <c r="I1281" s="24" t="s">
        <v>282</v>
      </c>
      <c r="J1281" s="2" t="s">
        <v>273</v>
      </c>
      <c r="K1281" s="2" t="s">
        <v>322</v>
      </c>
      <c r="L1281" s="171">
        <f t="shared" si="39"/>
        <v>1.2999999999999999E-2</v>
      </c>
      <c r="M1281" s="171">
        <f t="shared" si="40"/>
        <v>22.843</v>
      </c>
      <c r="N1281" s="187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>
        <v>47.49</v>
      </c>
      <c r="BP1281" s="53">
        <v>1.2999999999999999E-2</v>
      </c>
      <c r="BQ1281" s="125">
        <v>22.843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2022</v>
      </c>
      <c r="I1282" s="24" t="s">
        <v>282</v>
      </c>
      <c r="J1282" s="2" t="s">
        <v>274</v>
      </c>
      <c r="K1282" s="2" t="s">
        <v>322</v>
      </c>
      <c r="L1282" s="173">
        <f t="shared" si="39"/>
        <v>1.5E-3</v>
      </c>
      <c r="M1282" s="171">
        <f t="shared" si="40"/>
        <v>1.1950000000000001</v>
      </c>
      <c r="N1282" s="187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 t="s">
        <v>537</v>
      </c>
      <c r="AO1282" s="2"/>
      <c r="AP1282" s="2"/>
      <c r="AQ1282" s="2">
        <v>5.0000000000000001E-4</v>
      </c>
      <c r="AR1282" s="60">
        <v>0.38400000000000001</v>
      </c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>
        <v>2.4</v>
      </c>
      <c r="BD1282" s="111"/>
      <c r="BE1282" s="111"/>
      <c r="BF1282" s="111">
        <v>1E-3</v>
      </c>
      <c r="BG1282" s="116">
        <v>0.81100000000000005</v>
      </c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2022</v>
      </c>
      <c r="I1283" s="24" t="s">
        <v>282</v>
      </c>
      <c r="J1283" s="2" t="s">
        <v>275</v>
      </c>
      <c r="K1283" s="2" t="s">
        <v>322</v>
      </c>
      <c r="L1283" s="173">
        <f t="shared" si="39"/>
        <v>0</v>
      </c>
      <c r="M1283" s="171">
        <f t="shared" si="40"/>
        <v>0</v>
      </c>
      <c r="N1283" s="187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2022</v>
      </c>
      <c r="I1284" s="24" t="s">
        <v>282</v>
      </c>
      <c r="J1284" s="2" t="s">
        <v>276</v>
      </c>
      <c r="K1284" s="2" t="s">
        <v>321</v>
      </c>
      <c r="L1284" s="171">
        <f t="shared" si="39"/>
        <v>0</v>
      </c>
      <c r="M1284" s="171">
        <f t="shared" si="40"/>
        <v>0</v>
      </c>
      <c r="N1284" s="187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2022</v>
      </c>
      <c r="I1285" s="24" t="s">
        <v>282</v>
      </c>
      <c r="J1285" s="2" t="s">
        <v>277</v>
      </c>
      <c r="K1285" s="2" t="s">
        <v>321</v>
      </c>
      <c r="L1285" s="171">
        <f t="shared" si="39"/>
        <v>0</v>
      </c>
      <c r="M1285" s="171">
        <f t="shared" si="40"/>
        <v>0</v>
      </c>
      <c r="N1285" s="187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2022</v>
      </c>
      <c r="I1286" s="24" t="s">
        <v>283</v>
      </c>
      <c r="J1286" s="2" t="s">
        <v>298</v>
      </c>
      <c r="K1286" s="2" t="s">
        <v>322</v>
      </c>
      <c r="L1286" s="171">
        <f t="shared" ref="L1286:L1349" si="41">SUM(R1286,W1286,AB1286,AG1286,AL1286,AQ1286,AV1286,BA1286,BF1286,BK1286,BP1286,BU1286)</f>
        <v>0</v>
      </c>
      <c r="M1286" s="171">
        <f t="shared" ref="M1286:M1349" si="42">SUM(S1286,X1286,AC1286,AH1286,AM1286,AR1286,AW1286,BB1286,BG1286,BL1286,BQ1286,BV1286)</f>
        <v>0</v>
      </c>
      <c r="N1286" s="187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2022</v>
      </c>
      <c r="I1287" s="24" t="s">
        <v>283</v>
      </c>
      <c r="J1287" s="2" t="s">
        <v>278</v>
      </c>
      <c r="K1287" s="2" t="s">
        <v>321</v>
      </c>
      <c r="L1287" s="171">
        <f t="shared" si="41"/>
        <v>9</v>
      </c>
      <c r="M1287" s="171">
        <f t="shared" si="42"/>
        <v>13.578999999999999</v>
      </c>
      <c r="N1287" s="187"/>
      <c r="O1287" s="37" t="s">
        <v>378</v>
      </c>
      <c r="P1287" s="37"/>
      <c r="Q1287" s="37"/>
      <c r="R1287" s="37">
        <v>3</v>
      </c>
      <c r="S1287" s="46">
        <v>4.585</v>
      </c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>
        <v>6</v>
      </c>
      <c r="AE1287" s="2" t="s">
        <v>379</v>
      </c>
      <c r="AF1287" s="2"/>
      <c r="AG1287" s="2">
        <v>1</v>
      </c>
      <c r="AH1287" s="60">
        <v>1.5780000000000001</v>
      </c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 t="s">
        <v>581</v>
      </c>
      <c r="AY1287" s="2"/>
      <c r="AZ1287" s="2"/>
      <c r="BA1287" s="2">
        <v>1</v>
      </c>
      <c r="BB1287" s="60">
        <v>1.0680000000000001</v>
      </c>
      <c r="BC1287" s="111">
        <v>6</v>
      </c>
      <c r="BD1287" s="111" t="s">
        <v>633</v>
      </c>
      <c r="BE1287" s="111"/>
      <c r="BF1287" s="111">
        <v>3</v>
      </c>
      <c r="BG1287" s="116">
        <v>4.6639999999999997</v>
      </c>
      <c r="BH1287" s="2">
        <v>1</v>
      </c>
      <c r="BI1287" s="2">
        <v>6</v>
      </c>
      <c r="BJ1287" s="2"/>
      <c r="BK1287" s="2">
        <v>1</v>
      </c>
      <c r="BL1287" s="60">
        <v>1.6839999999999999</v>
      </c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2022</v>
      </c>
      <c r="I1288" s="24" t="s">
        <v>283</v>
      </c>
      <c r="J1288" s="2" t="s">
        <v>279</v>
      </c>
      <c r="K1288" s="2" t="s">
        <v>321</v>
      </c>
      <c r="L1288" s="171">
        <f t="shared" si="41"/>
        <v>30</v>
      </c>
      <c r="M1288" s="171">
        <f t="shared" si="42"/>
        <v>30.042000000000002</v>
      </c>
      <c r="N1288" s="187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 t="s">
        <v>652</v>
      </c>
      <c r="BN1288" s="53"/>
      <c r="BO1288" s="53"/>
      <c r="BP1288" s="53">
        <v>30</v>
      </c>
      <c r="BQ1288" s="125">
        <v>30.042000000000002</v>
      </c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2022</v>
      </c>
      <c r="I1289" s="24" t="s">
        <v>286</v>
      </c>
      <c r="J1289" s="2" t="s">
        <v>280</v>
      </c>
      <c r="K1289" s="2" t="s">
        <v>320</v>
      </c>
      <c r="L1289" s="171">
        <f t="shared" si="41"/>
        <v>0</v>
      </c>
      <c r="M1289" s="171">
        <f t="shared" si="42"/>
        <v>0</v>
      </c>
      <c r="N1289" s="187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2022</v>
      </c>
      <c r="I1290" s="24" t="s">
        <v>286</v>
      </c>
      <c r="J1290" s="2" t="s">
        <v>281</v>
      </c>
      <c r="K1290" s="2" t="s">
        <v>320</v>
      </c>
      <c r="L1290" s="171">
        <f t="shared" si="41"/>
        <v>0</v>
      </c>
      <c r="M1290" s="171">
        <f t="shared" si="42"/>
        <v>12.927</v>
      </c>
      <c r="N1290" s="187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 t="s">
        <v>558</v>
      </c>
      <c r="AT1290" s="90"/>
      <c r="AU1290" s="90"/>
      <c r="AV1290" s="90"/>
      <c r="AW1290" s="105">
        <v>1.456</v>
      </c>
      <c r="AX1290" s="2" t="s">
        <v>589</v>
      </c>
      <c r="AY1290" s="2"/>
      <c r="AZ1290" s="2"/>
      <c r="BA1290" s="2"/>
      <c r="BB1290" s="60">
        <v>11.471</v>
      </c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2022</v>
      </c>
      <c r="I1291" s="25"/>
      <c r="J1291" s="16" t="s">
        <v>314</v>
      </c>
      <c r="K1291" s="16"/>
      <c r="L1291" s="155"/>
      <c r="M1291" s="155">
        <f>SUM(M1253:M1290)</f>
        <v>455.70100000000002</v>
      </c>
      <c r="N1291" s="189"/>
      <c r="O1291" s="16"/>
      <c r="P1291" s="16"/>
      <c r="Q1291" s="16"/>
      <c r="R1291" s="16"/>
      <c r="S1291" s="51">
        <f>SUM(S1253:S1290)</f>
        <v>4.585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2.681</v>
      </c>
      <c r="AD1291" s="16"/>
      <c r="AE1291" s="16"/>
      <c r="AF1291" s="16"/>
      <c r="AG1291" s="16"/>
      <c r="AH1291" s="51">
        <f>SUM(AH1253:AH1290)</f>
        <v>1.5780000000000001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0.38400000000000001</v>
      </c>
      <c r="AS1291" s="16"/>
      <c r="AT1291" s="16"/>
      <c r="AU1291" s="16"/>
      <c r="AV1291" s="16"/>
      <c r="AW1291" s="51">
        <f>SUM(AW1253:AW1290)</f>
        <v>181.11799999999999</v>
      </c>
      <c r="AX1291" s="16"/>
      <c r="AY1291" s="16"/>
      <c r="AZ1291" s="16"/>
      <c r="BA1291" s="16"/>
      <c r="BB1291" s="51">
        <f>SUM(BB1253:BB1290)</f>
        <v>205.31100000000001</v>
      </c>
      <c r="BC1291" s="16"/>
      <c r="BD1291" s="16"/>
      <c r="BE1291" s="16"/>
      <c r="BF1291" s="16"/>
      <c r="BG1291" s="51">
        <f>SUM(BG1253:BG1290)</f>
        <v>5.4749999999999996</v>
      </c>
      <c r="BH1291" s="16"/>
      <c r="BI1291" s="16"/>
      <c r="BJ1291" s="16"/>
      <c r="BK1291" s="16"/>
      <c r="BL1291" s="51">
        <f>SUM(BL1253:BL1290)</f>
        <v>1.6839999999999999</v>
      </c>
      <c r="BM1291" s="16"/>
      <c r="BN1291" s="16"/>
      <c r="BO1291" s="16"/>
      <c r="BP1291" s="16"/>
      <c r="BQ1291" s="51">
        <f>SUM(BQ1253:BQ1290)</f>
        <v>52.885000000000005</v>
      </c>
      <c r="BR1291" s="16"/>
      <c r="BS1291" s="16"/>
      <c r="BT1291" s="16"/>
      <c r="BU1291" s="16"/>
      <c r="BV1291" s="51">
        <f>SUM(BV1253:BV1290)</f>
        <v>0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351</v>
      </c>
      <c r="F1292" s="10"/>
      <c r="G1292" s="22" t="s">
        <v>5</v>
      </c>
      <c r="H1292" s="137">
        <v>2022</v>
      </c>
      <c r="I1292" s="24" t="s">
        <v>287</v>
      </c>
      <c r="J1292" s="2" t="s">
        <v>267</v>
      </c>
      <c r="K1292" s="2" t="s">
        <v>319</v>
      </c>
      <c r="L1292" s="171">
        <f t="shared" si="41"/>
        <v>0</v>
      </c>
      <c r="M1292" s="171">
        <f t="shared" si="42"/>
        <v>0</v>
      </c>
      <c r="N1292" s="187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351</v>
      </c>
      <c r="F1293" s="10"/>
      <c r="G1293" s="22" t="s">
        <v>5</v>
      </c>
      <c r="H1293" s="137">
        <v>2022</v>
      </c>
      <c r="I1293" s="24" t="s">
        <v>287</v>
      </c>
      <c r="J1293" s="2" t="s">
        <v>291</v>
      </c>
      <c r="K1293" s="2" t="s">
        <v>320</v>
      </c>
      <c r="L1293" s="171">
        <f t="shared" si="41"/>
        <v>0</v>
      </c>
      <c r="M1293" s="171">
        <f t="shared" si="42"/>
        <v>0</v>
      </c>
      <c r="N1293" s="187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351</v>
      </c>
      <c r="F1294" s="10"/>
      <c r="G1294" s="22" t="s">
        <v>5</v>
      </c>
      <c r="H1294" s="137">
        <v>2022</v>
      </c>
      <c r="I1294" s="24" t="s">
        <v>286</v>
      </c>
      <c r="J1294" s="2" t="s">
        <v>338</v>
      </c>
      <c r="K1294" s="2" t="s">
        <v>320</v>
      </c>
      <c r="L1294" s="171">
        <f t="shared" si="41"/>
        <v>0</v>
      </c>
      <c r="M1294" s="171">
        <f t="shared" si="42"/>
        <v>0</v>
      </c>
      <c r="N1294" s="187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351</v>
      </c>
      <c r="F1295" s="10"/>
      <c r="G1295" s="22" t="s">
        <v>5</v>
      </c>
      <c r="H1295" s="137">
        <v>2022</v>
      </c>
      <c r="I1295" s="24" t="s">
        <v>286</v>
      </c>
      <c r="J1295" s="8" t="s">
        <v>339</v>
      </c>
      <c r="K1295" s="8" t="s">
        <v>319</v>
      </c>
      <c r="L1295" s="171">
        <f t="shared" si="41"/>
        <v>0</v>
      </c>
      <c r="M1295" s="171">
        <f t="shared" si="42"/>
        <v>0</v>
      </c>
      <c r="N1295" s="187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351</v>
      </c>
      <c r="F1296" s="10"/>
      <c r="G1296" s="22" t="s">
        <v>5</v>
      </c>
      <c r="H1296" s="137">
        <v>2022</v>
      </c>
      <c r="I1296" s="24" t="s">
        <v>286</v>
      </c>
      <c r="J1296" s="8" t="s">
        <v>340</v>
      </c>
      <c r="K1296" s="8" t="s">
        <v>341</v>
      </c>
      <c r="L1296" s="171">
        <f t="shared" si="41"/>
        <v>0</v>
      </c>
      <c r="M1296" s="171">
        <f t="shared" si="42"/>
        <v>0</v>
      </c>
      <c r="N1296" s="187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351</v>
      </c>
      <c r="F1297" s="10"/>
      <c r="G1297" s="22" t="s">
        <v>5</v>
      </c>
      <c r="H1297" s="137">
        <v>2022</v>
      </c>
      <c r="I1297" s="24" t="s">
        <v>286</v>
      </c>
      <c r="J1297" s="8" t="s">
        <v>342</v>
      </c>
      <c r="K1297" s="8" t="s">
        <v>319</v>
      </c>
      <c r="L1297" s="171">
        <f t="shared" si="41"/>
        <v>0</v>
      </c>
      <c r="M1297" s="171">
        <f t="shared" si="42"/>
        <v>0</v>
      </c>
      <c r="N1297" s="187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351</v>
      </c>
      <c r="F1298" s="10"/>
      <c r="G1298" s="22" t="s">
        <v>5</v>
      </c>
      <c r="H1298" s="137">
        <v>2022</v>
      </c>
      <c r="I1298" s="24" t="s">
        <v>286</v>
      </c>
      <c r="J1298" s="8" t="s">
        <v>343</v>
      </c>
      <c r="K1298" s="8" t="s">
        <v>321</v>
      </c>
      <c r="L1298" s="171">
        <f t="shared" si="41"/>
        <v>0</v>
      </c>
      <c r="M1298" s="171">
        <f t="shared" si="42"/>
        <v>0</v>
      </c>
      <c r="N1298" s="187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351</v>
      </c>
      <c r="F1299" s="10"/>
      <c r="G1299" s="22" t="s">
        <v>5</v>
      </c>
      <c r="H1299" s="137">
        <v>2022</v>
      </c>
      <c r="I1299" s="24" t="s">
        <v>286</v>
      </c>
      <c r="J1299" s="8" t="s">
        <v>344</v>
      </c>
      <c r="K1299" s="8" t="s">
        <v>321</v>
      </c>
      <c r="L1299" s="171">
        <f t="shared" si="41"/>
        <v>0</v>
      </c>
      <c r="M1299" s="171">
        <f t="shared" si="42"/>
        <v>0</v>
      </c>
      <c r="N1299" s="187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351</v>
      </c>
      <c r="F1300" s="10"/>
      <c r="G1300" s="22" t="s">
        <v>5</v>
      </c>
      <c r="H1300" s="137">
        <v>2022</v>
      </c>
      <c r="I1300" s="24" t="s">
        <v>286</v>
      </c>
      <c r="J1300" s="8" t="s">
        <v>345</v>
      </c>
      <c r="K1300" s="8" t="s">
        <v>341</v>
      </c>
      <c r="L1300" s="171">
        <f t="shared" si="41"/>
        <v>0</v>
      </c>
      <c r="M1300" s="171">
        <f t="shared" si="42"/>
        <v>0</v>
      </c>
      <c r="N1300" s="187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351</v>
      </c>
      <c r="F1301" s="10"/>
      <c r="G1301" s="22" t="s">
        <v>5</v>
      </c>
      <c r="H1301" s="137">
        <v>2022</v>
      </c>
      <c r="I1301" s="24" t="s">
        <v>288</v>
      </c>
      <c r="J1301" s="8" t="s">
        <v>346</v>
      </c>
      <c r="K1301" s="8" t="s">
        <v>319</v>
      </c>
      <c r="L1301" s="171">
        <f t="shared" si="41"/>
        <v>0</v>
      </c>
      <c r="M1301" s="171">
        <f t="shared" si="42"/>
        <v>0</v>
      </c>
      <c r="N1301" s="187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351</v>
      </c>
      <c r="F1302" s="10"/>
      <c r="G1302" s="22" t="s">
        <v>5</v>
      </c>
      <c r="H1302" s="137">
        <v>2022</v>
      </c>
      <c r="I1302" s="24" t="s">
        <v>288</v>
      </c>
      <c r="J1302" s="2" t="s">
        <v>353</v>
      </c>
      <c r="K1302" s="2" t="s">
        <v>319</v>
      </c>
      <c r="L1302" s="171">
        <f t="shared" si="41"/>
        <v>0</v>
      </c>
      <c r="M1302" s="171">
        <f t="shared" si="42"/>
        <v>0</v>
      </c>
      <c r="N1302" s="187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351</v>
      </c>
      <c r="F1303" s="10"/>
      <c r="G1303" s="22" t="s">
        <v>5</v>
      </c>
      <c r="H1303" s="137">
        <v>2022</v>
      </c>
      <c r="I1303" s="24" t="s">
        <v>288</v>
      </c>
      <c r="J1303" s="2" t="s">
        <v>354</v>
      </c>
      <c r="K1303" s="2" t="s">
        <v>322</v>
      </c>
      <c r="L1303" s="171">
        <f t="shared" si="41"/>
        <v>0</v>
      </c>
      <c r="M1303" s="171">
        <f t="shared" si="42"/>
        <v>0</v>
      </c>
      <c r="N1303" s="187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351</v>
      </c>
      <c r="F1304" s="10"/>
      <c r="G1304" s="22" t="s">
        <v>5</v>
      </c>
      <c r="H1304" s="137">
        <v>2022</v>
      </c>
      <c r="I1304" s="24" t="s">
        <v>288</v>
      </c>
      <c r="J1304" s="2" t="s">
        <v>347</v>
      </c>
      <c r="K1304" s="2" t="s">
        <v>319</v>
      </c>
      <c r="L1304" s="171">
        <f t="shared" si="41"/>
        <v>0</v>
      </c>
      <c r="M1304" s="171">
        <f t="shared" si="42"/>
        <v>0</v>
      </c>
      <c r="N1304" s="187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351</v>
      </c>
      <c r="F1305" s="10"/>
      <c r="G1305" s="22" t="s">
        <v>5</v>
      </c>
      <c r="H1305" s="137">
        <v>2022</v>
      </c>
      <c r="I1305" s="24" t="s">
        <v>289</v>
      </c>
      <c r="J1305" s="2" t="s">
        <v>268</v>
      </c>
      <c r="K1305" s="2" t="s">
        <v>319</v>
      </c>
      <c r="L1305" s="171">
        <f t="shared" si="41"/>
        <v>0</v>
      </c>
      <c r="M1305" s="171">
        <f t="shared" si="42"/>
        <v>0</v>
      </c>
      <c r="N1305" s="187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351</v>
      </c>
      <c r="F1306" s="10"/>
      <c r="G1306" s="22" t="s">
        <v>5</v>
      </c>
      <c r="H1306" s="137">
        <v>2022</v>
      </c>
      <c r="I1306" s="24" t="s">
        <v>289</v>
      </c>
      <c r="J1306" s="2" t="s">
        <v>292</v>
      </c>
      <c r="K1306" s="2" t="s">
        <v>319</v>
      </c>
      <c r="L1306" s="171">
        <f t="shared" si="41"/>
        <v>0</v>
      </c>
      <c r="M1306" s="171">
        <f t="shared" si="42"/>
        <v>0</v>
      </c>
      <c r="N1306" s="187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351</v>
      </c>
      <c r="F1307" s="10"/>
      <c r="G1307" s="22" t="s">
        <v>5</v>
      </c>
      <c r="H1307" s="137">
        <v>2022</v>
      </c>
      <c r="I1307" s="24" t="s">
        <v>285</v>
      </c>
      <c r="J1307" s="2" t="s">
        <v>293</v>
      </c>
      <c r="K1307" s="2" t="s">
        <v>319</v>
      </c>
      <c r="L1307" s="173">
        <f t="shared" si="41"/>
        <v>3.3100000000000004E-2</v>
      </c>
      <c r="M1307" s="171">
        <f t="shared" si="42"/>
        <v>109.429</v>
      </c>
      <c r="N1307" s="187"/>
      <c r="O1307" s="58">
        <v>2</v>
      </c>
      <c r="P1307" s="58"/>
      <c r="Q1307" s="58"/>
      <c r="R1307" s="58">
        <v>1.6400000000000001E-2</v>
      </c>
      <c r="S1307" s="166">
        <v>48.39</v>
      </c>
      <c r="T1307" s="130"/>
      <c r="U1307" s="130"/>
      <c r="V1307" s="130"/>
      <c r="W1307" s="130"/>
      <c r="X1307" s="130"/>
      <c r="Y1307" s="67">
        <v>1</v>
      </c>
      <c r="Z1307" s="67"/>
      <c r="AA1307" s="67"/>
      <c r="AB1307" s="67">
        <v>1.67E-2</v>
      </c>
      <c r="AC1307" s="67">
        <v>61.039000000000001</v>
      </c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351</v>
      </c>
      <c r="F1308" s="10"/>
      <c r="G1308" s="22" t="s">
        <v>5</v>
      </c>
      <c r="H1308" s="137">
        <v>2022</v>
      </c>
      <c r="I1308" s="24" t="s">
        <v>287</v>
      </c>
      <c r="J1308" s="2" t="s">
        <v>269</v>
      </c>
      <c r="K1308" s="2" t="s">
        <v>321</v>
      </c>
      <c r="L1308" s="171">
        <f t="shared" si="41"/>
        <v>8</v>
      </c>
      <c r="M1308" s="171">
        <f t="shared" si="42"/>
        <v>6.8480000000000008</v>
      </c>
      <c r="N1308" s="187"/>
      <c r="O1308" s="58"/>
      <c r="P1308" s="58"/>
      <c r="Q1308" s="58"/>
      <c r="R1308" s="58"/>
      <c r="S1308" s="58"/>
      <c r="T1308" s="130"/>
      <c r="U1308" s="130"/>
      <c r="V1308" s="130"/>
      <c r="W1308" s="159">
        <v>4</v>
      </c>
      <c r="X1308" s="130">
        <v>3.35</v>
      </c>
      <c r="Y1308" s="67"/>
      <c r="Z1308" s="67"/>
      <c r="AA1308" s="67"/>
      <c r="AB1308" s="67"/>
      <c r="AC1308" s="67"/>
      <c r="AD1308" s="130"/>
      <c r="AE1308" s="130"/>
      <c r="AF1308" s="130"/>
      <c r="AG1308" s="2">
        <v>4</v>
      </c>
      <c r="AH1308" s="130">
        <v>3.4980000000000002</v>
      </c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351</v>
      </c>
      <c r="F1309" s="10"/>
      <c r="G1309" s="22" t="s">
        <v>5</v>
      </c>
      <c r="H1309" s="137">
        <v>2022</v>
      </c>
      <c r="I1309" s="24" t="s">
        <v>287</v>
      </c>
      <c r="J1309" s="2" t="s">
        <v>270</v>
      </c>
      <c r="K1309" s="2" t="s">
        <v>321</v>
      </c>
      <c r="L1309" s="171">
        <f t="shared" si="41"/>
        <v>1</v>
      </c>
      <c r="M1309" s="171">
        <f t="shared" si="42"/>
        <v>2.694</v>
      </c>
      <c r="N1309" s="187"/>
      <c r="O1309" s="58"/>
      <c r="P1309" s="58"/>
      <c r="Q1309" s="58"/>
      <c r="R1309" s="58"/>
      <c r="S1309" s="58"/>
      <c r="T1309" s="130"/>
      <c r="U1309" s="130"/>
      <c r="V1309" s="130"/>
      <c r="W1309" s="2">
        <v>1</v>
      </c>
      <c r="X1309" s="130">
        <v>2.694</v>
      </c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351</v>
      </c>
      <c r="F1310" s="10"/>
      <c r="G1310" s="22" t="s">
        <v>5</v>
      </c>
      <c r="H1310" s="137">
        <v>2022</v>
      </c>
      <c r="I1310" s="24" t="s">
        <v>290</v>
      </c>
      <c r="J1310" s="2" t="s">
        <v>271</v>
      </c>
      <c r="K1310" s="2" t="s">
        <v>322</v>
      </c>
      <c r="L1310" s="171">
        <f t="shared" si="41"/>
        <v>8.5000000000000006E-2</v>
      </c>
      <c r="M1310" s="171">
        <f t="shared" si="42"/>
        <v>9.64</v>
      </c>
      <c r="N1310" s="187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>
        <v>8.5000000000000006E-2</v>
      </c>
      <c r="BG1310" s="112">
        <v>9.64</v>
      </c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351</v>
      </c>
      <c r="F1311" s="10"/>
      <c r="G1311" s="22" t="s">
        <v>5</v>
      </c>
      <c r="H1311" s="137">
        <v>2022</v>
      </c>
      <c r="I1311" s="24" t="s">
        <v>284</v>
      </c>
      <c r="J1311" s="2" t="s">
        <v>294</v>
      </c>
      <c r="K1311" s="2" t="s">
        <v>321</v>
      </c>
      <c r="L1311" s="174">
        <f t="shared" si="41"/>
        <v>2</v>
      </c>
      <c r="M1311" s="181">
        <f t="shared" si="42"/>
        <v>152.48563999999999</v>
      </c>
      <c r="N1311" s="190"/>
      <c r="O1311" s="58"/>
      <c r="P1311" s="58"/>
      <c r="Q1311" s="58"/>
      <c r="R1311" s="58"/>
      <c r="S1311" s="58"/>
      <c r="T1311" s="159">
        <v>2</v>
      </c>
      <c r="U1311" s="130"/>
      <c r="V1311" s="130"/>
      <c r="W1311" s="159">
        <v>1</v>
      </c>
      <c r="X1311" s="130">
        <v>89.165000000000006</v>
      </c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>
        <v>1</v>
      </c>
      <c r="BN1311" s="53"/>
      <c r="BO1311" s="53"/>
      <c r="BP1311" s="53">
        <v>1</v>
      </c>
      <c r="BQ1311" s="53">
        <v>63.320639999999997</v>
      </c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351</v>
      </c>
      <c r="F1312" s="10"/>
      <c r="G1312" s="22" t="s">
        <v>5</v>
      </c>
      <c r="H1312" s="137">
        <v>2022</v>
      </c>
      <c r="I1312" s="24" t="s">
        <v>284</v>
      </c>
      <c r="J1312" s="2" t="s">
        <v>348</v>
      </c>
      <c r="K1312" s="2" t="s">
        <v>321</v>
      </c>
      <c r="L1312" s="171">
        <f t="shared" si="41"/>
        <v>0</v>
      </c>
      <c r="M1312" s="171">
        <f t="shared" si="42"/>
        <v>0</v>
      </c>
      <c r="N1312" s="187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351</v>
      </c>
      <c r="F1313" s="10"/>
      <c r="G1313" s="22" t="s">
        <v>5</v>
      </c>
      <c r="H1313" s="137">
        <v>2022</v>
      </c>
      <c r="I1313" s="24" t="s">
        <v>284</v>
      </c>
      <c r="J1313" s="2" t="s">
        <v>295</v>
      </c>
      <c r="K1313" s="2" t="s">
        <v>321</v>
      </c>
      <c r="L1313" s="171">
        <f t="shared" si="41"/>
        <v>5</v>
      </c>
      <c r="M1313" s="173">
        <f t="shared" si="42"/>
        <v>184.12020000000001</v>
      </c>
      <c r="N1313" s="191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>
        <v>1</v>
      </c>
      <c r="BN1313" s="53"/>
      <c r="BO1313" s="53"/>
      <c r="BP1313" s="53">
        <v>5</v>
      </c>
      <c r="BQ1313" s="53">
        <v>184.12020000000001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351</v>
      </c>
      <c r="F1314" s="10"/>
      <c r="G1314" s="22" t="s">
        <v>5</v>
      </c>
      <c r="H1314" s="137">
        <v>2022</v>
      </c>
      <c r="I1314" s="24" t="s">
        <v>290</v>
      </c>
      <c r="J1314" s="2" t="s">
        <v>299</v>
      </c>
      <c r="K1314" s="2" t="s">
        <v>319</v>
      </c>
      <c r="L1314" s="171">
        <f t="shared" si="41"/>
        <v>0</v>
      </c>
      <c r="M1314" s="171">
        <f t="shared" si="42"/>
        <v>0</v>
      </c>
      <c r="N1314" s="187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351</v>
      </c>
      <c r="F1315" s="10"/>
      <c r="G1315" s="22" t="s">
        <v>5</v>
      </c>
      <c r="H1315" s="137">
        <v>2022</v>
      </c>
      <c r="I1315" s="24" t="s">
        <v>315</v>
      </c>
      <c r="J1315" s="2" t="s">
        <v>349</v>
      </c>
      <c r="K1315" s="2" t="s">
        <v>321</v>
      </c>
      <c r="L1315" s="171">
        <f t="shared" si="41"/>
        <v>0</v>
      </c>
      <c r="M1315" s="171">
        <f t="shared" si="42"/>
        <v>0</v>
      </c>
      <c r="N1315" s="187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351</v>
      </c>
      <c r="F1316" s="10"/>
      <c r="G1316" s="22" t="s">
        <v>5</v>
      </c>
      <c r="H1316" s="137">
        <v>2022</v>
      </c>
      <c r="I1316" s="24" t="s">
        <v>315</v>
      </c>
      <c r="J1316" s="2" t="s">
        <v>296</v>
      </c>
      <c r="K1316" s="2" t="s">
        <v>322</v>
      </c>
      <c r="L1316" s="171">
        <f t="shared" si="41"/>
        <v>0</v>
      </c>
      <c r="M1316" s="171">
        <f t="shared" si="42"/>
        <v>0</v>
      </c>
      <c r="N1316" s="187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351</v>
      </c>
      <c r="F1317" s="10"/>
      <c r="G1317" s="22" t="s">
        <v>5</v>
      </c>
      <c r="H1317" s="137">
        <v>2022</v>
      </c>
      <c r="I1317" s="24" t="s">
        <v>316</v>
      </c>
      <c r="J1317" s="2" t="s">
        <v>297</v>
      </c>
      <c r="K1317" s="2" t="s">
        <v>319</v>
      </c>
      <c r="L1317" s="171">
        <f t="shared" si="41"/>
        <v>0</v>
      </c>
      <c r="M1317" s="171">
        <f t="shared" si="42"/>
        <v>0</v>
      </c>
      <c r="N1317" s="187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351</v>
      </c>
      <c r="F1318" s="10"/>
      <c r="G1318" s="22" t="s">
        <v>5</v>
      </c>
      <c r="H1318" s="137">
        <v>2022</v>
      </c>
      <c r="I1318" s="24" t="s">
        <v>316</v>
      </c>
      <c r="J1318" s="8" t="s">
        <v>350</v>
      </c>
      <c r="K1318" s="8" t="s">
        <v>321</v>
      </c>
      <c r="L1318" s="171">
        <f t="shared" si="41"/>
        <v>0</v>
      </c>
      <c r="M1318" s="171">
        <f t="shared" si="42"/>
        <v>0</v>
      </c>
      <c r="N1318" s="187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351</v>
      </c>
      <c r="F1319" s="10"/>
      <c r="G1319" s="22" t="s">
        <v>5</v>
      </c>
      <c r="H1319" s="137">
        <v>2022</v>
      </c>
      <c r="I1319" s="24" t="s">
        <v>282</v>
      </c>
      <c r="J1319" s="2" t="s">
        <v>272</v>
      </c>
      <c r="K1319" s="2" t="s">
        <v>322</v>
      </c>
      <c r="L1319" s="171">
        <f t="shared" si="41"/>
        <v>0</v>
      </c>
      <c r="M1319" s="171">
        <f t="shared" si="42"/>
        <v>0</v>
      </c>
      <c r="N1319" s="187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351</v>
      </c>
      <c r="F1320" s="10"/>
      <c r="G1320" s="22" t="s">
        <v>5</v>
      </c>
      <c r="H1320" s="137">
        <v>2022</v>
      </c>
      <c r="I1320" s="24" t="s">
        <v>282</v>
      </c>
      <c r="J1320" s="2" t="s">
        <v>273</v>
      </c>
      <c r="K1320" s="2" t="s">
        <v>322</v>
      </c>
      <c r="L1320" s="171">
        <f t="shared" si="41"/>
        <v>3.5000000000000003E-2</v>
      </c>
      <c r="M1320" s="171">
        <f t="shared" si="42"/>
        <v>55.633000000000003</v>
      </c>
      <c r="N1320" s="187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6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2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 t="s">
        <v>689</v>
      </c>
      <c r="BP1320" s="53">
        <v>3.5000000000000003E-2</v>
      </c>
      <c r="BQ1320" s="53">
        <v>55.633000000000003</v>
      </c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351</v>
      </c>
      <c r="F1321" s="10"/>
      <c r="G1321" s="22" t="s">
        <v>5</v>
      </c>
      <c r="H1321" s="137">
        <v>2022</v>
      </c>
      <c r="I1321" s="24" t="s">
        <v>282</v>
      </c>
      <c r="J1321" s="2" t="s">
        <v>274</v>
      </c>
      <c r="K1321" s="2" t="s">
        <v>322</v>
      </c>
      <c r="L1321" s="173">
        <f t="shared" si="41"/>
        <v>5.0000000000000001E-4</v>
      </c>
      <c r="M1321" s="171">
        <f t="shared" si="42"/>
        <v>0.40699999999999997</v>
      </c>
      <c r="N1321" s="187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>
        <v>31</v>
      </c>
      <c r="BF1321" s="111">
        <v>5.0000000000000001E-4</v>
      </c>
      <c r="BG1321" s="111">
        <v>0.40699999999999997</v>
      </c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351</v>
      </c>
      <c r="F1322" s="10"/>
      <c r="G1322" s="22" t="s">
        <v>5</v>
      </c>
      <c r="H1322" s="137">
        <v>2022</v>
      </c>
      <c r="I1322" s="24" t="s">
        <v>282</v>
      </c>
      <c r="J1322" s="2" t="s">
        <v>275</v>
      </c>
      <c r="K1322" s="2" t="s">
        <v>322</v>
      </c>
      <c r="L1322" s="173">
        <f t="shared" si="41"/>
        <v>2E-3</v>
      </c>
      <c r="M1322" s="171">
        <f t="shared" si="42"/>
        <v>3.2450000000000001</v>
      </c>
      <c r="N1322" s="187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 t="s">
        <v>442</v>
      </c>
      <c r="AA1322" s="67"/>
      <c r="AB1322" s="67">
        <v>2E-3</v>
      </c>
      <c r="AC1322" s="67">
        <v>3.2450000000000001</v>
      </c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351</v>
      </c>
      <c r="F1323" s="10"/>
      <c r="G1323" s="22" t="s">
        <v>5</v>
      </c>
      <c r="H1323" s="137">
        <v>2022</v>
      </c>
      <c r="I1323" s="24" t="s">
        <v>282</v>
      </c>
      <c r="J1323" s="2" t="s">
        <v>276</v>
      </c>
      <c r="K1323" s="2" t="s">
        <v>321</v>
      </c>
      <c r="L1323" s="171">
        <f t="shared" si="41"/>
        <v>0</v>
      </c>
      <c r="M1323" s="171">
        <f t="shared" si="42"/>
        <v>0</v>
      </c>
      <c r="N1323" s="187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351</v>
      </c>
      <c r="F1324" s="10"/>
      <c r="G1324" s="22" t="s">
        <v>5</v>
      </c>
      <c r="H1324" s="137">
        <v>2022</v>
      </c>
      <c r="I1324" s="24" t="s">
        <v>282</v>
      </c>
      <c r="J1324" s="2" t="s">
        <v>277</v>
      </c>
      <c r="K1324" s="2" t="s">
        <v>321</v>
      </c>
      <c r="L1324" s="171">
        <f t="shared" si="41"/>
        <v>0</v>
      </c>
      <c r="M1324" s="171">
        <f t="shared" si="42"/>
        <v>0</v>
      </c>
      <c r="N1324" s="187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351</v>
      </c>
      <c r="F1325" s="10"/>
      <c r="G1325" s="22" t="s">
        <v>5</v>
      </c>
      <c r="H1325" s="137">
        <v>2022</v>
      </c>
      <c r="I1325" s="24" t="s">
        <v>283</v>
      </c>
      <c r="J1325" s="2" t="s">
        <v>298</v>
      </c>
      <c r="K1325" s="2" t="s">
        <v>322</v>
      </c>
      <c r="L1325" s="171">
        <f t="shared" si="41"/>
        <v>0</v>
      </c>
      <c r="M1325" s="171">
        <f t="shared" si="42"/>
        <v>0</v>
      </c>
      <c r="N1325" s="187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6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351</v>
      </c>
      <c r="F1326" s="10"/>
      <c r="G1326" s="22" t="s">
        <v>5</v>
      </c>
      <c r="H1326" s="137">
        <v>2022</v>
      </c>
      <c r="I1326" s="24" t="s">
        <v>283</v>
      </c>
      <c r="J1326" s="2" t="s">
        <v>278</v>
      </c>
      <c r="K1326" s="2" t="s">
        <v>321</v>
      </c>
      <c r="L1326" s="171">
        <f t="shared" si="41"/>
        <v>6</v>
      </c>
      <c r="M1326" s="171">
        <f t="shared" si="42"/>
        <v>11.584000000000001</v>
      </c>
      <c r="N1326" s="187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58"/>
      <c r="AE1326" s="130"/>
      <c r="AF1326" s="130"/>
      <c r="AG1326" s="159"/>
      <c r="AH1326" s="130"/>
      <c r="AI1326" s="77">
        <v>2.4</v>
      </c>
      <c r="AJ1326" s="77"/>
      <c r="AK1326" s="77"/>
      <c r="AL1326" s="77">
        <v>2</v>
      </c>
      <c r="AM1326" s="77">
        <v>1.794</v>
      </c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 t="s">
        <v>615</v>
      </c>
      <c r="BD1326" s="111"/>
      <c r="BE1326" s="111"/>
      <c r="BF1326" s="111">
        <v>3</v>
      </c>
      <c r="BG1326" s="111">
        <v>8.2360000000000007</v>
      </c>
      <c r="BH1326" s="130"/>
      <c r="BI1326" s="130"/>
      <c r="BJ1326" s="130"/>
      <c r="BK1326" s="130"/>
      <c r="BL1326" s="130"/>
      <c r="BM1326" s="53">
        <v>1</v>
      </c>
      <c r="BN1326" s="53">
        <v>3</v>
      </c>
      <c r="BO1326" s="53"/>
      <c r="BP1326" s="53">
        <v>1</v>
      </c>
      <c r="BQ1326" s="53">
        <v>1.554</v>
      </c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351</v>
      </c>
      <c r="F1327" s="10"/>
      <c r="G1327" s="22" t="s">
        <v>5</v>
      </c>
      <c r="H1327" s="137">
        <v>2022</v>
      </c>
      <c r="I1327" s="24" t="s">
        <v>283</v>
      </c>
      <c r="J1327" s="2" t="s">
        <v>279</v>
      </c>
      <c r="K1327" s="2" t="s">
        <v>321</v>
      </c>
      <c r="L1327" s="171">
        <f t="shared" si="41"/>
        <v>18</v>
      </c>
      <c r="M1327" s="171">
        <f t="shared" si="42"/>
        <v>18.972000000000001</v>
      </c>
      <c r="N1327" s="187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6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>
        <v>18</v>
      </c>
      <c r="BV1327" s="130">
        <v>18.972000000000001</v>
      </c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351</v>
      </c>
      <c r="F1328" s="10"/>
      <c r="G1328" s="22" t="s">
        <v>5</v>
      </c>
      <c r="H1328" s="137">
        <v>2022</v>
      </c>
      <c r="I1328" s="24" t="s">
        <v>286</v>
      </c>
      <c r="J1328" s="2" t="s">
        <v>280</v>
      </c>
      <c r="K1328" s="2" t="s">
        <v>320</v>
      </c>
      <c r="L1328" s="171">
        <f t="shared" si="41"/>
        <v>0</v>
      </c>
      <c r="M1328" s="171">
        <f t="shared" si="42"/>
        <v>0</v>
      </c>
      <c r="N1328" s="187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351</v>
      </c>
      <c r="F1329" s="10"/>
      <c r="G1329" s="22" t="s">
        <v>5</v>
      </c>
      <c r="H1329" s="137">
        <v>2022</v>
      </c>
      <c r="I1329" s="24" t="s">
        <v>286</v>
      </c>
      <c r="J1329" s="2" t="s">
        <v>281</v>
      </c>
      <c r="K1329" s="2" t="s">
        <v>320</v>
      </c>
      <c r="L1329" s="171">
        <f t="shared" si="41"/>
        <v>0</v>
      </c>
      <c r="M1329" s="171">
        <f t="shared" si="42"/>
        <v>48.936</v>
      </c>
      <c r="N1329" s="187"/>
      <c r="O1329" s="58" t="s">
        <v>396</v>
      </c>
      <c r="P1329" s="58"/>
      <c r="Q1329" s="58"/>
      <c r="R1329" s="58"/>
      <c r="S1329" s="166">
        <v>14.238</v>
      </c>
      <c r="T1329" s="130"/>
      <c r="U1329" s="130"/>
      <c r="V1329" s="130"/>
      <c r="W1329" s="130"/>
      <c r="X1329" s="130"/>
      <c r="Y1329" s="67" t="s">
        <v>449</v>
      </c>
      <c r="Z1329" s="67"/>
      <c r="AA1329" s="67"/>
      <c r="AB1329" s="67"/>
      <c r="AC1329" s="67">
        <v>14.106</v>
      </c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86" t="s">
        <v>719</v>
      </c>
      <c r="BS1329" s="130"/>
      <c r="BT1329" s="130"/>
      <c r="BU1329" s="130"/>
      <c r="BV1329" s="130">
        <v>20.591999999999999</v>
      </c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351</v>
      </c>
      <c r="F1330" s="21"/>
      <c r="G1330" s="23" t="s">
        <v>5</v>
      </c>
      <c r="H1330" s="136">
        <v>2022</v>
      </c>
      <c r="I1330" s="25"/>
      <c r="J1330" s="16" t="s">
        <v>314</v>
      </c>
      <c r="K1330" s="16"/>
      <c r="L1330" s="155"/>
      <c r="M1330" s="155">
        <f>SUM(M1292:M1329)</f>
        <v>603.99383999999998</v>
      </c>
      <c r="N1330" s="189"/>
      <c r="O1330" s="19"/>
      <c r="P1330" s="19"/>
      <c r="Q1330" s="19"/>
      <c r="R1330" s="19"/>
      <c r="S1330" s="131">
        <f>SUM(S1292:S1329)</f>
        <v>62.628</v>
      </c>
      <c r="T1330" s="131"/>
      <c r="U1330" s="131"/>
      <c r="V1330" s="131"/>
      <c r="W1330" s="131"/>
      <c r="X1330" s="131">
        <f t="shared" ref="X1330:BV1330" si="43">SUM(X1292:X1329)</f>
        <v>95.209000000000003</v>
      </c>
      <c r="Y1330" s="131"/>
      <c r="Z1330" s="131"/>
      <c r="AA1330" s="131"/>
      <c r="AB1330" s="131"/>
      <c r="AC1330" s="131">
        <f t="shared" si="43"/>
        <v>78.39</v>
      </c>
      <c r="AD1330" s="131"/>
      <c r="AE1330" s="131"/>
      <c r="AF1330" s="131"/>
      <c r="AG1330" s="131"/>
      <c r="AH1330" s="131">
        <f t="shared" si="43"/>
        <v>3.4980000000000002</v>
      </c>
      <c r="AI1330" s="131"/>
      <c r="AJ1330" s="131"/>
      <c r="AK1330" s="131"/>
      <c r="AL1330" s="131"/>
      <c r="AM1330" s="131">
        <f t="shared" si="43"/>
        <v>1.794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18.283000000000001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304.62783999999999</v>
      </c>
      <c r="BR1330" s="131"/>
      <c r="BS1330" s="131"/>
      <c r="BT1330" s="131"/>
      <c r="BU1330" s="131"/>
      <c r="BV1330" s="131">
        <f t="shared" si="43"/>
        <v>39.564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2022</v>
      </c>
      <c r="I1331" s="24" t="s">
        <v>287</v>
      </c>
      <c r="J1331" s="2" t="s">
        <v>267</v>
      </c>
      <c r="K1331" s="2" t="s">
        <v>319</v>
      </c>
      <c r="L1331" s="171">
        <f t="shared" si="41"/>
        <v>0</v>
      </c>
      <c r="M1331" s="171">
        <f t="shared" si="42"/>
        <v>0</v>
      </c>
      <c r="N1331" s="187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2022</v>
      </c>
      <c r="I1332" s="24" t="s">
        <v>287</v>
      </c>
      <c r="J1332" s="2" t="s">
        <v>291</v>
      </c>
      <c r="K1332" s="2" t="s">
        <v>320</v>
      </c>
      <c r="L1332" s="171">
        <f t="shared" si="41"/>
        <v>0</v>
      </c>
      <c r="M1332" s="171">
        <f t="shared" si="42"/>
        <v>0</v>
      </c>
      <c r="N1332" s="187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2022</v>
      </c>
      <c r="I1333" s="24" t="s">
        <v>286</v>
      </c>
      <c r="J1333" s="2" t="s">
        <v>338</v>
      </c>
      <c r="K1333" s="2" t="s">
        <v>320</v>
      </c>
      <c r="L1333" s="171">
        <f t="shared" si="41"/>
        <v>0</v>
      </c>
      <c r="M1333" s="171">
        <f t="shared" si="42"/>
        <v>0</v>
      </c>
      <c r="N1333" s="187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2022</v>
      </c>
      <c r="I1334" s="24" t="s">
        <v>286</v>
      </c>
      <c r="J1334" s="8" t="s">
        <v>339</v>
      </c>
      <c r="K1334" s="8" t="s">
        <v>319</v>
      </c>
      <c r="L1334" s="171">
        <f t="shared" si="41"/>
        <v>0</v>
      </c>
      <c r="M1334" s="171">
        <f t="shared" si="42"/>
        <v>0</v>
      </c>
      <c r="N1334" s="187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2022</v>
      </c>
      <c r="I1335" s="24" t="s">
        <v>286</v>
      </c>
      <c r="J1335" s="8" t="s">
        <v>340</v>
      </c>
      <c r="K1335" s="8" t="s">
        <v>341</v>
      </c>
      <c r="L1335" s="171">
        <f t="shared" si="41"/>
        <v>0</v>
      </c>
      <c r="M1335" s="171">
        <f t="shared" si="42"/>
        <v>0</v>
      </c>
      <c r="N1335" s="187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2022</v>
      </c>
      <c r="I1336" s="24" t="s">
        <v>286</v>
      </c>
      <c r="J1336" s="8" t="s">
        <v>342</v>
      </c>
      <c r="K1336" s="8" t="s">
        <v>319</v>
      </c>
      <c r="L1336" s="171">
        <f t="shared" si="41"/>
        <v>0</v>
      </c>
      <c r="M1336" s="171">
        <f t="shared" si="42"/>
        <v>0</v>
      </c>
      <c r="N1336" s="187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2022</v>
      </c>
      <c r="I1337" s="24" t="s">
        <v>286</v>
      </c>
      <c r="J1337" s="8" t="s">
        <v>343</v>
      </c>
      <c r="K1337" s="8" t="s">
        <v>321</v>
      </c>
      <c r="L1337" s="171">
        <f t="shared" si="41"/>
        <v>0</v>
      </c>
      <c r="M1337" s="171">
        <f t="shared" si="42"/>
        <v>0</v>
      </c>
      <c r="N1337" s="187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2022</v>
      </c>
      <c r="I1338" s="24" t="s">
        <v>286</v>
      </c>
      <c r="J1338" s="8" t="s">
        <v>344</v>
      </c>
      <c r="K1338" s="8" t="s">
        <v>321</v>
      </c>
      <c r="L1338" s="171">
        <f t="shared" si="41"/>
        <v>0</v>
      </c>
      <c r="M1338" s="171">
        <f t="shared" si="42"/>
        <v>0</v>
      </c>
      <c r="N1338" s="187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2022</v>
      </c>
      <c r="I1339" s="24" t="s">
        <v>286</v>
      </c>
      <c r="J1339" s="8" t="s">
        <v>345</v>
      </c>
      <c r="K1339" s="8" t="s">
        <v>341</v>
      </c>
      <c r="L1339" s="171">
        <f t="shared" si="41"/>
        <v>0</v>
      </c>
      <c r="M1339" s="171">
        <f t="shared" si="42"/>
        <v>0</v>
      </c>
      <c r="N1339" s="187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2022</v>
      </c>
      <c r="I1340" s="24" t="s">
        <v>288</v>
      </c>
      <c r="J1340" s="8" t="s">
        <v>346</v>
      </c>
      <c r="K1340" s="8" t="s">
        <v>319</v>
      </c>
      <c r="L1340" s="171">
        <f t="shared" si="41"/>
        <v>0</v>
      </c>
      <c r="M1340" s="171">
        <f t="shared" si="42"/>
        <v>0</v>
      </c>
      <c r="N1340" s="187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2022</v>
      </c>
      <c r="I1341" s="24" t="s">
        <v>288</v>
      </c>
      <c r="J1341" s="2" t="s">
        <v>353</v>
      </c>
      <c r="K1341" s="2" t="s">
        <v>319</v>
      </c>
      <c r="L1341" s="173">
        <f t="shared" si="41"/>
        <v>5.2299999999999999E-2</v>
      </c>
      <c r="M1341" s="171">
        <f t="shared" si="42"/>
        <v>483.46300000000002</v>
      </c>
      <c r="N1341" s="187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 t="s">
        <v>561</v>
      </c>
      <c r="AY1341" s="8"/>
      <c r="AZ1341" s="8"/>
      <c r="BA1341" s="8">
        <v>5.2299999999999999E-2</v>
      </c>
      <c r="BB1341" s="130">
        <v>483.46300000000002</v>
      </c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2022</v>
      </c>
      <c r="I1342" s="24" t="s">
        <v>288</v>
      </c>
      <c r="J1342" s="2" t="s">
        <v>354</v>
      </c>
      <c r="K1342" s="2" t="s">
        <v>322</v>
      </c>
      <c r="L1342" s="171">
        <f t="shared" si="41"/>
        <v>0</v>
      </c>
      <c r="M1342" s="171">
        <f t="shared" si="42"/>
        <v>0</v>
      </c>
      <c r="N1342" s="187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2022</v>
      </c>
      <c r="I1343" s="24" t="s">
        <v>288</v>
      </c>
      <c r="J1343" s="2" t="s">
        <v>347</v>
      </c>
      <c r="K1343" s="2" t="s">
        <v>319</v>
      </c>
      <c r="L1343" s="171">
        <f t="shared" si="41"/>
        <v>0</v>
      </c>
      <c r="M1343" s="171">
        <f t="shared" si="42"/>
        <v>0</v>
      </c>
      <c r="N1343" s="187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2022</v>
      </c>
      <c r="I1344" s="24" t="s">
        <v>289</v>
      </c>
      <c r="J1344" s="2" t="s">
        <v>268</v>
      </c>
      <c r="K1344" s="2" t="s">
        <v>319</v>
      </c>
      <c r="L1344" s="171">
        <f t="shared" si="41"/>
        <v>0.20900000000000002</v>
      </c>
      <c r="M1344" s="171">
        <f t="shared" si="42"/>
        <v>310.084</v>
      </c>
      <c r="N1344" s="187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>
        <v>5</v>
      </c>
      <c r="AO1344" s="2"/>
      <c r="AP1344" s="2"/>
      <c r="AQ1344" s="2">
        <v>9.9000000000000005E-2</v>
      </c>
      <c r="AR1344" s="60">
        <v>132.102</v>
      </c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>
        <v>4</v>
      </c>
      <c r="BI1344" s="2"/>
      <c r="BJ1344" s="2"/>
      <c r="BK1344" s="2">
        <v>0.11</v>
      </c>
      <c r="BL1344" s="60">
        <v>177.982</v>
      </c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2022</v>
      </c>
      <c r="I1345" s="24" t="s">
        <v>289</v>
      </c>
      <c r="J1345" s="2" t="s">
        <v>292</v>
      </c>
      <c r="K1345" s="2" t="s">
        <v>319</v>
      </c>
      <c r="L1345" s="171">
        <f t="shared" si="41"/>
        <v>0</v>
      </c>
      <c r="M1345" s="171">
        <f t="shared" si="42"/>
        <v>0</v>
      </c>
      <c r="N1345" s="187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/>
      <c r="BE1345" s="111"/>
      <c r="BF1345" s="111"/>
      <c r="BG1345" s="116"/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2022</v>
      </c>
      <c r="I1346" s="24" t="s">
        <v>285</v>
      </c>
      <c r="J1346" s="2" t="s">
        <v>293</v>
      </c>
      <c r="K1346" s="2" t="s">
        <v>319</v>
      </c>
      <c r="L1346" s="171">
        <f t="shared" si="41"/>
        <v>6.8999999999999999E-3</v>
      </c>
      <c r="M1346" s="171">
        <f t="shared" si="42"/>
        <v>31.838000000000001</v>
      </c>
      <c r="N1346" s="187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>
        <v>5</v>
      </c>
      <c r="AJ1346" s="77"/>
      <c r="AK1346" s="77"/>
      <c r="AL1346" s="78">
        <v>6.8999999999999999E-3</v>
      </c>
      <c r="AM1346" s="85">
        <v>31.838000000000001</v>
      </c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2022</v>
      </c>
      <c r="I1347" s="24" t="s">
        <v>287</v>
      </c>
      <c r="J1347" s="2" t="s">
        <v>269</v>
      </c>
      <c r="K1347" s="2" t="s">
        <v>321</v>
      </c>
      <c r="L1347" s="171">
        <f t="shared" si="41"/>
        <v>0</v>
      </c>
      <c r="M1347" s="171">
        <f t="shared" si="42"/>
        <v>0</v>
      </c>
      <c r="N1347" s="187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2022</v>
      </c>
      <c r="I1348" s="24" t="s">
        <v>287</v>
      </c>
      <c r="J1348" s="2" t="s">
        <v>270</v>
      </c>
      <c r="K1348" s="2" t="s">
        <v>321</v>
      </c>
      <c r="L1348" s="171">
        <f t="shared" si="41"/>
        <v>1</v>
      </c>
      <c r="M1348" s="171">
        <f t="shared" si="42"/>
        <v>2.694</v>
      </c>
      <c r="N1348" s="187"/>
      <c r="O1348" s="37"/>
      <c r="P1348" s="37"/>
      <c r="Q1348" s="37"/>
      <c r="R1348" s="37"/>
      <c r="S1348" s="46"/>
      <c r="T1348" s="2"/>
      <c r="U1348" s="2"/>
      <c r="V1348" s="2"/>
      <c r="W1348" s="2">
        <v>1</v>
      </c>
      <c r="X1348" s="60">
        <v>2.694</v>
      </c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2022</v>
      </c>
      <c r="I1349" s="24" t="s">
        <v>290</v>
      </c>
      <c r="J1349" s="2" t="s">
        <v>271</v>
      </c>
      <c r="K1349" s="2" t="s">
        <v>322</v>
      </c>
      <c r="L1349" s="171">
        <f t="shared" si="41"/>
        <v>0.11700000000000001</v>
      </c>
      <c r="M1349" s="171">
        <f t="shared" si="42"/>
        <v>13.294</v>
      </c>
      <c r="N1349" s="187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>
        <v>0.11700000000000001</v>
      </c>
      <c r="BG1349" s="116">
        <v>13.294</v>
      </c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2022</v>
      </c>
      <c r="I1350" s="24" t="s">
        <v>284</v>
      </c>
      <c r="J1350" s="2" t="s">
        <v>294</v>
      </c>
      <c r="K1350" s="2" t="s">
        <v>321</v>
      </c>
      <c r="L1350" s="171">
        <f t="shared" ref="L1350:L1413" si="44">SUM(R1350,W1350,AB1350,AG1350,AL1350,AQ1350,AV1350,BA1350,BF1350,BK1350,BP1350,BU1350)</f>
        <v>0</v>
      </c>
      <c r="M1350" s="171">
        <f t="shared" ref="M1350:M1413" si="45">SUM(S1350,X1350,AC1350,AH1350,AM1350,AR1350,AW1350,BB1350,BG1350,BL1350,BQ1350,BV1350)</f>
        <v>0</v>
      </c>
      <c r="N1350" s="187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2022</v>
      </c>
      <c r="I1351" s="24" t="s">
        <v>284</v>
      </c>
      <c r="J1351" s="2" t="s">
        <v>348</v>
      </c>
      <c r="K1351" s="2" t="s">
        <v>321</v>
      </c>
      <c r="L1351" s="171">
        <f t="shared" si="44"/>
        <v>0</v>
      </c>
      <c r="M1351" s="171">
        <f t="shared" si="45"/>
        <v>0</v>
      </c>
      <c r="N1351" s="187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2022</v>
      </c>
      <c r="I1352" s="24" t="s">
        <v>284</v>
      </c>
      <c r="J1352" s="2" t="s">
        <v>295</v>
      </c>
      <c r="K1352" s="2" t="s">
        <v>321</v>
      </c>
      <c r="L1352" s="171">
        <f t="shared" si="44"/>
        <v>0</v>
      </c>
      <c r="M1352" s="171">
        <f t="shared" si="45"/>
        <v>0</v>
      </c>
      <c r="N1352" s="187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2022</v>
      </c>
      <c r="I1353" s="24" t="s">
        <v>290</v>
      </c>
      <c r="J1353" s="2" t="s">
        <v>299</v>
      </c>
      <c r="K1353" s="2" t="s">
        <v>319</v>
      </c>
      <c r="L1353" s="171">
        <f t="shared" si="44"/>
        <v>0</v>
      </c>
      <c r="M1353" s="171">
        <f t="shared" si="45"/>
        <v>0</v>
      </c>
      <c r="N1353" s="187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2022</v>
      </c>
      <c r="I1354" s="24" t="s">
        <v>315</v>
      </c>
      <c r="J1354" s="2" t="s">
        <v>349</v>
      </c>
      <c r="K1354" s="2" t="s">
        <v>321</v>
      </c>
      <c r="L1354" s="171">
        <f t="shared" si="44"/>
        <v>0</v>
      </c>
      <c r="M1354" s="171">
        <f t="shared" si="45"/>
        <v>0</v>
      </c>
      <c r="N1354" s="187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2022</v>
      </c>
      <c r="I1355" s="24" t="s">
        <v>315</v>
      </c>
      <c r="J1355" s="2" t="s">
        <v>296</v>
      </c>
      <c r="K1355" s="2" t="s">
        <v>322</v>
      </c>
      <c r="L1355" s="171">
        <f t="shared" si="44"/>
        <v>0</v>
      </c>
      <c r="M1355" s="171">
        <f t="shared" si="45"/>
        <v>0</v>
      </c>
      <c r="N1355" s="187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2022</v>
      </c>
      <c r="I1356" s="24" t="s">
        <v>316</v>
      </c>
      <c r="J1356" s="2" t="s">
        <v>297</v>
      </c>
      <c r="K1356" s="2" t="s">
        <v>319</v>
      </c>
      <c r="L1356" s="171">
        <f t="shared" si="44"/>
        <v>0</v>
      </c>
      <c r="M1356" s="171">
        <f t="shared" si="45"/>
        <v>0</v>
      </c>
      <c r="N1356" s="187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2022</v>
      </c>
      <c r="I1357" s="24" t="s">
        <v>316</v>
      </c>
      <c r="J1357" s="8" t="s">
        <v>350</v>
      </c>
      <c r="K1357" s="8" t="s">
        <v>321</v>
      </c>
      <c r="L1357" s="171">
        <f t="shared" si="44"/>
        <v>0</v>
      </c>
      <c r="M1357" s="171">
        <f t="shared" si="45"/>
        <v>0</v>
      </c>
      <c r="N1357" s="187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2022</v>
      </c>
      <c r="I1358" s="24" t="s">
        <v>282</v>
      </c>
      <c r="J1358" s="2" t="s">
        <v>272</v>
      </c>
      <c r="K1358" s="2" t="s">
        <v>322</v>
      </c>
      <c r="L1358" s="171">
        <f t="shared" si="44"/>
        <v>0</v>
      </c>
      <c r="M1358" s="171">
        <f t="shared" si="45"/>
        <v>0</v>
      </c>
      <c r="N1358" s="187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2022</v>
      </c>
      <c r="I1359" s="24" t="s">
        <v>282</v>
      </c>
      <c r="J1359" s="2" t="s">
        <v>273</v>
      </c>
      <c r="K1359" s="2" t="s">
        <v>322</v>
      </c>
      <c r="L1359" s="171">
        <f t="shared" si="44"/>
        <v>0</v>
      </c>
      <c r="M1359" s="171">
        <f t="shared" si="45"/>
        <v>0</v>
      </c>
      <c r="N1359" s="187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2022</v>
      </c>
      <c r="I1360" s="24" t="s">
        <v>282</v>
      </c>
      <c r="J1360" s="2" t="s">
        <v>274</v>
      </c>
      <c r="K1360" s="2" t="s">
        <v>322</v>
      </c>
      <c r="L1360" s="173">
        <f t="shared" si="44"/>
        <v>2E-3</v>
      </c>
      <c r="M1360" s="171">
        <f t="shared" si="45"/>
        <v>1.6</v>
      </c>
      <c r="N1360" s="187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>
        <v>43</v>
      </c>
      <c r="AQ1360" s="2">
        <v>5.0000000000000001E-4</v>
      </c>
      <c r="AR1360" s="60">
        <v>0.42699999999999999</v>
      </c>
      <c r="AS1360" s="90"/>
      <c r="AT1360" s="90"/>
      <c r="AU1360" s="90">
        <v>43</v>
      </c>
      <c r="AV1360" s="90">
        <v>1E-3</v>
      </c>
      <c r="AW1360" s="105">
        <v>0.72399999999999998</v>
      </c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>
        <v>43</v>
      </c>
      <c r="BU1360" s="2">
        <v>5.0000000000000001E-4</v>
      </c>
      <c r="BV1360" s="60">
        <v>0.44900000000000001</v>
      </c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2022</v>
      </c>
      <c r="I1361" s="24" t="s">
        <v>282</v>
      </c>
      <c r="J1361" s="2" t="s">
        <v>275</v>
      </c>
      <c r="K1361" s="2" t="s">
        <v>322</v>
      </c>
      <c r="L1361" s="173">
        <f t="shared" si="44"/>
        <v>0</v>
      </c>
      <c r="M1361" s="171">
        <f t="shared" si="45"/>
        <v>0</v>
      </c>
      <c r="N1361" s="187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2022</v>
      </c>
      <c r="I1362" s="24" t="s">
        <v>282</v>
      </c>
      <c r="J1362" s="2" t="s">
        <v>276</v>
      </c>
      <c r="K1362" s="2" t="s">
        <v>321</v>
      </c>
      <c r="L1362" s="171">
        <f t="shared" si="44"/>
        <v>0</v>
      </c>
      <c r="M1362" s="171">
        <f t="shared" si="45"/>
        <v>0</v>
      </c>
      <c r="N1362" s="187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2022</v>
      </c>
      <c r="I1363" s="24" t="s">
        <v>282</v>
      </c>
      <c r="J1363" s="2" t="s">
        <v>277</v>
      </c>
      <c r="K1363" s="2" t="s">
        <v>321</v>
      </c>
      <c r="L1363" s="171">
        <f t="shared" si="44"/>
        <v>0</v>
      </c>
      <c r="M1363" s="171">
        <f t="shared" si="45"/>
        <v>0</v>
      </c>
      <c r="N1363" s="187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2022</v>
      </c>
      <c r="I1364" s="24" t="s">
        <v>283</v>
      </c>
      <c r="J1364" s="2" t="s">
        <v>298</v>
      </c>
      <c r="K1364" s="2" t="s">
        <v>322</v>
      </c>
      <c r="L1364" s="171">
        <f t="shared" si="44"/>
        <v>0</v>
      </c>
      <c r="M1364" s="171">
        <f t="shared" si="45"/>
        <v>0</v>
      </c>
      <c r="N1364" s="187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2022</v>
      </c>
      <c r="I1365" s="24" t="s">
        <v>283</v>
      </c>
      <c r="J1365" s="2" t="s">
        <v>278</v>
      </c>
      <c r="K1365" s="2" t="s">
        <v>321</v>
      </c>
      <c r="L1365" s="171">
        <f t="shared" si="44"/>
        <v>9</v>
      </c>
      <c r="M1365" s="171">
        <f t="shared" si="45"/>
        <v>14.641999999999999</v>
      </c>
      <c r="N1365" s="187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6" t="s">
        <v>206</v>
      </c>
      <c r="AE1365" s="2"/>
      <c r="AF1365" s="2"/>
      <c r="AG1365" s="2">
        <v>2</v>
      </c>
      <c r="AH1365" s="60">
        <v>2.9039999999999999</v>
      </c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>
        <v>4</v>
      </c>
      <c r="BI1365" s="2"/>
      <c r="BJ1365" s="2"/>
      <c r="BK1365" s="2">
        <v>6</v>
      </c>
      <c r="BL1365" s="60">
        <v>10.102</v>
      </c>
      <c r="BM1365" s="53">
        <v>4</v>
      </c>
      <c r="BN1365" s="53" t="s">
        <v>681</v>
      </c>
      <c r="BO1365" s="53"/>
      <c r="BP1365" s="53">
        <v>1</v>
      </c>
      <c r="BQ1365" s="125">
        <v>1.6359999999999999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2022</v>
      </c>
      <c r="I1366" s="24" t="s">
        <v>283</v>
      </c>
      <c r="J1366" s="2" t="s">
        <v>279</v>
      </c>
      <c r="K1366" s="2" t="s">
        <v>321</v>
      </c>
      <c r="L1366" s="171">
        <f t="shared" si="44"/>
        <v>24</v>
      </c>
      <c r="M1366" s="171">
        <f t="shared" si="45"/>
        <v>24.507999999999999</v>
      </c>
      <c r="N1366" s="187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 t="s">
        <v>380</v>
      </c>
      <c r="BN1366" s="53"/>
      <c r="BO1366" s="53"/>
      <c r="BP1366" s="53">
        <v>24</v>
      </c>
      <c r="BQ1366" s="125">
        <v>24.507999999999999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2022</v>
      </c>
      <c r="I1367" s="24" t="s">
        <v>286</v>
      </c>
      <c r="J1367" s="2" t="s">
        <v>280</v>
      </c>
      <c r="K1367" s="2" t="s">
        <v>320</v>
      </c>
      <c r="L1367" s="171">
        <f t="shared" si="44"/>
        <v>0</v>
      </c>
      <c r="M1367" s="171">
        <f t="shared" si="45"/>
        <v>0</v>
      </c>
      <c r="N1367" s="187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60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2022</v>
      </c>
      <c r="I1368" s="24" t="s">
        <v>286</v>
      </c>
      <c r="J1368" s="2" t="s">
        <v>281</v>
      </c>
      <c r="K1368" s="2" t="s">
        <v>320</v>
      </c>
      <c r="L1368" s="171">
        <f t="shared" si="44"/>
        <v>0</v>
      </c>
      <c r="M1368" s="171">
        <f t="shared" si="45"/>
        <v>9.6470000000000002</v>
      </c>
      <c r="N1368" s="187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659</v>
      </c>
      <c r="BI1368" s="2"/>
      <c r="BJ1368" s="2"/>
      <c r="BK1368" s="2"/>
      <c r="BL1368" s="60">
        <v>9.6470000000000002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2022</v>
      </c>
      <c r="I1369" s="25"/>
      <c r="J1369" s="16" t="s">
        <v>314</v>
      </c>
      <c r="K1369" s="16"/>
      <c r="L1369" s="155"/>
      <c r="M1369" s="155">
        <f>SUM(M1331:M1368)</f>
        <v>891.7700000000001</v>
      </c>
      <c r="N1369" s="189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2.694</v>
      </c>
      <c r="Y1369" s="16"/>
      <c r="Z1369" s="16"/>
      <c r="AA1369" s="16"/>
      <c r="AB1369" s="16"/>
      <c r="AC1369" s="51">
        <f>SUM(AC1331:AC1368)</f>
        <v>0</v>
      </c>
      <c r="AD1369" s="16"/>
      <c r="AE1369" s="16"/>
      <c r="AF1369" s="16"/>
      <c r="AG1369" s="16"/>
      <c r="AH1369" s="51">
        <f>SUM(AH1331:AH1368)</f>
        <v>2.9039999999999999</v>
      </c>
      <c r="AI1369" s="16"/>
      <c r="AJ1369" s="16"/>
      <c r="AK1369" s="16"/>
      <c r="AL1369" s="16"/>
      <c r="AM1369" s="51">
        <f>SUM(AM1331:AM1368)</f>
        <v>31.838000000000001</v>
      </c>
      <c r="AN1369" s="16"/>
      <c r="AO1369" s="16"/>
      <c r="AP1369" s="16"/>
      <c r="AQ1369" s="16"/>
      <c r="AR1369" s="51">
        <f>SUM(AR1331:AR1368)</f>
        <v>132.529</v>
      </c>
      <c r="AS1369" s="16"/>
      <c r="AT1369" s="16"/>
      <c r="AU1369" s="16"/>
      <c r="AV1369" s="16"/>
      <c r="AW1369" s="51">
        <f>SUM(AW1331:AW1368)</f>
        <v>0.72399999999999998</v>
      </c>
      <c r="AX1369" s="16"/>
      <c r="AY1369" s="16"/>
      <c r="AZ1369" s="16"/>
      <c r="BA1369" s="16"/>
      <c r="BB1369" s="51">
        <f>SUM(BB1331:BB1368)</f>
        <v>483.46300000000002</v>
      </c>
      <c r="BC1369" s="16"/>
      <c r="BD1369" s="16"/>
      <c r="BE1369" s="16"/>
      <c r="BF1369" s="16"/>
      <c r="BG1369" s="51">
        <f>SUM(BG1331:BG1368)</f>
        <v>13.294</v>
      </c>
      <c r="BH1369" s="16"/>
      <c r="BI1369" s="16"/>
      <c r="BJ1369" s="16"/>
      <c r="BK1369" s="16"/>
      <c r="BL1369" s="51">
        <f>SUM(BL1331:BL1368)</f>
        <v>197.73099999999999</v>
      </c>
      <c r="BM1369" s="16"/>
      <c r="BN1369" s="16"/>
      <c r="BO1369" s="16"/>
      <c r="BP1369" s="16"/>
      <c r="BQ1369" s="51">
        <f>SUM(BQ1331:BQ1368)</f>
        <v>26.143999999999998</v>
      </c>
      <c r="BR1369" s="16"/>
      <c r="BS1369" s="16"/>
      <c r="BT1369" s="16"/>
      <c r="BU1369" s="16"/>
      <c r="BV1369" s="51">
        <f>SUM(BV1331:BV1368)</f>
        <v>0.44900000000000001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2022</v>
      </c>
      <c r="I1370" s="24" t="s">
        <v>287</v>
      </c>
      <c r="J1370" s="2" t="s">
        <v>267</v>
      </c>
      <c r="K1370" s="2" t="s">
        <v>319</v>
      </c>
      <c r="L1370" s="171">
        <f t="shared" si="44"/>
        <v>0</v>
      </c>
      <c r="M1370" s="171">
        <f t="shared" si="45"/>
        <v>0</v>
      </c>
      <c r="N1370" s="187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2022</v>
      </c>
      <c r="I1371" s="24" t="s">
        <v>287</v>
      </c>
      <c r="J1371" s="2" t="s">
        <v>291</v>
      </c>
      <c r="K1371" s="2" t="s">
        <v>320</v>
      </c>
      <c r="L1371" s="171">
        <f t="shared" si="44"/>
        <v>0</v>
      </c>
      <c r="M1371" s="171">
        <f t="shared" si="45"/>
        <v>0</v>
      </c>
      <c r="N1371" s="187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2022</v>
      </c>
      <c r="I1372" s="24" t="s">
        <v>286</v>
      </c>
      <c r="J1372" s="2" t="s">
        <v>338</v>
      </c>
      <c r="K1372" s="2" t="s">
        <v>320</v>
      </c>
      <c r="L1372" s="171">
        <f t="shared" si="44"/>
        <v>0</v>
      </c>
      <c r="M1372" s="171">
        <f t="shared" si="45"/>
        <v>0</v>
      </c>
      <c r="N1372" s="187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2022</v>
      </c>
      <c r="I1373" s="24" t="s">
        <v>286</v>
      </c>
      <c r="J1373" s="8" t="s">
        <v>339</v>
      </c>
      <c r="K1373" s="8" t="s">
        <v>319</v>
      </c>
      <c r="L1373" s="171">
        <f t="shared" si="44"/>
        <v>0</v>
      </c>
      <c r="M1373" s="171">
        <f t="shared" si="45"/>
        <v>0</v>
      </c>
      <c r="N1373" s="187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2022</v>
      </c>
      <c r="I1374" s="24" t="s">
        <v>286</v>
      </c>
      <c r="J1374" s="8" t="s">
        <v>340</v>
      </c>
      <c r="K1374" s="8" t="s">
        <v>341</v>
      </c>
      <c r="L1374" s="171">
        <f t="shared" si="44"/>
        <v>0</v>
      </c>
      <c r="M1374" s="171">
        <f t="shared" si="45"/>
        <v>0</v>
      </c>
      <c r="N1374" s="187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2022</v>
      </c>
      <c r="I1375" s="24" t="s">
        <v>286</v>
      </c>
      <c r="J1375" s="8" t="s">
        <v>342</v>
      </c>
      <c r="K1375" s="8" t="s">
        <v>319</v>
      </c>
      <c r="L1375" s="171">
        <f t="shared" si="44"/>
        <v>0</v>
      </c>
      <c r="M1375" s="171">
        <f t="shared" si="45"/>
        <v>0</v>
      </c>
      <c r="N1375" s="187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2022</v>
      </c>
      <c r="I1376" s="24" t="s">
        <v>286</v>
      </c>
      <c r="J1376" s="8" t="s">
        <v>343</v>
      </c>
      <c r="K1376" s="8" t="s">
        <v>321</v>
      </c>
      <c r="L1376" s="171">
        <f t="shared" si="44"/>
        <v>0</v>
      </c>
      <c r="M1376" s="171">
        <f t="shared" si="45"/>
        <v>0</v>
      </c>
      <c r="N1376" s="187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2022</v>
      </c>
      <c r="I1377" s="24" t="s">
        <v>286</v>
      </c>
      <c r="J1377" s="8" t="s">
        <v>344</v>
      </c>
      <c r="K1377" s="8" t="s">
        <v>321</v>
      </c>
      <c r="L1377" s="171">
        <f t="shared" si="44"/>
        <v>0</v>
      </c>
      <c r="M1377" s="171">
        <f t="shared" si="45"/>
        <v>0</v>
      </c>
      <c r="N1377" s="187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2022</v>
      </c>
      <c r="I1378" s="24" t="s">
        <v>286</v>
      </c>
      <c r="J1378" s="8" t="s">
        <v>345</v>
      </c>
      <c r="K1378" s="8" t="s">
        <v>341</v>
      </c>
      <c r="L1378" s="171">
        <f t="shared" si="44"/>
        <v>0</v>
      </c>
      <c r="M1378" s="171">
        <f t="shared" si="45"/>
        <v>0</v>
      </c>
      <c r="N1378" s="187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2022</v>
      </c>
      <c r="I1379" s="24" t="s">
        <v>288</v>
      </c>
      <c r="J1379" s="8" t="s">
        <v>346</v>
      </c>
      <c r="K1379" s="8" t="s">
        <v>319</v>
      </c>
      <c r="L1379" s="171">
        <f t="shared" si="44"/>
        <v>0</v>
      </c>
      <c r="M1379" s="171">
        <f t="shared" si="45"/>
        <v>0</v>
      </c>
      <c r="N1379" s="187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2022</v>
      </c>
      <c r="I1380" s="24" t="s">
        <v>288</v>
      </c>
      <c r="J1380" s="2" t="s">
        <v>353</v>
      </c>
      <c r="K1380" s="2" t="s">
        <v>319</v>
      </c>
      <c r="L1380" s="171">
        <f t="shared" si="44"/>
        <v>0</v>
      </c>
      <c r="M1380" s="171">
        <f t="shared" si="45"/>
        <v>0</v>
      </c>
      <c r="N1380" s="187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2022</v>
      </c>
      <c r="I1381" s="24" t="s">
        <v>288</v>
      </c>
      <c r="J1381" s="2" t="s">
        <v>354</v>
      </c>
      <c r="K1381" s="2" t="s">
        <v>322</v>
      </c>
      <c r="L1381" s="171">
        <f t="shared" si="44"/>
        <v>0</v>
      </c>
      <c r="M1381" s="171">
        <f t="shared" si="45"/>
        <v>0</v>
      </c>
      <c r="N1381" s="187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2022</v>
      </c>
      <c r="I1382" s="24" t="s">
        <v>288</v>
      </c>
      <c r="J1382" s="2" t="s">
        <v>347</v>
      </c>
      <c r="K1382" s="2" t="s">
        <v>319</v>
      </c>
      <c r="L1382" s="171">
        <f t="shared" si="44"/>
        <v>0</v>
      </c>
      <c r="M1382" s="171">
        <f t="shared" si="45"/>
        <v>0</v>
      </c>
      <c r="N1382" s="187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2022</v>
      </c>
      <c r="I1383" s="24" t="s">
        <v>289</v>
      </c>
      <c r="J1383" s="2" t="s">
        <v>268</v>
      </c>
      <c r="K1383" s="2" t="s">
        <v>319</v>
      </c>
      <c r="L1383" s="171">
        <f t="shared" si="44"/>
        <v>0</v>
      </c>
      <c r="M1383" s="171">
        <f t="shared" si="45"/>
        <v>0</v>
      </c>
      <c r="N1383" s="187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2022</v>
      </c>
      <c r="I1384" s="24" t="s">
        <v>289</v>
      </c>
      <c r="J1384" s="2" t="s">
        <v>292</v>
      </c>
      <c r="K1384" s="2" t="s">
        <v>319</v>
      </c>
      <c r="L1384" s="171">
        <f t="shared" si="44"/>
        <v>7.2599999999999998E-2</v>
      </c>
      <c r="M1384" s="171">
        <f t="shared" si="45"/>
        <v>42.606999999999999</v>
      </c>
      <c r="N1384" s="187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 t="s">
        <v>431</v>
      </c>
      <c r="AA1384" s="67"/>
      <c r="AB1384" s="67">
        <v>7.2599999999999998E-2</v>
      </c>
      <c r="AC1384" s="73">
        <v>42.606999999999999</v>
      </c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2022</v>
      </c>
      <c r="I1385" s="24" t="s">
        <v>285</v>
      </c>
      <c r="J1385" s="2" t="s">
        <v>293</v>
      </c>
      <c r="K1385" s="2" t="s">
        <v>319</v>
      </c>
      <c r="L1385" s="171">
        <f t="shared" si="44"/>
        <v>0</v>
      </c>
      <c r="M1385" s="171">
        <f t="shared" si="45"/>
        <v>0</v>
      </c>
      <c r="N1385" s="187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2022</v>
      </c>
      <c r="I1386" s="24" t="s">
        <v>287</v>
      </c>
      <c r="J1386" s="2" t="s">
        <v>269</v>
      </c>
      <c r="K1386" s="2" t="s">
        <v>321</v>
      </c>
      <c r="L1386" s="171">
        <f t="shared" si="44"/>
        <v>1</v>
      </c>
      <c r="M1386" s="171">
        <f t="shared" si="45"/>
        <v>0.94399999999999995</v>
      </c>
      <c r="N1386" s="187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>
        <v>1</v>
      </c>
      <c r="AH1386" s="60">
        <v>0.94399999999999995</v>
      </c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2022</v>
      </c>
      <c r="I1387" s="24" t="s">
        <v>287</v>
      </c>
      <c r="J1387" s="2" t="s">
        <v>270</v>
      </c>
      <c r="K1387" s="2" t="s">
        <v>321</v>
      </c>
      <c r="L1387" s="171">
        <f t="shared" si="44"/>
        <v>0</v>
      </c>
      <c r="M1387" s="171">
        <f t="shared" si="45"/>
        <v>0</v>
      </c>
      <c r="N1387" s="187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2022</v>
      </c>
      <c r="I1388" s="24" t="s">
        <v>290</v>
      </c>
      <c r="J1388" s="2" t="s">
        <v>271</v>
      </c>
      <c r="K1388" s="2" t="s">
        <v>322</v>
      </c>
      <c r="L1388" s="171">
        <f t="shared" si="44"/>
        <v>0</v>
      </c>
      <c r="M1388" s="171">
        <f t="shared" si="45"/>
        <v>0</v>
      </c>
      <c r="N1388" s="187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2022</v>
      </c>
      <c r="I1389" s="24" t="s">
        <v>284</v>
      </c>
      <c r="J1389" s="2" t="s">
        <v>294</v>
      </c>
      <c r="K1389" s="2" t="s">
        <v>321</v>
      </c>
      <c r="L1389" s="171">
        <f t="shared" si="44"/>
        <v>0</v>
      </c>
      <c r="M1389" s="171">
        <f t="shared" si="45"/>
        <v>0</v>
      </c>
      <c r="N1389" s="187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2022</v>
      </c>
      <c r="I1390" s="24" t="s">
        <v>284</v>
      </c>
      <c r="J1390" s="2" t="s">
        <v>348</v>
      </c>
      <c r="K1390" s="2" t="s">
        <v>321</v>
      </c>
      <c r="L1390" s="171">
        <f t="shared" si="44"/>
        <v>0</v>
      </c>
      <c r="M1390" s="171">
        <f t="shared" si="45"/>
        <v>0</v>
      </c>
      <c r="N1390" s="187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2022</v>
      </c>
      <c r="I1391" s="24" t="s">
        <v>284</v>
      </c>
      <c r="J1391" s="2" t="s">
        <v>295</v>
      </c>
      <c r="K1391" s="2" t="s">
        <v>321</v>
      </c>
      <c r="L1391" s="171">
        <f t="shared" si="44"/>
        <v>0</v>
      </c>
      <c r="M1391" s="171">
        <f t="shared" si="45"/>
        <v>0</v>
      </c>
      <c r="N1391" s="187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2022</v>
      </c>
      <c r="I1392" s="24" t="s">
        <v>290</v>
      </c>
      <c r="J1392" s="2" t="s">
        <v>299</v>
      </c>
      <c r="K1392" s="2" t="s">
        <v>319</v>
      </c>
      <c r="L1392" s="171">
        <f t="shared" si="44"/>
        <v>0</v>
      </c>
      <c r="M1392" s="171">
        <f t="shared" si="45"/>
        <v>0</v>
      </c>
      <c r="N1392" s="187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2022</v>
      </c>
      <c r="I1393" s="24" t="s">
        <v>315</v>
      </c>
      <c r="J1393" s="2" t="s">
        <v>349</v>
      </c>
      <c r="K1393" s="2" t="s">
        <v>321</v>
      </c>
      <c r="L1393" s="171">
        <f t="shared" si="44"/>
        <v>0</v>
      </c>
      <c r="M1393" s="171">
        <f t="shared" si="45"/>
        <v>0</v>
      </c>
      <c r="N1393" s="187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2022</v>
      </c>
      <c r="I1394" s="24" t="s">
        <v>315</v>
      </c>
      <c r="J1394" s="2" t="s">
        <v>296</v>
      </c>
      <c r="K1394" s="2" t="s">
        <v>322</v>
      </c>
      <c r="L1394" s="171">
        <f t="shared" si="44"/>
        <v>0</v>
      </c>
      <c r="M1394" s="171">
        <f t="shared" si="45"/>
        <v>0</v>
      </c>
      <c r="N1394" s="187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2022</v>
      </c>
      <c r="I1395" s="24" t="s">
        <v>316</v>
      </c>
      <c r="J1395" s="2" t="s">
        <v>297</v>
      </c>
      <c r="K1395" s="2" t="s">
        <v>319</v>
      </c>
      <c r="L1395" s="171">
        <f t="shared" si="44"/>
        <v>0</v>
      </c>
      <c r="M1395" s="171">
        <f t="shared" si="45"/>
        <v>0</v>
      </c>
      <c r="N1395" s="187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2022</v>
      </c>
      <c r="I1396" s="24" t="s">
        <v>316</v>
      </c>
      <c r="J1396" s="8" t="s">
        <v>350</v>
      </c>
      <c r="K1396" s="8" t="s">
        <v>321</v>
      </c>
      <c r="L1396" s="171">
        <f t="shared" si="44"/>
        <v>0</v>
      </c>
      <c r="M1396" s="171">
        <f t="shared" si="45"/>
        <v>0</v>
      </c>
      <c r="N1396" s="187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2022</v>
      </c>
      <c r="I1397" s="24" t="s">
        <v>282</v>
      </c>
      <c r="J1397" s="2" t="s">
        <v>272</v>
      </c>
      <c r="K1397" s="2" t="s">
        <v>322</v>
      </c>
      <c r="L1397" s="171">
        <f t="shared" si="44"/>
        <v>0</v>
      </c>
      <c r="M1397" s="171">
        <f t="shared" si="45"/>
        <v>0</v>
      </c>
      <c r="N1397" s="187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2022</v>
      </c>
      <c r="I1398" s="24" t="s">
        <v>282</v>
      </c>
      <c r="J1398" s="2" t="s">
        <v>273</v>
      </c>
      <c r="K1398" s="2" t="s">
        <v>322</v>
      </c>
      <c r="L1398" s="171">
        <f t="shared" si="44"/>
        <v>5.0000000000000001E-4</v>
      </c>
      <c r="M1398" s="171">
        <f t="shared" si="45"/>
        <v>0.65</v>
      </c>
      <c r="N1398" s="187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>
        <v>27</v>
      </c>
      <c r="BA1398" s="2">
        <v>5.0000000000000001E-4</v>
      </c>
      <c r="BB1398" s="60">
        <v>0.65</v>
      </c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2022</v>
      </c>
      <c r="I1399" s="24" t="s">
        <v>282</v>
      </c>
      <c r="J1399" s="2" t="s">
        <v>274</v>
      </c>
      <c r="K1399" s="2" t="s">
        <v>322</v>
      </c>
      <c r="L1399" s="173">
        <f t="shared" si="44"/>
        <v>2.5500000000000002E-2</v>
      </c>
      <c r="M1399" s="171">
        <f t="shared" si="45"/>
        <v>37.616</v>
      </c>
      <c r="N1399" s="187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20</v>
      </c>
      <c r="AG1399" s="2">
        <v>1.5E-3</v>
      </c>
      <c r="AH1399" s="60">
        <v>1.1299999999999999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 t="s">
        <v>668</v>
      </c>
      <c r="BN1399" s="53"/>
      <c r="BO1399" s="53"/>
      <c r="BP1399" s="53">
        <v>2.4E-2</v>
      </c>
      <c r="BQ1399" s="125">
        <v>36.485999999999997</v>
      </c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2022</v>
      </c>
      <c r="I1400" s="24" t="s">
        <v>282</v>
      </c>
      <c r="J1400" s="2" t="s">
        <v>275</v>
      </c>
      <c r="K1400" s="2" t="s">
        <v>322</v>
      </c>
      <c r="L1400" s="173">
        <f t="shared" si="44"/>
        <v>1.5E-3</v>
      </c>
      <c r="M1400" s="171">
        <f t="shared" si="45"/>
        <v>0.72499999999999998</v>
      </c>
      <c r="N1400" s="187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>
        <v>27</v>
      </c>
      <c r="BF1400" s="111">
        <v>1.5E-3</v>
      </c>
      <c r="BG1400" s="116">
        <v>0.72499999999999998</v>
      </c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2022</v>
      </c>
      <c r="I1401" s="24" t="s">
        <v>282</v>
      </c>
      <c r="J1401" s="2" t="s">
        <v>276</v>
      </c>
      <c r="K1401" s="2" t="s">
        <v>321</v>
      </c>
      <c r="L1401" s="171">
        <f t="shared" si="44"/>
        <v>0</v>
      </c>
      <c r="M1401" s="171">
        <f t="shared" si="45"/>
        <v>0</v>
      </c>
      <c r="N1401" s="187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2022</v>
      </c>
      <c r="I1402" s="24" t="s">
        <v>282</v>
      </c>
      <c r="J1402" s="2" t="s">
        <v>277</v>
      </c>
      <c r="K1402" s="2" t="s">
        <v>321</v>
      </c>
      <c r="L1402" s="171">
        <f t="shared" si="44"/>
        <v>0</v>
      </c>
      <c r="M1402" s="171">
        <f t="shared" si="45"/>
        <v>0</v>
      </c>
      <c r="N1402" s="187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2022</v>
      </c>
      <c r="I1403" s="24" t="s">
        <v>283</v>
      </c>
      <c r="J1403" s="2" t="s">
        <v>298</v>
      </c>
      <c r="K1403" s="2" t="s">
        <v>322</v>
      </c>
      <c r="L1403" s="171">
        <f t="shared" si="44"/>
        <v>0</v>
      </c>
      <c r="M1403" s="171">
        <f t="shared" si="45"/>
        <v>0</v>
      </c>
      <c r="N1403" s="187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2022</v>
      </c>
      <c r="I1404" s="24" t="s">
        <v>283</v>
      </c>
      <c r="J1404" s="2" t="s">
        <v>278</v>
      </c>
      <c r="K1404" s="2" t="s">
        <v>321</v>
      </c>
      <c r="L1404" s="171">
        <f t="shared" si="44"/>
        <v>5</v>
      </c>
      <c r="M1404" s="171">
        <f t="shared" si="45"/>
        <v>6.8889999999999993</v>
      </c>
      <c r="N1404" s="187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3.4</v>
      </c>
      <c r="AE1404" s="2" t="s">
        <v>379</v>
      </c>
      <c r="AF1404" s="2"/>
      <c r="AG1404" s="2">
        <v>2</v>
      </c>
      <c r="AH1404" s="60">
        <v>2.294</v>
      </c>
      <c r="AI1404" s="77"/>
      <c r="AJ1404" s="77"/>
      <c r="AK1404" s="77"/>
      <c r="AL1404" s="77"/>
      <c r="AM1404" s="85"/>
      <c r="AN1404" s="2" t="s">
        <v>376</v>
      </c>
      <c r="AO1404" s="2"/>
      <c r="AP1404" s="2"/>
      <c r="AQ1404" s="2">
        <v>1</v>
      </c>
      <c r="AR1404" s="60">
        <v>1.8779999999999999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2</v>
      </c>
      <c r="BQ1404" s="125">
        <v>2.7170000000000001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2022</v>
      </c>
      <c r="I1405" s="24" t="s">
        <v>283</v>
      </c>
      <c r="J1405" s="2" t="s">
        <v>279</v>
      </c>
      <c r="K1405" s="2" t="s">
        <v>321</v>
      </c>
      <c r="L1405" s="171">
        <f t="shared" si="44"/>
        <v>17</v>
      </c>
      <c r="M1405" s="171">
        <f t="shared" si="45"/>
        <v>18.05</v>
      </c>
      <c r="N1405" s="187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>
        <v>17</v>
      </c>
      <c r="BV1405" s="60">
        <v>18.05</v>
      </c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2022</v>
      </c>
      <c r="I1406" s="24" t="s">
        <v>286</v>
      </c>
      <c r="J1406" s="2" t="s">
        <v>280</v>
      </c>
      <c r="K1406" s="2" t="s">
        <v>320</v>
      </c>
      <c r="L1406" s="171">
        <f t="shared" si="44"/>
        <v>0</v>
      </c>
      <c r="M1406" s="171">
        <f t="shared" si="45"/>
        <v>0</v>
      </c>
      <c r="N1406" s="187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2022</v>
      </c>
      <c r="I1407" s="24" t="s">
        <v>286</v>
      </c>
      <c r="J1407" s="2" t="s">
        <v>281</v>
      </c>
      <c r="K1407" s="2" t="s">
        <v>320</v>
      </c>
      <c r="L1407" s="171">
        <f t="shared" si="44"/>
        <v>0</v>
      </c>
      <c r="M1407" s="171">
        <f t="shared" si="45"/>
        <v>0</v>
      </c>
      <c r="N1407" s="187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2022</v>
      </c>
      <c r="I1408" s="25"/>
      <c r="J1408" s="16" t="s">
        <v>314</v>
      </c>
      <c r="K1408" s="16"/>
      <c r="L1408" s="155"/>
      <c r="M1408" s="155">
        <f>SUM(M1370:M1407)</f>
        <v>107.48099999999999</v>
      </c>
      <c r="N1408" s="189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42.606999999999999</v>
      </c>
      <c r="AD1408" s="16"/>
      <c r="AE1408" s="16"/>
      <c r="AF1408" s="16"/>
      <c r="AG1408" s="16"/>
      <c r="AH1408" s="51">
        <f>SUM(AH1370:AH1407)</f>
        <v>4.3680000000000003</v>
      </c>
      <c r="AI1408" s="16"/>
      <c r="AJ1408" s="16"/>
      <c r="AK1408" s="16"/>
      <c r="AL1408" s="16"/>
      <c r="AM1408" s="51">
        <f>SUM(AM1370:AM1407)</f>
        <v>0</v>
      </c>
      <c r="AN1408" s="16"/>
      <c r="AO1408" s="16"/>
      <c r="AP1408" s="16"/>
      <c r="AQ1408" s="16"/>
      <c r="AR1408" s="51">
        <f>SUM(AR1370:AR1407)</f>
        <v>1.8779999999999999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0.65</v>
      </c>
      <c r="BC1408" s="16"/>
      <c r="BD1408" s="16"/>
      <c r="BE1408" s="16"/>
      <c r="BF1408" s="16"/>
      <c r="BG1408" s="51">
        <f>SUM(BG1370:BG1407)</f>
        <v>0.72499999999999998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39.202999999999996</v>
      </c>
      <c r="BR1408" s="16"/>
      <c r="BS1408" s="16"/>
      <c r="BT1408" s="16"/>
      <c r="BU1408" s="16"/>
      <c r="BV1408" s="51">
        <f>SUM(BV1370:BV1407)</f>
        <v>18.05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2022</v>
      </c>
      <c r="I1409" s="24" t="s">
        <v>287</v>
      </c>
      <c r="J1409" s="2" t="s">
        <v>267</v>
      </c>
      <c r="K1409" s="2" t="s">
        <v>319</v>
      </c>
      <c r="L1409" s="171">
        <f t="shared" si="44"/>
        <v>0</v>
      </c>
      <c r="M1409" s="171">
        <f t="shared" si="45"/>
        <v>0</v>
      </c>
      <c r="N1409" s="187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2022</v>
      </c>
      <c r="I1410" s="24" t="s">
        <v>287</v>
      </c>
      <c r="J1410" s="2" t="s">
        <v>291</v>
      </c>
      <c r="K1410" s="2" t="s">
        <v>320</v>
      </c>
      <c r="L1410" s="171">
        <f t="shared" si="44"/>
        <v>0</v>
      </c>
      <c r="M1410" s="171">
        <f t="shared" si="45"/>
        <v>0</v>
      </c>
      <c r="N1410" s="187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2022</v>
      </c>
      <c r="I1411" s="24" t="s">
        <v>286</v>
      </c>
      <c r="J1411" s="2" t="s">
        <v>338</v>
      </c>
      <c r="K1411" s="2" t="s">
        <v>320</v>
      </c>
      <c r="L1411" s="171">
        <f t="shared" si="44"/>
        <v>0</v>
      </c>
      <c r="M1411" s="171">
        <f t="shared" si="45"/>
        <v>0</v>
      </c>
      <c r="N1411" s="187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2022</v>
      </c>
      <c r="I1412" s="24" t="s">
        <v>286</v>
      </c>
      <c r="J1412" s="8" t="s">
        <v>339</v>
      </c>
      <c r="K1412" s="8" t="s">
        <v>319</v>
      </c>
      <c r="L1412" s="171">
        <f t="shared" si="44"/>
        <v>0</v>
      </c>
      <c r="M1412" s="171">
        <f t="shared" si="45"/>
        <v>0</v>
      </c>
      <c r="N1412" s="187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2022</v>
      </c>
      <c r="I1413" s="24" t="s">
        <v>286</v>
      </c>
      <c r="J1413" s="8" t="s">
        <v>340</v>
      </c>
      <c r="K1413" s="8" t="s">
        <v>341</v>
      </c>
      <c r="L1413" s="171">
        <f t="shared" si="44"/>
        <v>0</v>
      </c>
      <c r="M1413" s="171">
        <f t="shared" si="45"/>
        <v>0</v>
      </c>
      <c r="N1413" s="187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2022</v>
      </c>
      <c r="I1414" s="24" t="s">
        <v>286</v>
      </c>
      <c r="J1414" s="8" t="s">
        <v>342</v>
      </c>
      <c r="K1414" s="8" t="s">
        <v>319</v>
      </c>
      <c r="L1414" s="171">
        <f t="shared" ref="L1414:L1477" si="46">SUM(R1414,W1414,AB1414,AG1414,AL1414,AQ1414,AV1414,BA1414,BF1414,BK1414,BP1414,BU1414)</f>
        <v>0</v>
      </c>
      <c r="M1414" s="171">
        <f t="shared" ref="M1414:M1477" si="47">SUM(S1414,X1414,AC1414,AH1414,AM1414,AR1414,AW1414,BB1414,BG1414,BL1414,BQ1414,BV1414)</f>
        <v>0</v>
      </c>
      <c r="N1414" s="187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2022</v>
      </c>
      <c r="I1415" s="24" t="s">
        <v>286</v>
      </c>
      <c r="J1415" s="8" t="s">
        <v>343</v>
      </c>
      <c r="K1415" s="8" t="s">
        <v>321</v>
      </c>
      <c r="L1415" s="171">
        <f t="shared" si="46"/>
        <v>0</v>
      </c>
      <c r="M1415" s="171">
        <f t="shared" si="47"/>
        <v>0</v>
      </c>
      <c r="N1415" s="187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2022</v>
      </c>
      <c r="I1416" s="24" t="s">
        <v>286</v>
      </c>
      <c r="J1416" s="8" t="s">
        <v>344</v>
      </c>
      <c r="K1416" s="8" t="s">
        <v>321</v>
      </c>
      <c r="L1416" s="171">
        <f t="shared" si="46"/>
        <v>15</v>
      </c>
      <c r="M1416" s="171">
        <f t="shared" si="47"/>
        <v>49.32</v>
      </c>
      <c r="N1416" s="187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 t="s">
        <v>453</v>
      </c>
      <c r="BN1416" s="151"/>
      <c r="BO1416" s="151"/>
      <c r="BP1416" s="151">
        <v>15</v>
      </c>
      <c r="BQ1416" s="152">
        <v>49.32</v>
      </c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2022</v>
      </c>
      <c r="I1417" s="24" t="s">
        <v>286</v>
      </c>
      <c r="J1417" s="8" t="s">
        <v>345</v>
      </c>
      <c r="K1417" s="8" t="s">
        <v>341</v>
      </c>
      <c r="L1417" s="171">
        <f t="shared" si="46"/>
        <v>0</v>
      </c>
      <c r="M1417" s="171">
        <f t="shared" si="47"/>
        <v>0</v>
      </c>
      <c r="N1417" s="187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2022</v>
      </c>
      <c r="I1418" s="24" t="s">
        <v>288</v>
      </c>
      <c r="J1418" s="8" t="s">
        <v>346</v>
      </c>
      <c r="K1418" s="8" t="s">
        <v>319</v>
      </c>
      <c r="L1418" s="171">
        <f t="shared" si="46"/>
        <v>0</v>
      </c>
      <c r="M1418" s="171">
        <f t="shared" si="47"/>
        <v>0</v>
      </c>
      <c r="N1418" s="187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2022</v>
      </c>
      <c r="I1419" s="24" t="s">
        <v>288</v>
      </c>
      <c r="J1419" s="2" t="s">
        <v>353</v>
      </c>
      <c r="K1419" s="2" t="s">
        <v>319</v>
      </c>
      <c r="L1419" s="171">
        <f t="shared" si="46"/>
        <v>0</v>
      </c>
      <c r="M1419" s="171">
        <f t="shared" si="47"/>
        <v>0</v>
      </c>
      <c r="N1419" s="187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2022</v>
      </c>
      <c r="I1420" s="24" t="s">
        <v>288</v>
      </c>
      <c r="J1420" s="2" t="s">
        <v>354</v>
      </c>
      <c r="K1420" s="2" t="s">
        <v>322</v>
      </c>
      <c r="L1420" s="171">
        <f t="shared" si="46"/>
        <v>0</v>
      </c>
      <c r="M1420" s="171">
        <f t="shared" si="47"/>
        <v>0</v>
      </c>
      <c r="N1420" s="187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2022</v>
      </c>
      <c r="I1421" s="24" t="s">
        <v>288</v>
      </c>
      <c r="J1421" s="2" t="s">
        <v>347</v>
      </c>
      <c r="K1421" s="2" t="s">
        <v>319</v>
      </c>
      <c r="L1421" s="171">
        <f t="shared" si="46"/>
        <v>0</v>
      </c>
      <c r="M1421" s="171">
        <f t="shared" si="47"/>
        <v>0</v>
      </c>
      <c r="N1421" s="187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2022</v>
      </c>
      <c r="I1422" s="24" t="s">
        <v>289</v>
      </c>
      <c r="J1422" s="2" t="s">
        <v>268</v>
      </c>
      <c r="K1422" s="2" t="s">
        <v>319</v>
      </c>
      <c r="L1422" s="171">
        <f t="shared" si="46"/>
        <v>0.09</v>
      </c>
      <c r="M1422" s="171">
        <f t="shared" si="47"/>
        <v>123.19799999999999</v>
      </c>
      <c r="N1422" s="187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>
        <v>1</v>
      </c>
      <c r="BN1422" s="53"/>
      <c r="BO1422" s="53"/>
      <c r="BP1422" s="53">
        <v>0.09</v>
      </c>
      <c r="BQ1422" s="125">
        <v>123.19799999999999</v>
      </c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2022</v>
      </c>
      <c r="I1423" s="24" t="s">
        <v>289</v>
      </c>
      <c r="J1423" s="2" t="s">
        <v>292</v>
      </c>
      <c r="K1423" s="2" t="s">
        <v>319</v>
      </c>
      <c r="L1423" s="171">
        <f t="shared" si="46"/>
        <v>1.95E-2</v>
      </c>
      <c r="M1423" s="171">
        <f t="shared" si="47"/>
        <v>18.795999999999999</v>
      </c>
      <c r="N1423" s="187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 t="s">
        <v>401</v>
      </c>
      <c r="AF1423" s="2"/>
      <c r="AG1423" s="2">
        <v>1.95E-2</v>
      </c>
      <c r="AH1423" s="60">
        <v>18.795999999999999</v>
      </c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2022</v>
      </c>
      <c r="I1424" s="24" t="s">
        <v>285</v>
      </c>
      <c r="J1424" s="2" t="s">
        <v>293</v>
      </c>
      <c r="K1424" s="2" t="s">
        <v>319</v>
      </c>
      <c r="L1424" s="171">
        <f t="shared" si="46"/>
        <v>0</v>
      </c>
      <c r="M1424" s="171">
        <f t="shared" si="47"/>
        <v>0</v>
      </c>
      <c r="N1424" s="187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2022</v>
      </c>
      <c r="I1425" s="24" t="s">
        <v>287</v>
      </c>
      <c r="J1425" s="2" t="s">
        <v>269</v>
      </c>
      <c r="K1425" s="2" t="s">
        <v>321</v>
      </c>
      <c r="L1425" s="171">
        <f t="shared" si="46"/>
        <v>78</v>
      </c>
      <c r="M1425" s="171">
        <f t="shared" si="47"/>
        <v>164.82599999999999</v>
      </c>
      <c r="N1425" s="187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>
        <v>78</v>
      </c>
      <c r="BG1425" s="117">
        <v>164.82599999999999</v>
      </c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2022</v>
      </c>
      <c r="I1426" s="24" t="s">
        <v>287</v>
      </c>
      <c r="J1426" s="2" t="s">
        <v>270</v>
      </c>
      <c r="K1426" s="2" t="s">
        <v>321</v>
      </c>
      <c r="L1426" s="171">
        <f t="shared" si="46"/>
        <v>0</v>
      </c>
      <c r="M1426" s="171">
        <f t="shared" si="47"/>
        <v>0</v>
      </c>
      <c r="N1426" s="187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2022</v>
      </c>
      <c r="I1427" s="24" t="s">
        <v>290</v>
      </c>
      <c r="J1427" s="2" t="s">
        <v>271</v>
      </c>
      <c r="K1427" s="2" t="s">
        <v>322</v>
      </c>
      <c r="L1427" s="171">
        <f t="shared" si="46"/>
        <v>0</v>
      </c>
      <c r="M1427" s="171">
        <f t="shared" si="47"/>
        <v>0</v>
      </c>
      <c r="N1427" s="187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2022</v>
      </c>
      <c r="I1428" s="24" t="s">
        <v>284</v>
      </c>
      <c r="J1428" s="2" t="s">
        <v>294</v>
      </c>
      <c r="K1428" s="2" t="s">
        <v>321</v>
      </c>
      <c r="L1428" s="171">
        <f t="shared" si="46"/>
        <v>0</v>
      </c>
      <c r="M1428" s="171">
        <f t="shared" si="47"/>
        <v>0</v>
      </c>
      <c r="N1428" s="187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2022</v>
      </c>
      <c r="I1429" s="24" t="s">
        <v>284</v>
      </c>
      <c r="J1429" s="2" t="s">
        <v>348</v>
      </c>
      <c r="K1429" s="2" t="s">
        <v>321</v>
      </c>
      <c r="L1429" s="171">
        <f t="shared" si="46"/>
        <v>0</v>
      </c>
      <c r="M1429" s="171">
        <f t="shared" si="47"/>
        <v>0</v>
      </c>
      <c r="N1429" s="187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2022</v>
      </c>
      <c r="I1430" s="24" t="s">
        <v>284</v>
      </c>
      <c r="J1430" s="2" t="s">
        <v>295</v>
      </c>
      <c r="K1430" s="2" t="s">
        <v>321</v>
      </c>
      <c r="L1430" s="171">
        <f t="shared" si="46"/>
        <v>0</v>
      </c>
      <c r="M1430" s="171">
        <f t="shared" si="47"/>
        <v>0</v>
      </c>
      <c r="N1430" s="187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2022</v>
      </c>
      <c r="I1431" s="24" t="s">
        <v>290</v>
      </c>
      <c r="J1431" s="2" t="s">
        <v>299</v>
      </c>
      <c r="K1431" s="2" t="s">
        <v>319</v>
      </c>
      <c r="L1431" s="171">
        <f t="shared" si="46"/>
        <v>0</v>
      </c>
      <c r="M1431" s="171">
        <f t="shared" si="47"/>
        <v>0</v>
      </c>
      <c r="N1431" s="187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2022</v>
      </c>
      <c r="I1432" s="24" t="s">
        <v>315</v>
      </c>
      <c r="J1432" s="2" t="s">
        <v>349</v>
      </c>
      <c r="K1432" s="2" t="s">
        <v>321</v>
      </c>
      <c r="L1432" s="171">
        <f t="shared" si="46"/>
        <v>0</v>
      </c>
      <c r="M1432" s="171">
        <f t="shared" si="47"/>
        <v>0</v>
      </c>
      <c r="N1432" s="187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2022</v>
      </c>
      <c r="I1433" s="24" t="s">
        <v>315</v>
      </c>
      <c r="J1433" s="2" t="s">
        <v>296</v>
      </c>
      <c r="K1433" s="2" t="s">
        <v>322</v>
      </c>
      <c r="L1433" s="171">
        <f t="shared" si="46"/>
        <v>0</v>
      </c>
      <c r="M1433" s="171">
        <f t="shared" si="47"/>
        <v>0</v>
      </c>
      <c r="N1433" s="187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2022</v>
      </c>
      <c r="I1434" s="24" t="s">
        <v>316</v>
      </c>
      <c r="J1434" s="2" t="s">
        <v>297</v>
      </c>
      <c r="K1434" s="2" t="s">
        <v>319</v>
      </c>
      <c r="L1434" s="171">
        <f t="shared" si="46"/>
        <v>0</v>
      </c>
      <c r="M1434" s="171">
        <f t="shared" si="47"/>
        <v>0</v>
      </c>
      <c r="N1434" s="187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2022</v>
      </c>
      <c r="I1435" s="24" t="s">
        <v>316</v>
      </c>
      <c r="J1435" s="8" t="s">
        <v>350</v>
      </c>
      <c r="K1435" s="8" t="s">
        <v>321</v>
      </c>
      <c r="L1435" s="171">
        <f t="shared" si="46"/>
        <v>0</v>
      </c>
      <c r="M1435" s="171">
        <f t="shared" si="47"/>
        <v>0</v>
      </c>
      <c r="N1435" s="187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2022</v>
      </c>
      <c r="I1436" s="24" t="s">
        <v>282</v>
      </c>
      <c r="J1436" s="2" t="s">
        <v>272</v>
      </c>
      <c r="K1436" s="2" t="s">
        <v>322</v>
      </c>
      <c r="L1436" s="171">
        <f t="shared" si="46"/>
        <v>0</v>
      </c>
      <c r="M1436" s="171">
        <f t="shared" si="47"/>
        <v>0</v>
      </c>
      <c r="N1436" s="187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2022</v>
      </c>
      <c r="I1437" s="24" t="s">
        <v>282</v>
      </c>
      <c r="J1437" s="2" t="s">
        <v>273</v>
      </c>
      <c r="K1437" s="2" t="s">
        <v>322</v>
      </c>
      <c r="L1437" s="171">
        <f t="shared" si="46"/>
        <v>2E-3</v>
      </c>
      <c r="M1437" s="171">
        <f t="shared" si="47"/>
        <v>2.9180000000000001</v>
      </c>
      <c r="N1437" s="187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>
        <v>12.16</v>
      </c>
      <c r="AQ1437" s="2">
        <v>2E-3</v>
      </c>
      <c r="AR1437" s="60">
        <v>2.9180000000000001</v>
      </c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2022</v>
      </c>
      <c r="I1438" s="24" t="s">
        <v>282</v>
      </c>
      <c r="J1438" s="2" t="s">
        <v>274</v>
      </c>
      <c r="K1438" s="2" t="s">
        <v>322</v>
      </c>
      <c r="L1438" s="173">
        <f t="shared" si="46"/>
        <v>0</v>
      </c>
      <c r="M1438" s="171">
        <f t="shared" si="47"/>
        <v>0</v>
      </c>
      <c r="N1438" s="187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/>
      <c r="AJ1438" s="77"/>
      <c r="AK1438" s="77"/>
      <c r="AL1438" s="77"/>
      <c r="AM1438" s="85"/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2022</v>
      </c>
      <c r="I1439" s="24" t="s">
        <v>282</v>
      </c>
      <c r="J1439" s="2" t="s">
        <v>275</v>
      </c>
      <c r="K1439" s="2" t="s">
        <v>322</v>
      </c>
      <c r="L1439" s="173">
        <f t="shared" si="46"/>
        <v>0</v>
      </c>
      <c r="M1439" s="171">
        <f t="shared" si="47"/>
        <v>0</v>
      </c>
      <c r="N1439" s="187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2022</v>
      </c>
      <c r="I1440" s="24" t="s">
        <v>282</v>
      </c>
      <c r="J1440" s="2" t="s">
        <v>276</v>
      </c>
      <c r="K1440" s="2" t="s">
        <v>321</v>
      </c>
      <c r="L1440" s="171">
        <f t="shared" si="46"/>
        <v>0</v>
      </c>
      <c r="M1440" s="171">
        <f t="shared" si="47"/>
        <v>0</v>
      </c>
      <c r="N1440" s="187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2022</v>
      </c>
      <c r="I1441" s="24" t="s">
        <v>282</v>
      </c>
      <c r="J1441" s="2" t="s">
        <v>277</v>
      </c>
      <c r="K1441" s="2" t="s">
        <v>321</v>
      </c>
      <c r="L1441" s="171">
        <f t="shared" si="46"/>
        <v>1</v>
      </c>
      <c r="M1441" s="171">
        <f t="shared" si="47"/>
        <v>0.77</v>
      </c>
      <c r="N1441" s="187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>
        <v>38</v>
      </c>
      <c r="AV1441" s="90">
        <v>1</v>
      </c>
      <c r="AW1441" s="106">
        <v>0.77</v>
      </c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2022</v>
      </c>
      <c r="I1442" s="24" t="s">
        <v>283</v>
      </c>
      <c r="J1442" s="2" t="s">
        <v>298</v>
      </c>
      <c r="K1442" s="2" t="s">
        <v>322</v>
      </c>
      <c r="L1442" s="171">
        <f t="shared" si="46"/>
        <v>0</v>
      </c>
      <c r="M1442" s="171">
        <f t="shared" si="47"/>
        <v>0</v>
      </c>
      <c r="N1442" s="187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2022</v>
      </c>
      <c r="I1443" s="24" t="s">
        <v>283</v>
      </c>
      <c r="J1443" s="2" t="s">
        <v>278</v>
      </c>
      <c r="K1443" s="2" t="s">
        <v>321</v>
      </c>
      <c r="L1443" s="171">
        <f t="shared" si="46"/>
        <v>8</v>
      </c>
      <c r="M1443" s="171">
        <f t="shared" si="47"/>
        <v>11.956</v>
      </c>
      <c r="N1443" s="187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>
        <v>1</v>
      </c>
      <c r="BN1443" s="53"/>
      <c r="BO1443" s="53"/>
      <c r="BP1443" s="53">
        <v>8</v>
      </c>
      <c r="BQ1443" s="126">
        <v>11.956</v>
      </c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2022</v>
      </c>
      <c r="I1444" s="24" t="s">
        <v>283</v>
      </c>
      <c r="J1444" s="2" t="s">
        <v>279</v>
      </c>
      <c r="K1444" s="2" t="s">
        <v>321</v>
      </c>
      <c r="L1444" s="171">
        <f t="shared" si="46"/>
        <v>0</v>
      </c>
      <c r="M1444" s="171">
        <f t="shared" si="47"/>
        <v>0</v>
      </c>
      <c r="N1444" s="187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2022</v>
      </c>
      <c r="I1445" s="24" t="s">
        <v>286</v>
      </c>
      <c r="J1445" s="2" t="s">
        <v>280</v>
      </c>
      <c r="K1445" s="2" t="s">
        <v>320</v>
      </c>
      <c r="L1445" s="171">
        <f t="shared" si="46"/>
        <v>0</v>
      </c>
      <c r="M1445" s="171">
        <f t="shared" si="47"/>
        <v>0</v>
      </c>
      <c r="N1445" s="187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2022</v>
      </c>
      <c r="I1446" s="24" t="s">
        <v>286</v>
      </c>
      <c r="J1446" s="2" t="s">
        <v>281</v>
      </c>
      <c r="K1446" s="2" t="s">
        <v>320</v>
      </c>
      <c r="L1446" s="171">
        <f t="shared" si="46"/>
        <v>0</v>
      </c>
      <c r="M1446" s="171">
        <f t="shared" si="47"/>
        <v>0</v>
      </c>
      <c r="N1446" s="187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2022</v>
      </c>
      <c r="I1447" s="25"/>
      <c r="J1447" s="16" t="s">
        <v>314</v>
      </c>
      <c r="K1447" s="16"/>
      <c r="L1447" s="155"/>
      <c r="M1447" s="155">
        <f>SUM(M1409:M1446)</f>
        <v>371.78399999999999</v>
      </c>
      <c r="N1447" s="189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18.795999999999999</v>
      </c>
      <c r="AI1447" s="16"/>
      <c r="AJ1447" s="16"/>
      <c r="AK1447" s="16"/>
      <c r="AL1447" s="16"/>
      <c r="AM1447" s="57">
        <f>SUM(AM1409:AM1446)</f>
        <v>0</v>
      </c>
      <c r="AN1447" s="16"/>
      <c r="AO1447" s="16"/>
      <c r="AP1447" s="16"/>
      <c r="AQ1447" s="16"/>
      <c r="AR1447" s="57">
        <f>SUM(AR1409:AR1446)</f>
        <v>2.9180000000000001</v>
      </c>
      <c r="AS1447" s="16"/>
      <c r="AT1447" s="16"/>
      <c r="AU1447" s="16"/>
      <c r="AV1447" s="16"/>
      <c r="AW1447" s="57">
        <f>SUM(AW1409:AW1446)</f>
        <v>0.77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164.82599999999999</v>
      </c>
      <c r="BH1447" s="16"/>
      <c r="BI1447" s="16"/>
      <c r="BJ1447" s="16"/>
      <c r="BK1447" s="16"/>
      <c r="BL1447" s="57">
        <f>SUM(BL1409:BL1446)</f>
        <v>0</v>
      </c>
      <c r="BM1447" s="16"/>
      <c r="BN1447" s="16"/>
      <c r="BO1447" s="16"/>
      <c r="BP1447" s="16"/>
      <c r="BQ1447" s="57">
        <f>SUM(BQ1409:BQ1446)</f>
        <v>184.47399999999999</v>
      </c>
      <c r="BR1447" s="16"/>
      <c r="BS1447" s="16"/>
      <c r="BT1447" s="16"/>
      <c r="BU1447" s="16"/>
      <c r="BV1447" s="57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2022</v>
      </c>
      <c r="I1448" s="24" t="s">
        <v>287</v>
      </c>
      <c r="J1448" s="2" t="s">
        <v>267</v>
      </c>
      <c r="K1448" s="2" t="s">
        <v>319</v>
      </c>
      <c r="L1448" s="171">
        <f t="shared" si="46"/>
        <v>0</v>
      </c>
      <c r="M1448" s="171">
        <f t="shared" si="47"/>
        <v>0</v>
      </c>
      <c r="N1448" s="187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2022</v>
      </c>
      <c r="I1449" s="24" t="s">
        <v>287</v>
      </c>
      <c r="J1449" s="2" t="s">
        <v>291</v>
      </c>
      <c r="K1449" s="2" t="s">
        <v>320</v>
      </c>
      <c r="L1449" s="171">
        <f t="shared" si="46"/>
        <v>0</v>
      </c>
      <c r="M1449" s="171">
        <f t="shared" si="47"/>
        <v>0</v>
      </c>
      <c r="N1449" s="187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2022</v>
      </c>
      <c r="I1450" s="24" t="s">
        <v>286</v>
      </c>
      <c r="J1450" s="2" t="s">
        <v>338</v>
      </c>
      <c r="K1450" s="2" t="s">
        <v>320</v>
      </c>
      <c r="L1450" s="171">
        <f t="shared" si="46"/>
        <v>0</v>
      </c>
      <c r="M1450" s="171">
        <f t="shared" si="47"/>
        <v>0</v>
      </c>
      <c r="N1450" s="187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2022</v>
      </c>
      <c r="I1451" s="24" t="s">
        <v>286</v>
      </c>
      <c r="J1451" s="8" t="s">
        <v>339</v>
      </c>
      <c r="K1451" s="8" t="s">
        <v>319</v>
      </c>
      <c r="L1451" s="171">
        <f t="shared" si="46"/>
        <v>0</v>
      </c>
      <c r="M1451" s="171">
        <f t="shared" si="47"/>
        <v>0</v>
      </c>
      <c r="N1451" s="187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2022</v>
      </c>
      <c r="I1452" s="24" t="s">
        <v>286</v>
      </c>
      <c r="J1452" s="8" t="s">
        <v>340</v>
      </c>
      <c r="K1452" s="8" t="s">
        <v>341</v>
      </c>
      <c r="L1452" s="171">
        <f t="shared" si="46"/>
        <v>0</v>
      </c>
      <c r="M1452" s="171">
        <f t="shared" si="47"/>
        <v>0</v>
      </c>
      <c r="N1452" s="187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2022</v>
      </c>
      <c r="I1453" s="24" t="s">
        <v>286</v>
      </c>
      <c r="J1453" s="8" t="s">
        <v>342</v>
      </c>
      <c r="K1453" s="8" t="s">
        <v>319</v>
      </c>
      <c r="L1453" s="171">
        <f t="shared" si="46"/>
        <v>0</v>
      </c>
      <c r="M1453" s="171">
        <f t="shared" si="47"/>
        <v>0</v>
      </c>
      <c r="N1453" s="187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2022</v>
      </c>
      <c r="I1454" s="24" t="s">
        <v>286</v>
      </c>
      <c r="J1454" s="8" t="s">
        <v>343</v>
      </c>
      <c r="K1454" s="8" t="s">
        <v>321</v>
      </c>
      <c r="L1454" s="171">
        <f t="shared" si="46"/>
        <v>0</v>
      </c>
      <c r="M1454" s="171">
        <f t="shared" si="47"/>
        <v>0</v>
      </c>
      <c r="N1454" s="187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2022</v>
      </c>
      <c r="I1455" s="24" t="s">
        <v>286</v>
      </c>
      <c r="J1455" s="8" t="s">
        <v>344</v>
      </c>
      <c r="K1455" s="8" t="s">
        <v>321</v>
      </c>
      <c r="L1455" s="171">
        <f t="shared" si="46"/>
        <v>0</v>
      </c>
      <c r="M1455" s="171">
        <f t="shared" si="47"/>
        <v>0</v>
      </c>
      <c r="N1455" s="187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2022</v>
      </c>
      <c r="I1456" s="24" t="s">
        <v>286</v>
      </c>
      <c r="J1456" s="8" t="s">
        <v>345</v>
      </c>
      <c r="K1456" s="8" t="s">
        <v>341</v>
      </c>
      <c r="L1456" s="171">
        <f t="shared" si="46"/>
        <v>0</v>
      </c>
      <c r="M1456" s="171">
        <f t="shared" si="47"/>
        <v>0</v>
      </c>
      <c r="N1456" s="187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2022</v>
      </c>
      <c r="I1457" s="24" t="s">
        <v>288</v>
      </c>
      <c r="J1457" s="8" t="s">
        <v>346</v>
      </c>
      <c r="K1457" s="8" t="s">
        <v>319</v>
      </c>
      <c r="L1457" s="171">
        <f t="shared" si="46"/>
        <v>0</v>
      </c>
      <c r="M1457" s="171">
        <f t="shared" si="47"/>
        <v>0</v>
      </c>
      <c r="N1457" s="187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2022</v>
      </c>
      <c r="I1458" s="24" t="s">
        <v>288</v>
      </c>
      <c r="J1458" s="2" t="s">
        <v>353</v>
      </c>
      <c r="K1458" s="2" t="s">
        <v>319</v>
      </c>
      <c r="L1458" s="171">
        <f t="shared" si="46"/>
        <v>0</v>
      </c>
      <c r="M1458" s="171">
        <f t="shared" si="47"/>
        <v>0</v>
      </c>
      <c r="N1458" s="187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2022</v>
      </c>
      <c r="I1459" s="24" t="s">
        <v>288</v>
      </c>
      <c r="J1459" s="2" t="s">
        <v>354</v>
      </c>
      <c r="K1459" s="2" t="s">
        <v>322</v>
      </c>
      <c r="L1459" s="171">
        <f t="shared" si="46"/>
        <v>0</v>
      </c>
      <c r="M1459" s="171">
        <f t="shared" si="47"/>
        <v>0</v>
      </c>
      <c r="N1459" s="187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2022</v>
      </c>
      <c r="I1460" s="24" t="s">
        <v>288</v>
      </c>
      <c r="J1460" s="2" t="s">
        <v>347</v>
      </c>
      <c r="K1460" s="2" t="s">
        <v>319</v>
      </c>
      <c r="L1460" s="171">
        <f t="shared" si="46"/>
        <v>0</v>
      </c>
      <c r="M1460" s="171">
        <f t="shared" si="47"/>
        <v>0</v>
      </c>
      <c r="N1460" s="187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2022</v>
      </c>
      <c r="I1461" s="24" t="s">
        <v>289</v>
      </c>
      <c r="J1461" s="2" t="s">
        <v>268</v>
      </c>
      <c r="K1461" s="2" t="s">
        <v>319</v>
      </c>
      <c r="L1461" s="171">
        <f t="shared" si="46"/>
        <v>0</v>
      </c>
      <c r="M1461" s="171">
        <f t="shared" si="47"/>
        <v>0</v>
      </c>
      <c r="N1461" s="187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2022</v>
      </c>
      <c r="I1462" s="24" t="s">
        <v>289</v>
      </c>
      <c r="J1462" s="2" t="s">
        <v>292</v>
      </c>
      <c r="K1462" s="2" t="s">
        <v>319</v>
      </c>
      <c r="L1462" s="171">
        <f t="shared" si="46"/>
        <v>0</v>
      </c>
      <c r="M1462" s="171">
        <f t="shared" si="47"/>
        <v>0</v>
      </c>
      <c r="N1462" s="187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2022</v>
      </c>
      <c r="I1463" s="24" t="s">
        <v>285</v>
      </c>
      <c r="J1463" s="2" t="s">
        <v>293</v>
      </c>
      <c r="K1463" s="2" t="s">
        <v>319</v>
      </c>
      <c r="L1463" s="171">
        <f t="shared" si="46"/>
        <v>0</v>
      </c>
      <c r="M1463" s="171">
        <f t="shared" si="47"/>
        <v>0</v>
      </c>
      <c r="N1463" s="187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2022</v>
      </c>
      <c r="I1464" s="24" t="s">
        <v>287</v>
      </c>
      <c r="J1464" s="2" t="s">
        <v>269</v>
      </c>
      <c r="K1464" s="2" t="s">
        <v>321</v>
      </c>
      <c r="L1464" s="171">
        <f t="shared" si="46"/>
        <v>0</v>
      </c>
      <c r="M1464" s="171">
        <f t="shared" si="47"/>
        <v>0</v>
      </c>
      <c r="N1464" s="187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2022</v>
      </c>
      <c r="I1465" s="24" t="s">
        <v>287</v>
      </c>
      <c r="J1465" s="2" t="s">
        <v>270</v>
      </c>
      <c r="K1465" s="2" t="s">
        <v>321</v>
      </c>
      <c r="L1465" s="171">
        <f t="shared" si="46"/>
        <v>0</v>
      </c>
      <c r="M1465" s="171">
        <f t="shared" si="47"/>
        <v>0</v>
      </c>
      <c r="N1465" s="187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2022</v>
      </c>
      <c r="I1466" s="24" t="s">
        <v>290</v>
      </c>
      <c r="J1466" s="2" t="s">
        <v>271</v>
      </c>
      <c r="K1466" s="2" t="s">
        <v>322</v>
      </c>
      <c r="L1466" s="171">
        <f t="shared" si="46"/>
        <v>0</v>
      </c>
      <c r="M1466" s="171">
        <f t="shared" si="47"/>
        <v>0</v>
      </c>
      <c r="N1466" s="187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2022</v>
      </c>
      <c r="I1467" s="24" t="s">
        <v>284</v>
      </c>
      <c r="J1467" s="2" t="s">
        <v>294</v>
      </c>
      <c r="K1467" s="2" t="s">
        <v>321</v>
      </c>
      <c r="L1467" s="171">
        <f t="shared" si="46"/>
        <v>0</v>
      </c>
      <c r="M1467" s="171">
        <f t="shared" si="47"/>
        <v>0</v>
      </c>
      <c r="N1467" s="187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2022</v>
      </c>
      <c r="I1468" s="24" t="s">
        <v>284</v>
      </c>
      <c r="J1468" s="2" t="s">
        <v>348</v>
      </c>
      <c r="K1468" s="2" t="s">
        <v>321</v>
      </c>
      <c r="L1468" s="171">
        <f t="shared" si="46"/>
        <v>0</v>
      </c>
      <c r="M1468" s="171">
        <f t="shared" si="47"/>
        <v>0</v>
      </c>
      <c r="N1468" s="187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2022</v>
      </c>
      <c r="I1469" s="24" t="s">
        <v>284</v>
      </c>
      <c r="J1469" s="2" t="s">
        <v>295</v>
      </c>
      <c r="K1469" s="2" t="s">
        <v>321</v>
      </c>
      <c r="L1469" s="171">
        <f t="shared" si="46"/>
        <v>0</v>
      </c>
      <c r="M1469" s="171">
        <f t="shared" si="47"/>
        <v>0</v>
      </c>
      <c r="N1469" s="187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2022</v>
      </c>
      <c r="I1470" s="24" t="s">
        <v>290</v>
      </c>
      <c r="J1470" s="2" t="s">
        <v>299</v>
      </c>
      <c r="K1470" s="2" t="s">
        <v>319</v>
      </c>
      <c r="L1470" s="171">
        <f t="shared" si="46"/>
        <v>0</v>
      </c>
      <c r="M1470" s="171">
        <f t="shared" si="47"/>
        <v>0</v>
      </c>
      <c r="N1470" s="187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2022</v>
      </c>
      <c r="I1471" s="24" t="s">
        <v>315</v>
      </c>
      <c r="J1471" s="2" t="s">
        <v>349</v>
      </c>
      <c r="K1471" s="2" t="s">
        <v>321</v>
      </c>
      <c r="L1471" s="171">
        <f t="shared" si="46"/>
        <v>0</v>
      </c>
      <c r="M1471" s="171">
        <f t="shared" si="47"/>
        <v>0</v>
      </c>
      <c r="N1471" s="187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2022</v>
      </c>
      <c r="I1472" s="24" t="s">
        <v>315</v>
      </c>
      <c r="J1472" s="2" t="s">
        <v>296</v>
      </c>
      <c r="K1472" s="2" t="s">
        <v>322</v>
      </c>
      <c r="L1472" s="171">
        <f t="shared" si="46"/>
        <v>0</v>
      </c>
      <c r="M1472" s="171">
        <f t="shared" si="47"/>
        <v>0</v>
      </c>
      <c r="N1472" s="187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2022</v>
      </c>
      <c r="I1473" s="24" t="s">
        <v>316</v>
      </c>
      <c r="J1473" s="2" t="s">
        <v>297</v>
      </c>
      <c r="K1473" s="2" t="s">
        <v>319</v>
      </c>
      <c r="L1473" s="171">
        <f t="shared" si="46"/>
        <v>0</v>
      </c>
      <c r="M1473" s="171">
        <f t="shared" si="47"/>
        <v>0</v>
      </c>
      <c r="N1473" s="187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2022</v>
      </c>
      <c r="I1474" s="24" t="s">
        <v>316</v>
      </c>
      <c r="J1474" s="8" t="s">
        <v>350</v>
      </c>
      <c r="K1474" s="8" t="s">
        <v>321</v>
      </c>
      <c r="L1474" s="171">
        <f t="shared" si="46"/>
        <v>0</v>
      </c>
      <c r="M1474" s="171">
        <f t="shared" si="47"/>
        <v>0</v>
      </c>
      <c r="N1474" s="187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2022</v>
      </c>
      <c r="I1475" s="24" t="s">
        <v>282</v>
      </c>
      <c r="J1475" s="2" t="s">
        <v>272</v>
      </c>
      <c r="K1475" s="2" t="s">
        <v>322</v>
      </c>
      <c r="L1475" s="171">
        <f t="shared" si="46"/>
        <v>0</v>
      </c>
      <c r="M1475" s="171">
        <f t="shared" si="47"/>
        <v>0</v>
      </c>
      <c r="N1475" s="187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2022</v>
      </c>
      <c r="I1476" s="24" t="s">
        <v>282</v>
      </c>
      <c r="J1476" s="2" t="s">
        <v>273</v>
      </c>
      <c r="K1476" s="2" t="s">
        <v>322</v>
      </c>
      <c r="L1476" s="171">
        <f t="shared" si="46"/>
        <v>8.6000000000000007E-2</v>
      </c>
      <c r="M1476" s="171">
        <f t="shared" si="47"/>
        <v>226.589</v>
      </c>
      <c r="N1476" s="187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 t="s">
        <v>550</v>
      </c>
      <c r="AV1476" s="90">
        <v>2E-3</v>
      </c>
      <c r="AW1476" s="105">
        <v>2.8740000000000001</v>
      </c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 t="s">
        <v>701</v>
      </c>
      <c r="BT1476" s="2"/>
      <c r="BU1476" s="2">
        <v>8.4000000000000005E-2</v>
      </c>
      <c r="BV1476" s="60">
        <v>223.715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2022</v>
      </c>
      <c r="I1477" s="24" t="s">
        <v>282</v>
      </c>
      <c r="J1477" s="2" t="s">
        <v>274</v>
      </c>
      <c r="K1477" s="2" t="s">
        <v>322</v>
      </c>
      <c r="L1477" s="173">
        <f t="shared" si="46"/>
        <v>0</v>
      </c>
      <c r="M1477" s="171">
        <f t="shared" si="47"/>
        <v>0</v>
      </c>
      <c r="N1477" s="187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/>
      <c r="BU1477" s="2"/>
      <c r="BV1477" s="60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2022</v>
      </c>
      <c r="I1478" s="24" t="s">
        <v>282</v>
      </c>
      <c r="J1478" s="2" t="s">
        <v>275</v>
      </c>
      <c r="K1478" s="2" t="s">
        <v>322</v>
      </c>
      <c r="L1478" s="173">
        <f t="shared" ref="L1478:L1541" si="48">SUM(R1478,W1478,AB1478,AG1478,AL1478,AQ1478,AV1478,BA1478,BF1478,BK1478,BP1478,BU1478)</f>
        <v>0</v>
      </c>
      <c r="M1478" s="171">
        <f t="shared" ref="M1478:M1541" si="49">SUM(S1478,X1478,AC1478,AH1478,AM1478,AR1478,AW1478,BB1478,BG1478,BL1478,BQ1478,BV1478)</f>
        <v>0</v>
      </c>
      <c r="N1478" s="187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2022</v>
      </c>
      <c r="I1479" s="24" t="s">
        <v>282</v>
      </c>
      <c r="J1479" s="2" t="s">
        <v>276</v>
      </c>
      <c r="K1479" s="2" t="s">
        <v>321</v>
      </c>
      <c r="L1479" s="171">
        <f t="shared" si="48"/>
        <v>0</v>
      </c>
      <c r="M1479" s="171">
        <f t="shared" si="49"/>
        <v>0</v>
      </c>
      <c r="N1479" s="187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2022</v>
      </c>
      <c r="I1480" s="24" t="s">
        <v>282</v>
      </c>
      <c r="J1480" s="2" t="s">
        <v>277</v>
      </c>
      <c r="K1480" s="2" t="s">
        <v>321</v>
      </c>
      <c r="L1480" s="171">
        <f t="shared" si="48"/>
        <v>1</v>
      </c>
      <c r="M1480" s="171">
        <f t="shared" si="49"/>
        <v>7.907</v>
      </c>
      <c r="N1480" s="187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 t="s">
        <v>701</v>
      </c>
      <c r="BT1480" s="2"/>
      <c r="BU1480" s="2">
        <v>1</v>
      </c>
      <c r="BV1480" s="61">
        <v>7.907</v>
      </c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2022</v>
      </c>
      <c r="I1481" s="24" t="s">
        <v>283</v>
      </c>
      <c r="J1481" s="2" t="s">
        <v>298</v>
      </c>
      <c r="K1481" s="2" t="s">
        <v>322</v>
      </c>
      <c r="L1481" s="171">
        <f t="shared" si="48"/>
        <v>0</v>
      </c>
      <c r="M1481" s="171">
        <f t="shared" si="49"/>
        <v>0</v>
      </c>
      <c r="N1481" s="187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2022</v>
      </c>
      <c r="I1482" s="24" t="s">
        <v>283</v>
      </c>
      <c r="J1482" s="2" t="s">
        <v>278</v>
      </c>
      <c r="K1482" s="2" t="s">
        <v>321</v>
      </c>
      <c r="L1482" s="171">
        <f t="shared" si="48"/>
        <v>18</v>
      </c>
      <c r="M1482" s="171">
        <f t="shared" si="49"/>
        <v>26.04</v>
      </c>
      <c r="N1482" s="187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>
        <v>2.2999999999999998</v>
      </c>
      <c r="AT1482" s="90"/>
      <c r="AU1482" s="90"/>
      <c r="AV1482" s="90">
        <v>18</v>
      </c>
      <c r="AW1482" s="106">
        <v>26.04</v>
      </c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2022</v>
      </c>
      <c r="I1483" s="24" t="s">
        <v>283</v>
      </c>
      <c r="J1483" s="2" t="s">
        <v>279</v>
      </c>
      <c r="K1483" s="2" t="s">
        <v>321</v>
      </c>
      <c r="L1483" s="171">
        <f t="shared" si="48"/>
        <v>0</v>
      </c>
      <c r="M1483" s="171">
        <f t="shared" si="49"/>
        <v>0</v>
      </c>
      <c r="N1483" s="187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2022</v>
      </c>
      <c r="I1484" s="24" t="s">
        <v>286</v>
      </c>
      <c r="J1484" s="2" t="s">
        <v>280</v>
      </c>
      <c r="K1484" s="2" t="s">
        <v>320</v>
      </c>
      <c r="L1484" s="171">
        <f t="shared" si="48"/>
        <v>0</v>
      </c>
      <c r="M1484" s="171">
        <f t="shared" si="49"/>
        <v>0</v>
      </c>
      <c r="N1484" s="187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2022</v>
      </c>
      <c r="I1485" s="24" t="s">
        <v>286</v>
      </c>
      <c r="J1485" s="2" t="s">
        <v>281</v>
      </c>
      <c r="K1485" s="2" t="s">
        <v>320</v>
      </c>
      <c r="L1485" s="171">
        <f t="shared" si="48"/>
        <v>0</v>
      </c>
      <c r="M1485" s="171">
        <f t="shared" si="49"/>
        <v>0</v>
      </c>
      <c r="N1485" s="187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2022</v>
      </c>
      <c r="I1486" s="25"/>
      <c r="J1486" s="16" t="s">
        <v>314</v>
      </c>
      <c r="K1486" s="16"/>
      <c r="L1486" s="155"/>
      <c r="M1486" s="155">
        <f>SUM(M1448:M1485)</f>
        <v>260.536</v>
      </c>
      <c r="N1486" s="189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28.913999999999998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57">
        <f>SUM(BL1448:BL1485)</f>
        <v>0</v>
      </c>
      <c r="BM1486" s="16"/>
      <c r="BN1486" s="16"/>
      <c r="BO1486" s="16"/>
      <c r="BP1486" s="16"/>
      <c r="BQ1486" s="57">
        <f>SUM(BQ1448:BQ1485)</f>
        <v>0</v>
      </c>
      <c r="BR1486" s="16"/>
      <c r="BS1486" s="16"/>
      <c r="BT1486" s="16"/>
      <c r="BU1486" s="16"/>
      <c r="BV1486" s="57">
        <f>SUM(BV1448:BV1485)</f>
        <v>231.62200000000001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2022</v>
      </c>
      <c r="I1487" s="24" t="s">
        <v>287</v>
      </c>
      <c r="J1487" s="2" t="s">
        <v>267</v>
      </c>
      <c r="K1487" s="2" t="s">
        <v>319</v>
      </c>
      <c r="L1487" s="171">
        <f t="shared" si="48"/>
        <v>0</v>
      </c>
      <c r="M1487" s="171">
        <f t="shared" si="49"/>
        <v>0</v>
      </c>
      <c r="N1487" s="187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2022</v>
      </c>
      <c r="I1488" s="24" t="s">
        <v>287</v>
      </c>
      <c r="J1488" s="2" t="s">
        <v>291</v>
      </c>
      <c r="K1488" s="2" t="s">
        <v>320</v>
      </c>
      <c r="L1488" s="171">
        <f t="shared" si="48"/>
        <v>0</v>
      </c>
      <c r="M1488" s="171">
        <f t="shared" si="49"/>
        <v>0</v>
      </c>
      <c r="N1488" s="187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2022</v>
      </c>
      <c r="I1489" s="24" t="s">
        <v>286</v>
      </c>
      <c r="J1489" s="2" t="s">
        <v>338</v>
      </c>
      <c r="K1489" s="2" t="s">
        <v>320</v>
      </c>
      <c r="L1489" s="171">
        <f t="shared" si="48"/>
        <v>0</v>
      </c>
      <c r="M1489" s="171">
        <f t="shared" si="49"/>
        <v>0</v>
      </c>
      <c r="N1489" s="187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2022</v>
      </c>
      <c r="I1490" s="24" t="s">
        <v>286</v>
      </c>
      <c r="J1490" s="8" t="s">
        <v>339</v>
      </c>
      <c r="K1490" s="8" t="s">
        <v>319</v>
      </c>
      <c r="L1490" s="171">
        <f t="shared" si="48"/>
        <v>0</v>
      </c>
      <c r="M1490" s="171">
        <f t="shared" si="49"/>
        <v>0</v>
      </c>
      <c r="N1490" s="187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2022</v>
      </c>
      <c r="I1491" s="24" t="s">
        <v>286</v>
      </c>
      <c r="J1491" s="8" t="s">
        <v>340</v>
      </c>
      <c r="K1491" s="8" t="s">
        <v>341</v>
      </c>
      <c r="L1491" s="171">
        <f t="shared" si="48"/>
        <v>0</v>
      </c>
      <c r="M1491" s="171">
        <f t="shared" si="49"/>
        <v>0</v>
      </c>
      <c r="N1491" s="187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2022</v>
      </c>
      <c r="I1492" s="24" t="s">
        <v>286</v>
      </c>
      <c r="J1492" s="8" t="s">
        <v>342</v>
      </c>
      <c r="K1492" s="8" t="s">
        <v>319</v>
      </c>
      <c r="L1492" s="171">
        <f t="shared" si="48"/>
        <v>0</v>
      </c>
      <c r="M1492" s="171">
        <f t="shared" si="49"/>
        <v>0</v>
      </c>
      <c r="N1492" s="187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2022</v>
      </c>
      <c r="I1493" s="24" t="s">
        <v>286</v>
      </c>
      <c r="J1493" s="8" t="s">
        <v>343</v>
      </c>
      <c r="K1493" s="8" t="s">
        <v>321</v>
      </c>
      <c r="L1493" s="171">
        <f t="shared" si="48"/>
        <v>0</v>
      </c>
      <c r="M1493" s="171">
        <f t="shared" si="49"/>
        <v>0</v>
      </c>
      <c r="N1493" s="187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2022</v>
      </c>
      <c r="I1494" s="24" t="s">
        <v>286</v>
      </c>
      <c r="J1494" s="8" t="s">
        <v>344</v>
      </c>
      <c r="K1494" s="8" t="s">
        <v>321</v>
      </c>
      <c r="L1494" s="171">
        <f t="shared" si="48"/>
        <v>0</v>
      </c>
      <c r="M1494" s="171">
        <f t="shared" si="49"/>
        <v>0</v>
      </c>
      <c r="N1494" s="187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2022</v>
      </c>
      <c r="I1495" s="24" t="s">
        <v>286</v>
      </c>
      <c r="J1495" s="8" t="s">
        <v>345</v>
      </c>
      <c r="K1495" s="8" t="s">
        <v>341</v>
      </c>
      <c r="L1495" s="171">
        <f t="shared" si="48"/>
        <v>0</v>
      </c>
      <c r="M1495" s="171">
        <f t="shared" si="49"/>
        <v>0</v>
      </c>
      <c r="N1495" s="187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2022</v>
      </c>
      <c r="I1496" s="24" t="s">
        <v>288</v>
      </c>
      <c r="J1496" s="8" t="s">
        <v>346</v>
      </c>
      <c r="K1496" s="8" t="s">
        <v>319</v>
      </c>
      <c r="L1496" s="171">
        <f t="shared" si="48"/>
        <v>0</v>
      </c>
      <c r="M1496" s="171">
        <f t="shared" si="49"/>
        <v>0</v>
      </c>
      <c r="N1496" s="187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2022</v>
      </c>
      <c r="I1497" s="24" t="s">
        <v>288</v>
      </c>
      <c r="J1497" s="2" t="s">
        <v>353</v>
      </c>
      <c r="K1497" s="2" t="s">
        <v>319</v>
      </c>
      <c r="L1497" s="171">
        <f t="shared" si="48"/>
        <v>0</v>
      </c>
      <c r="M1497" s="171">
        <f t="shared" si="49"/>
        <v>0</v>
      </c>
      <c r="N1497" s="187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2022</v>
      </c>
      <c r="I1498" s="24" t="s">
        <v>288</v>
      </c>
      <c r="J1498" s="2" t="s">
        <v>354</v>
      </c>
      <c r="K1498" s="2" t="s">
        <v>322</v>
      </c>
      <c r="L1498" s="171">
        <f t="shared" si="48"/>
        <v>0</v>
      </c>
      <c r="M1498" s="171">
        <f t="shared" si="49"/>
        <v>0</v>
      </c>
      <c r="N1498" s="187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2022</v>
      </c>
      <c r="I1499" s="24" t="s">
        <v>288</v>
      </c>
      <c r="J1499" s="2" t="s">
        <v>347</v>
      </c>
      <c r="K1499" s="2" t="s">
        <v>319</v>
      </c>
      <c r="L1499" s="171">
        <f t="shared" si="48"/>
        <v>0</v>
      </c>
      <c r="M1499" s="171">
        <f t="shared" si="49"/>
        <v>0</v>
      </c>
      <c r="N1499" s="187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2022</v>
      </c>
      <c r="I1500" s="24" t="s">
        <v>289</v>
      </c>
      <c r="J1500" s="2" t="s">
        <v>268</v>
      </c>
      <c r="K1500" s="2" t="s">
        <v>319</v>
      </c>
      <c r="L1500" s="171">
        <f t="shared" si="48"/>
        <v>8.2000000000000003E-2</v>
      </c>
      <c r="M1500" s="171">
        <f t="shared" si="49"/>
        <v>85.325000000000003</v>
      </c>
      <c r="N1500" s="187"/>
      <c r="O1500" s="37">
        <v>2</v>
      </c>
      <c r="P1500" s="37"/>
      <c r="Q1500" s="37"/>
      <c r="R1500" s="37">
        <v>8.2000000000000003E-2</v>
      </c>
      <c r="S1500" s="45">
        <v>85.325000000000003</v>
      </c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2022</v>
      </c>
      <c r="I1501" s="24" t="s">
        <v>289</v>
      </c>
      <c r="J1501" s="2" t="s">
        <v>292</v>
      </c>
      <c r="K1501" s="2" t="s">
        <v>319</v>
      </c>
      <c r="L1501" s="171">
        <f t="shared" si="48"/>
        <v>0</v>
      </c>
      <c r="M1501" s="171">
        <f t="shared" si="49"/>
        <v>0</v>
      </c>
      <c r="N1501" s="187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2022</v>
      </c>
      <c r="I1502" s="24" t="s">
        <v>285</v>
      </c>
      <c r="J1502" s="2" t="s">
        <v>293</v>
      </c>
      <c r="K1502" s="2" t="s">
        <v>319</v>
      </c>
      <c r="L1502" s="171">
        <f t="shared" si="48"/>
        <v>0</v>
      </c>
      <c r="M1502" s="171">
        <f t="shared" si="49"/>
        <v>0</v>
      </c>
      <c r="N1502" s="187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/>
      <c r="BS1502" s="2"/>
      <c r="BT1502" s="2"/>
      <c r="BU1502" s="33"/>
      <c r="BV1502" s="61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2022</v>
      </c>
      <c r="I1503" s="24" t="s">
        <v>287</v>
      </c>
      <c r="J1503" s="2" t="s">
        <v>269</v>
      </c>
      <c r="K1503" s="2" t="s">
        <v>321</v>
      </c>
      <c r="L1503" s="171">
        <f t="shared" si="48"/>
        <v>0</v>
      </c>
      <c r="M1503" s="171">
        <f t="shared" si="49"/>
        <v>0</v>
      </c>
      <c r="N1503" s="187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2022</v>
      </c>
      <c r="I1504" s="24" t="s">
        <v>287</v>
      </c>
      <c r="J1504" s="2" t="s">
        <v>270</v>
      </c>
      <c r="K1504" s="2" t="s">
        <v>321</v>
      </c>
      <c r="L1504" s="171">
        <f t="shared" si="48"/>
        <v>14</v>
      </c>
      <c r="M1504" s="171">
        <f t="shared" si="49"/>
        <v>63.25</v>
      </c>
      <c r="N1504" s="187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>
        <v>14</v>
      </c>
      <c r="BG1504" s="116">
        <v>63.25</v>
      </c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2022</v>
      </c>
      <c r="I1505" s="24" t="s">
        <v>290</v>
      </c>
      <c r="J1505" s="2" t="s">
        <v>271</v>
      </c>
      <c r="K1505" s="2" t="s">
        <v>322</v>
      </c>
      <c r="L1505" s="171">
        <f t="shared" si="48"/>
        <v>0</v>
      </c>
      <c r="M1505" s="171">
        <f t="shared" si="49"/>
        <v>0</v>
      </c>
      <c r="N1505" s="187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2022</v>
      </c>
      <c r="I1506" s="24" t="s">
        <v>284</v>
      </c>
      <c r="J1506" s="2" t="s">
        <v>294</v>
      </c>
      <c r="K1506" s="2" t="s">
        <v>321</v>
      </c>
      <c r="L1506" s="171">
        <f t="shared" si="48"/>
        <v>0</v>
      </c>
      <c r="M1506" s="171">
        <f t="shared" si="49"/>
        <v>0</v>
      </c>
      <c r="N1506" s="187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2022</v>
      </c>
      <c r="I1507" s="24" t="s">
        <v>284</v>
      </c>
      <c r="J1507" s="2" t="s">
        <v>348</v>
      </c>
      <c r="K1507" s="2" t="s">
        <v>321</v>
      </c>
      <c r="L1507" s="171">
        <f t="shared" si="48"/>
        <v>0</v>
      </c>
      <c r="M1507" s="171">
        <f t="shared" si="49"/>
        <v>0</v>
      </c>
      <c r="N1507" s="187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2022</v>
      </c>
      <c r="I1508" s="24" t="s">
        <v>284</v>
      </c>
      <c r="J1508" s="2" t="s">
        <v>295</v>
      </c>
      <c r="K1508" s="2" t="s">
        <v>321</v>
      </c>
      <c r="L1508" s="171">
        <f t="shared" si="48"/>
        <v>0</v>
      </c>
      <c r="M1508" s="171">
        <f t="shared" si="49"/>
        <v>0</v>
      </c>
      <c r="N1508" s="187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2022</v>
      </c>
      <c r="I1509" s="24" t="s">
        <v>290</v>
      </c>
      <c r="J1509" s="2" t="s">
        <v>299</v>
      </c>
      <c r="K1509" s="2" t="s">
        <v>319</v>
      </c>
      <c r="L1509" s="171">
        <f t="shared" si="48"/>
        <v>0</v>
      </c>
      <c r="M1509" s="171">
        <f t="shared" si="49"/>
        <v>0</v>
      </c>
      <c r="N1509" s="187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2022</v>
      </c>
      <c r="I1510" s="24" t="s">
        <v>315</v>
      </c>
      <c r="J1510" s="2" t="s">
        <v>349</v>
      </c>
      <c r="K1510" s="2" t="s">
        <v>321</v>
      </c>
      <c r="L1510" s="171">
        <f t="shared" si="48"/>
        <v>0</v>
      </c>
      <c r="M1510" s="171">
        <f t="shared" si="49"/>
        <v>0</v>
      </c>
      <c r="N1510" s="187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2022</v>
      </c>
      <c r="I1511" s="24" t="s">
        <v>315</v>
      </c>
      <c r="J1511" s="2" t="s">
        <v>296</v>
      </c>
      <c r="K1511" s="2" t="s">
        <v>322</v>
      </c>
      <c r="L1511" s="171">
        <f t="shared" si="48"/>
        <v>0</v>
      </c>
      <c r="M1511" s="171">
        <f t="shared" si="49"/>
        <v>0</v>
      </c>
      <c r="N1511" s="187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2022</v>
      </c>
      <c r="I1512" s="24" t="s">
        <v>316</v>
      </c>
      <c r="J1512" s="2" t="s">
        <v>297</v>
      </c>
      <c r="K1512" s="2" t="s">
        <v>319</v>
      </c>
      <c r="L1512" s="171">
        <f t="shared" si="48"/>
        <v>0</v>
      </c>
      <c r="M1512" s="171">
        <f t="shared" si="49"/>
        <v>0</v>
      </c>
      <c r="N1512" s="187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2022</v>
      </c>
      <c r="I1513" s="24" t="s">
        <v>316</v>
      </c>
      <c r="J1513" s="8" t="s">
        <v>350</v>
      </c>
      <c r="K1513" s="8" t="s">
        <v>321</v>
      </c>
      <c r="L1513" s="171">
        <f t="shared" si="48"/>
        <v>6</v>
      </c>
      <c r="M1513" s="171">
        <f t="shared" si="49"/>
        <v>14.215999999999999</v>
      </c>
      <c r="N1513" s="187"/>
      <c r="O1513" s="37" t="s">
        <v>397</v>
      </c>
      <c r="P1513" s="37"/>
      <c r="Q1513" s="37"/>
      <c r="R1513" s="37">
        <v>6</v>
      </c>
      <c r="S1513" s="46">
        <v>14.215999999999999</v>
      </c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2022</v>
      </c>
      <c r="I1514" s="24" t="s">
        <v>282</v>
      </c>
      <c r="J1514" s="2" t="s">
        <v>272</v>
      </c>
      <c r="K1514" s="2" t="s">
        <v>322</v>
      </c>
      <c r="L1514" s="171">
        <f t="shared" si="48"/>
        <v>0</v>
      </c>
      <c r="M1514" s="171">
        <f t="shared" si="49"/>
        <v>0</v>
      </c>
      <c r="N1514" s="187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2022</v>
      </c>
      <c r="I1515" s="24" t="s">
        <v>282</v>
      </c>
      <c r="J1515" s="2" t="s">
        <v>273</v>
      </c>
      <c r="K1515" s="2" t="s">
        <v>322</v>
      </c>
      <c r="L1515" s="171">
        <f t="shared" si="48"/>
        <v>1.6E-2</v>
      </c>
      <c r="M1515" s="171">
        <f t="shared" si="49"/>
        <v>24.33</v>
      </c>
      <c r="N1515" s="187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 t="s">
        <v>463</v>
      </c>
      <c r="AG1515" s="2">
        <v>1.6E-2</v>
      </c>
      <c r="AH1515" s="60">
        <v>24.33</v>
      </c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2022</v>
      </c>
      <c r="I1516" s="24" t="s">
        <v>282</v>
      </c>
      <c r="J1516" s="2" t="s">
        <v>274</v>
      </c>
      <c r="K1516" s="2" t="s">
        <v>322</v>
      </c>
      <c r="L1516" s="173">
        <f t="shared" si="48"/>
        <v>6.0000000000000001E-3</v>
      </c>
      <c r="M1516" s="171">
        <f t="shared" si="49"/>
        <v>4.5640000000000001</v>
      </c>
      <c r="N1516" s="187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>
        <v>1</v>
      </c>
      <c r="Z1516" s="67">
        <v>1</v>
      </c>
      <c r="AA1516" s="67"/>
      <c r="AB1516" s="67">
        <v>6.0000000000000001E-3</v>
      </c>
      <c r="AC1516" s="73">
        <v>4.5640000000000001</v>
      </c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2022</v>
      </c>
      <c r="I1517" s="24" t="s">
        <v>282</v>
      </c>
      <c r="J1517" s="2" t="s">
        <v>275</v>
      </c>
      <c r="K1517" s="2" t="s">
        <v>322</v>
      </c>
      <c r="L1517" s="173">
        <f t="shared" si="48"/>
        <v>2.5000000000000001E-3</v>
      </c>
      <c r="M1517" s="171">
        <f t="shared" si="49"/>
        <v>5.3049999999999997</v>
      </c>
      <c r="N1517" s="187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>
        <v>38</v>
      </c>
      <c r="AG1517" s="2">
        <v>2.5000000000000001E-3</v>
      </c>
      <c r="AH1517" s="60">
        <v>5.3049999999999997</v>
      </c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2022</v>
      </c>
      <c r="I1518" s="24" t="s">
        <v>282</v>
      </c>
      <c r="J1518" s="2" t="s">
        <v>276</v>
      </c>
      <c r="K1518" s="2" t="s">
        <v>321</v>
      </c>
      <c r="L1518" s="171">
        <f t="shared" si="48"/>
        <v>0</v>
      </c>
      <c r="M1518" s="171">
        <f t="shared" si="49"/>
        <v>0</v>
      </c>
      <c r="N1518" s="187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2022</v>
      </c>
      <c r="I1519" s="24" t="s">
        <v>282</v>
      </c>
      <c r="J1519" s="2" t="s">
        <v>277</v>
      </c>
      <c r="K1519" s="2" t="s">
        <v>321</v>
      </c>
      <c r="L1519" s="171">
        <f t="shared" si="48"/>
        <v>0</v>
      </c>
      <c r="M1519" s="171">
        <f t="shared" si="49"/>
        <v>0</v>
      </c>
      <c r="N1519" s="187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2022</v>
      </c>
      <c r="I1520" s="24" t="s">
        <v>283</v>
      </c>
      <c r="J1520" s="2" t="s">
        <v>298</v>
      </c>
      <c r="K1520" s="2" t="s">
        <v>322</v>
      </c>
      <c r="L1520" s="171">
        <f t="shared" si="48"/>
        <v>0</v>
      </c>
      <c r="M1520" s="171">
        <f t="shared" si="49"/>
        <v>0</v>
      </c>
      <c r="N1520" s="187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2022</v>
      </c>
      <c r="I1521" s="24" t="s">
        <v>283</v>
      </c>
      <c r="J1521" s="2" t="s">
        <v>278</v>
      </c>
      <c r="K1521" s="2" t="s">
        <v>321</v>
      </c>
      <c r="L1521" s="171">
        <f t="shared" si="48"/>
        <v>0</v>
      </c>
      <c r="M1521" s="171">
        <f t="shared" si="49"/>
        <v>0</v>
      </c>
      <c r="N1521" s="187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2022</v>
      </c>
      <c r="I1522" s="24" t="s">
        <v>283</v>
      </c>
      <c r="J1522" s="2" t="s">
        <v>279</v>
      </c>
      <c r="K1522" s="2" t="s">
        <v>321</v>
      </c>
      <c r="L1522" s="171">
        <f t="shared" si="48"/>
        <v>0</v>
      </c>
      <c r="M1522" s="171">
        <f t="shared" si="49"/>
        <v>0</v>
      </c>
      <c r="N1522" s="187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2022</v>
      </c>
      <c r="I1523" s="24" t="s">
        <v>286</v>
      </c>
      <c r="J1523" s="2" t="s">
        <v>280</v>
      </c>
      <c r="K1523" s="2" t="s">
        <v>320</v>
      </c>
      <c r="L1523" s="171">
        <f t="shared" si="48"/>
        <v>0</v>
      </c>
      <c r="M1523" s="171">
        <f t="shared" si="49"/>
        <v>0</v>
      </c>
      <c r="N1523" s="187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2022</v>
      </c>
      <c r="I1524" s="24" t="s">
        <v>286</v>
      </c>
      <c r="J1524" s="2" t="s">
        <v>281</v>
      </c>
      <c r="K1524" s="2" t="s">
        <v>320</v>
      </c>
      <c r="L1524" s="171">
        <f t="shared" si="48"/>
        <v>0</v>
      </c>
      <c r="M1524" s="171">
        <f t="shared" si="49"/>
        <v>252.69</v>
      </c>
      <c r="N1524" s="187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 t="s">
        <v>683</v>
      </c>
      <c r="BN1524" s="53"/>
      <c r="BO1524" s="53"/>
      <c r="BP1524" s="53"/>
      <c r="BQ1524" s="125">
        <v>252.69</v>
      </c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2022</v>
      </c>
      <c r="I1525" s="25"/>
      <c r="J1525" s="16" t="s">
        <v>314</v>
      </c>
      <c r="K1525" s="16"/>
      <c r="L1525" s="155"/>
      <c r="M1525" s="155">
        <f>SUM(M1487:M1524)</f>
        <v>449.67999999999995</v>
      </c>
      <c r="N1525" s="189"/>
      <c r="O1525" s="16"/>
      <c r="P1525" s="16"/>
      <c r="Q1525" s="16"/>
      <c r="R1525" s="16"/>
      <c r="S1525" s="51">
        <f>SUM(S1487:S1524)</f>
        <v>99.540999999999997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4.5640000000000001</v>
      </c>
      <c r="AD1525" s="16"/>
      <c r="AE1525" s="16"/>
      <c r="AF1525" s="16"/>
      <c r="AG1525" s="16"/>
      <c r="AH1525" s="51">
        <f>SUM(AH1487:AH1524)</f>
        <v>29.634999999999998</v>
      </c>
      <c r="AI1525" s="16"/>
      <c r="AJ1525" s="16"/>
      <c r="AK1525" s="16"/>
      <c r="AL1525" s="16"/>
      <c r="AM1525" s="51">
        <f>SUM(AM1487:AM1524)</f>
        <v>0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0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63.25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252.69</v>
      </c>
      <c r="BR1525" s="16"/>
      <c r="BS1525" s="16"/>
      <c r="BT1525" s="16"/>
      <c r="BU1525" s="16"/>
      <c r="BV1525" s="51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2022</v>
      </c>
      <c r="I1526" s="24" t="s">
        <v>287</v>
      </c>
      <c r="J1526" s="2" t="s">
        <v>267</v>
      </c>
      <c r="K1526" s="2" t="s">
        <v>319</v>
      </c>
      <c r="L1526" s="171">
        <f t="shared" si="48"/>
        <v>0</v>
      </c>
      <c r="M1526" s="171">
        <f t="shared" si="49"/>
        <v>0</v>
      </c>
      <c r="N1526" s="187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2022</v>
      </c>
      <c r="I1527" s="24" t="s">
        <v>287</v>
      </c>
      <c r="J1527" s="2" t="s">
        <v>291</v>
      </c>
      <c r="K1527" s="2" t="s">
        <v>320</v>
      </c>
      <c r="L1527" s="171">
        <f t="shared" si="48"/>
        <v>0</v>
      </c>
      <c r="M1527" s="171">
        <f t="shared" si="49"/>
        <v>0</v>
      </c>
      <c r="N1527" s="187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2022</v>
      </c>
      <c r="I1528" s="24" t="s">
        <v>286</v>
      </c>
      <c r="J1528" s="2" t="s">
        <v>338</v>
      </c>
      <c r="K1528" s="2" t="s">
        <v>320</v>
      </c>
      <c r="L1528" s="171">
        <f t="shared" si="48"/>
        <v>0</v>
      </c>
      <c r="M1528" s="171">
        <f t="shared" si="49"/>
        <v>0</v>
      </c>
      <c r="N1528" s="187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2022</v>
      </c>
      <c r="I1529" s="24" t="s">
        <v>286</v>
      </c>
      <c r="J1529" s="8" t="s">
        <v>339</v>
      </c>
      <c r="K1529" s="8" t="s">
        <v>319</v>
      </c>
      <c r="L1529" s="171">
        <f t="shared" si="48"/>
        <v>0</v>
      </c>
      <c r="M1529" s="171">
        <f t="shared" si="49"/>
        <v>0</v>
      </c>
      <c r="N1529" s="187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2022</v>
      </c>
      <c r="I1530" s="24" t="s">
        <v>286</v>
      </c>
      <c r="J1530" s="8" t="s">
        <v>340</v>
      </c>
      <c r="K1530" s="8" t="s">
        <v>341</v>
      </c>
      <c r="L1530" s="171">
        <f t="shared" si="48"/>
        <v>0</v>
      </c>
      <c r="M1530" s="171">
        <f t="shared" si="49"/>
        <v>0</v>
      </c>
      <c r="N1530" s="187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2022</v>
      </c>
      <c r="I1531" s="24" t="s">
        <v>286</v>
      </c>
      <c r="J1531" s="8" t="s">
        <v>342</v>
      </c>
      <c r="K1531" s="8" t="s">
        <v>319</v>
      </c>
      <c r="L1531" s="171">
        <f t="shared" si="48"/>
        <v>0</v>
      </c>
      <c r="M1531" s="171">
        <f t="shared" si="49"/>
        <v>0</v>
      </c>
      <c r="N1531" s="187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2022</v>
      </c>
      <c r="I1532" s="24" t="s">
        <v>286</v>
      </c>
      <c r="J1532" s="8" t="s">
        <v>343</v>
      </c>
      <c r="K1532" s="8" t="s">
        <v>321</v>
      </c>
      <c r="L1532" s="171">
        <f t="shared" si="48"/>
        <v>0</v>
      </c>
      <c r="M1532" s="171">
        <f t="shared" si="49"/>
        <v>0</v>
      </c>
      <c r="N1532" s="187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2022</v>
      </c>
      <c r="I1533" s="24" t="s">
        <v>286</v>
      </c>
      <c r="J1533" s="8" t="s">
        <v>344</v>
      </c>
      <c r="K1533" s="8" t="s">
        <v>321</v>
      </c>
      <c r="L1533" s="171">
        <f t="shared" si="48"/>
        <v>0</v>
      </c>
      <c r="M1533" s="171">
        <f t="shared" si="49"/>
        <v>0</v>
      </c>
      <c r="N1533" s="187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2022</v>
      </c>
      <c r="I1534" s="24" t="s">
        <v>286</v>
      </c>
      <c r="J1534" s="8" t="s">
        <v>345</v>
      </c>
      <c r="K1534" s="8" t="s">
        <v>341</v>
      </c>
      <c r="L1534" s="171">
        <f t="shared" si="48"/>
        <v>0</v>
      </c>
      <c r="M1534" s="171">
        <f t="shared" si="49"/>
        <v>0</v>
      </c>
      <c r="N1534" s="187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2022</v>
      </c>
      <c r="I1535" s="24" t="s">
        <v>288</v>
      </c>
      <c r="J1535" s="8" t="s">
        <v>346</v>
      </c>
      <c r="K1535" s="8" t="s">
        <v>319</v>
      </c>
      <c r="L1535" s="171">
        <f t="shared" si="48"/>
        <v>0</v>
      </c>
      <c r="M1535" s="171">
        <f t="shared" si="49"/>
        <v>0</v>
      </c>
      <c r="N1535" s="187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2022</v>
      </c>
      <c r="I1536" s="24" t="s">
        <v>288</v>
      </c>
      <c r="J1536" s="2" t="s">
        <v>353</v>
      </c>
      <c r="K1536" s="2" t="s">
        <v>319</v>
      </c>
      <c r="L1536" s="171">
        <f t="shared" si="48"/>
        <v>0</v>
      </c>
      <c r="M1536" s="171">
        <f t="shared" si="49"/>
        <v>0</v>
      </c>
      <c r="N1536" s="187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2022</v>
      </c>
      <c r="I1537" s="24" t="s">
        <v>288</v>
      </c>
      <c r="J1537" s="2" t="s">
        <v>354</v>
      </c>
      <c r="K1537" s="2" t="s">
        <v>322</v>
      </c>
      <c r="L1537" s="171">
        <f t="shared" si="48"/>
        <v>0</v>
      </c>
      <c r="M1537" s="171">
        <f t="shared" si="49"/>
        <v>0</v>
      </c>
      <c r="N1537" s="187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2022</v>
      </c>
      <c r="I1538" s="24" t="s">
        <v>288</v>
      </c>
      <c r="J1538" s="2" t="s">
        <v>347</v>
      </c>
      <c r="K1538" s="2" t="s">
        <v>319</v>
      </c>
      <c r="L1538" s="171">
        <f t="shared" si="48"/>
        <v>0</v>
      </c>
      <c r="M1538" s="171">
        <f t="shared" si="49"/>
        <v>0</v>
      </c>
      <c r="N1538" s="187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2022</v>
      </c>
      <c r="I1539" s="24" t="s">
        <v>289</v>
      </c>
      <c r="J1539" s="2" t="s">
        <v>268</v>
      </c>
      <c r="K1539" s="2" t="s">
        <v>319</v>
      </c>
      <c r="L1539" s="171">
        <f t="shared" si="48"/>
        <v>0.18</v>
      </c>
      <c r="M1539" s="171">
        <f t="shared" si="49"/>
        <v>272.50900000000001</v>
      </c>
      <c r="N1539" s="187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>
        <v>1.2</v>
      </c>
      <c r="BI1539" s="2"/>
      <c r="BJ1539" s="2"/>
      <c r="BK1539" s="2">
        <v>0.18</v>
      </c>
      <c r="BL1539" s="60">
        <v>272.50900000000001</v>
      </c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2022</v>
      </c>
      <c r="I1540" s="24" t="s">
        <v>289</v>
      </c>
      <c r="J1540" s="2" t="s">
        <v>292</v>
      </c>
      <c r="K1540" s="2" t="s">
        <v>319</v>
      </c>
      <c r="L1540" s="171">
        <f t="shared" si="48"/>
        <v>0</v>
      </c>
      <c r="M1540" s="171">
        <f t="shared" si="49"/>
        <v>0</v>
      </c>
      <c r="N1540" s="187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2022</v>
      </c>
      <c r="I1541" s="24" t="s">
        <v>285</v>
      </c>
      <c r="J1541" s="2" t="s">
        <v>293</v>
      </c>
      <c r="K1541" s="2" t="s">
        <v>319</v>
      </c>
      <c r="L1541" s="171">
        <f t="shared" si="48"/>
        <v>0</v>
      </c>
      <c r="M1541" s="171">
        <f t="shared" si="49"/>
        <v>0</v>
      </c>
      <c r="N1541" s="187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2022</v>
      </c>
      <c r="I1542" s="24" t="s">
        <v>287</v>
      </c>
      <c r="J1542" s="2" t="s">
        <v>269</v>
      </c>
      <c r="K1542" s="2" t="s">
        <v>321</v>
      </c>
      <c r="L1542" s="171">
        <f t="shared" ref="L1542:L1605" si="50">SUM(R1542,W1542,AB1542,AG1542,AL1542,AQ1542,AV1542,BA1542,BF1542,BK1542,BP1542,BU1542)</f>
        <v>0</v>
      </c>
      <c r="M1542" s="171">
        <f t="shared" ref="M1542:M1605" si="51">SUM(S1542,X1542,AC1542,AH1542,AM1542,AR1542,AW1542,BB1542,BG1542,BL1542,BQ1542,BV1542)</f>
        <v>0</v>
      </c>
      <c r="N1542" s="187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2022</v>
      </c>
      <c r="I1543" s="24" t="s">
        <v>287</v>
      </c>
      <c r="J1543" s="2" t="s">
        <v>270</v>
      </c>
      <c r="K1543" s="2" t="s">
        <v>321</v>
      </c>
      <c r="L1543" s="171">
        <f t="shared" si="50"/>
        <v>0</v>
      </c>
      <c r="M1543" s="171">
        <f t="shared" si="51"/>
        <v>0</v>
      </c>
      <c r="N1543" s="187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2022</v>
      </c>
      <c r="I1544" s="24" t="s">
        <v>290</v>
      </c>
      <c r="J1544" s="2" t="s">
        <v>271</v>
      </c>
      <c r="K1544" s="2" t="s">
        <v>322</v>
      </c>
      <c r="L1544" s="171">
        <f t="shared" si="50"/>
        <v>0</v>
      </c>
      <c r="M1544" s="171">
        <f t="shared" si="51"/>
        <v>0</v>
      </c>
      <c r="N1544" s="187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2022</v>
      </c>
      <c r="I1545" s="24" t="s">
        <v>284</v>
      </c>
      <c r="J1545" s="2" t="s">
        <v>294</v>
      </c>
      <c r="K1545" s="2" t="s">
        <v>321</v>
      </c>
      <c r="L1545" s="171">
        <f t="shared" si="50"/>
        <v>1</v>
      </c>
      <c r="M1545" s="181">
        <f t="shared" si="51"/>
        <v>67.416120000000006</v>
      </c>
      <c r="N1545" s="190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>
        <v>1</v>
      </c>
      <c r="BN1545" s="53"/>
      <c r="BO1545" s="53"/>
      <c r="BP1545" s="53">
        <v>1</v>
      </c>
      <c r="BQ1545" s="183">
        <v>67.416120000000006</v>
      </c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2022</v>
      </c>
      <c r="I1546" s="24" t="s">
        <v>284</v>
      </c>
      <c r="J1546" s="2" t="s">
        <v>348</v>
      </c>
      <c r="K1546" s="2" t="s">
        <v>321</v>
      </c>
      <c r="L1546" s="171">
        <f t="shared" si="50"/>
        <v>0</v>
      </c>
      <c r="M1546" s="171">
        <f t="shared" si="51"/>
        <v>0</v>
      </c>
      <c r="N1546" s="187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2022</v>
      </c>
      <c r="I1547" s="24" t="s">
        <v>284</v>
      </c>
      <c r="J1547" s="2" t="s">
        <v>295</v>
      </c>
      <c r="K1547" s="2" t="s">
        <v>321</v>
      </c>
      <c r="L1547" s="171">
        <f t="shared" si="50"/>
        <v>0</v>
      </c>
      <c r="M1547" s="171">
        <f t="shared" si="51"/>
        <v>0</v>
      </c>
      <c r="N1547" s="187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2022</v>
      </c>
      <c r="I1548" s="24" t="s">
        <v>290</v>
      </c>
      <c r="J1548" s="2" t="s">
        <v>299</v>
      </c>
      <c r="K1548" s="2" t="s">
        <v>319</v>
      </c>
      <c r="L1548" s="171">
        <f t="shared" si="50"/>
        <v>0</v>
      </c>
      <c r="M1548" s="171">
        <f t="shared" si="51"/>
        <v>0</v>
      </c>
      <c r="N1548" s="187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2022</v>
      </c>
      <c r="I1549" s="24" t="s">
        <v>315</v>
      </c>
      <c r="J1549" s="2" t="s">
        <v>349</v>
      </c>
      <c r="K1549" s="2" t="s">
        <v>321</v>
      </c>
      <c r="L1549" s="171">
        <f t="shared" si="50"/>
        <v>0</v>
      </c>
      <c r="M1549" s="171">
        <f t="shared" si="51"/>
        <v>0</v>
      </c>
      <c r="N1549" s="187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2022</v>
      </c>
      <c r="I1550" s="24" t="s">
        <v>315</v>
      </c>
      <c r="J1550" s="2" t="s">
        <v>296</v>
      </c>
      <c r="K1550" s="2" t="s">
        <v>322</v>
      </c>
      <c r="L1550" s="171">
        <f t="shared" si="50"/>
        <v>0</v>
      </c>
      <c r="M1550" s="171">
        <f t="shared" si="51"/>
        <v>0</v>
      </c>
      <c r="N1550" s="187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2022</v>
      </c>
      <c r="I1551" s="24" t="s">
        <v>316</v>
      </c>
      <c r="J1551" s="2" t="s">
        <v>297</v>
      </c>
      <c r="K1551" s="2" t="s">
        <v>319</v>
      </c>
      <c r="L1551" s="171">
        <f t="shared" si="50"/>
        <v>0</v>
      </c>
      <c r="M1551" s="171">
        <f t="shared" si="51"/>
        <v>0</v>
      </c>
      <c r="N1551" s="187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2022</v>
      </c>
      <c r="I1552" s="24" t="s">
        <v>316</v>
      </c>
      <c r="J1552" s="8" t="s">
        <v>350</v>
      </c>
      <c r="K1552" s="8" t="s">
        <v>321</v>
      </c>
      <c r="L1552" s="171">
        <f t="shared" si="50"/>
        <v>0</v>
      </c>
      <c r="M1552" s="171">
        <f t="shared" si="51"/>
        <v>0</v>
      </c>
      <c r="N1552" s="187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2022</v>
      </c>
      <c r="I1553" s="24" t="s">
        <v>282</v>
      </c>
      <c r="J1553" s="2" t="s">
        <v>272</v>
      </c>
      <c r="K1553" s="2" t="s">
        <v>322</v>
      </c>
      <c r="L1553" s="171">
        <f t="shared" si="50"/>
        <v>0</v>
      </c>
      <c r="M1553" s="171">
        <f t="shared" si="51"/>
        <v>0</v>
      </c>
      <c r="N1553" s="187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2022</v>
      </c>
      <c r="I1554" s="24" t="s">
        <v>282</v>
      </c>
      <c r="J1554" s="2" t="s">
        <v>273</v>
      </c>
      <c r="K1554" s="2" t="s">
        <v>322</v>
      </c>
      <c r="L1554" s="171">
        <f t="shared" si="50"/>
        <v>0</v>
      </c>
      <c r="M1554" s="171">
        <f t="shared" si="51"/>
        <v>0</v>
      </c>
      <c r="N1554" s="187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2022</v>
      </c>
      <c r="I1555" s="24" t="s">
        <v>282</v>
      </c>
      <c r="J1555" s="2" t="s">
        <v>274</v>
      </c>
      <c r="K1555" s="2" t="s">
        <v>322</v>
      </c>
      <c r="L1555" s="173">
        <f t="shared" si="50"/>
        <v>0</v>
      </c>
      <c r="M1555" s="171">
        <f t="shared" si="51"/>
        <v>0</v>
      </c>
      <c r="N1555" s="187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2022</v>
      </c>
      <c r="I1556" s="24" t="s">
        <v>282</v>
      </c>
      <c r="J1556" s="2" t="s">
        <v>275</v>
      </c>
      <c r="K1556" s="2" t="s">
        <v>322</v>
      </c>
      <c r="L1556" s="173">
        <f t="shared" si="50"/>
        <v>0</v>
      </c>
      <c r="M1556" s="171">
        <f t="shared" si="51"/>
        <v>0</v>
      </c>
      <c r="N1556" s="187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2022</v>
      </c>
      <c r="I1557" s="24" t="s">
        <v>282</v>
      </c>
      <c r="J1557" s="2" t="s">
        <v>276</v>
      </c>
      <c r="K1557" s="2" t="s">
        <v>321</v>
      </c>
      <c r="L1557" s="171">
        <f t="shared" si="50"/>
        <v>0</v>
      </c>
      <c r="M1557" s="171">
        <f t="shared" si="51"/>
        <v>0</v>
      </c>
      <c r="N1557" s="187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2022</v>
      </c>
      <c r="I1558" s="24" t="s">
        <v>282</v>
      </c>
      <c r="J1558" s="2" t="s">
        <v>277</v>
      </c>
      <c r="K1558" s="2" t="s">
        <v>321</v>
      </c>
      <c r="L1558" s="171">
        <f t="shared" si="50"/>
        <v>0</v>
      </c>
      <c r="M1558" s="171">
        <f t="shared" si="51"/>
        <v>0</v>
      </c>
      <c r="N1558" s="187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2022</v>
      </c>
      <c r="I1559" s="24" t="s">
        <v>283</v>
      </c>
      <c r="J1559" s="2" t="s">
        <v>298</v>
      </c>
      <c r="K1559" s="2" t="s">
        <v>322</v>
      </c>
      <c r="L1559" s="171">
        <f t="shared" si="50"/>
        <v>0</v>
      </c>
      <c r="M1559" s="171">
        <f t="shared" si="51"/>
        <v>0</v>
      </c>
      <c r="N1559" s="187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2022</v>
      </c>
      <c r="I1560" s="24" t="s">
        <v>283</v>
      </c>
      <c r="J1560" s="2" t="s">
        <v>278</v>
      </c>
      <c r="K1560" s="2" t="s">
        <v>321</v>
      </c>
      <c r="L1560" s="171">
        <f t="shared" si="50"/>
        <v>0</v>
      </c>
      <c r="M1560" s="171">
        <f t="shared" si="51"/>
        <v>0</v>
      </c>
      <c r="N1560" s="187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2022</v>
      </c>
      <c r="I1561" s="24" t="s">
        <v>283</v>
      </c>
      <c r="J1561" s="2" t="s">
        <v>279</v>
      </c>
      <c r="K1561" s="2" t="s">
        <v>321</v>
      </c>
      <c r="L1561" s="171">
        <f t="shared" si="50"/>
        <v>10</v>
      </c>
      <c r="M1561" s="171">
        <f t="shared" si="51"/>
        <v>9.2240000000000002</v>
      </c>
      <c r="N1561" s="187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 t="s">
        <v>380</v>
      </c>
      <c r="BN1561" s="53"/>
      <c r="BO1561" s="53"/>
      <c r="BP1561" s="53">
        <v>10</v>
      </c>
      <c r="BQ1561" s="125">
        <v>9.2240000000000002</v>
      </c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2022</v>
      </c>
      <c r="I1562" s="24" t="s">
        <v>286</v>
      </c>
      <c r="J1562" s="2" t="s">
        <v>280</v>
      </c>
      <c r="K1562" s="2" t="s">
        <v>320</v>
      </c>
      <c r="L1562" s="171">
        <f t="shared" si="50"/>
        <v>0</v>
      </c>
      <c r="M1562" s="171">
        <f t="shared" si="51"/>
        <v>0</v>
      </c>
      <c r="N1562" s="187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2022</v>
      </c>
      <c r="I1563" s="24" t="s">
        <v>286</v>
      </c>
      <c r="J1563" s="2" t="s">
        <v>281</v>
      </c>
      <c r="K1563" s="2" t="s">
        <v>320</v>
      </c>
      <c r="L1563" s="171">
        <f t="shared" si="50"/>
        <v>0</v>
      </c>
      <c r="M1563" s="171">
        <f t="shared" si="51"/>
        <v>0</v>
      </c>
      <c r="N1563" s="187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2022</v>
      </c>
      <c r="I1564" s="25"/>
      <c r="J1564" s="16" t="s">
        <v>314</v>
      </c>
      <c r="K1564" s="16"/>
      <c r="L1564" s="155"/>
      <c r="M1564" s="155">
        <f>SUM(M1526:M1563)</f>
        <v>349.14911999999998</v>
      </c>
      <c r="N1564" s="189"/>
      <c r="O1564" s="16"/>
      <c r="P1564" s="16"/>
      <c r="Q1564" s="16"/>
      <c r="R1564" s="16"/>
      <c r="S1564" s="51">
        <f>SUM(S1526:S1563)</f>
        <v>0</v>
      </c>
      <c r="T1564" s="16"/>
      <c r="U1564" s="16"/>
      <c r="V1564" s="16"/>
      <c r="W1564" s="16"/>
      <c r="X1564" s="51">
        <f>SUM(X1526:X1563)</f>
        <v>0</v>
      </c>
      <c r="Y1564" s="16"/>
      <c r="Z1564" s="16"/>
      <c r="AA1564" s="16"/>
      <c r="AB1564" s="16"/>
      <c r="AC1564" s="51">
        <f>SUM(AC1526:AC1563)</f>
        <v>0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0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0</v>
      </c>
      <c r="BH1564" s="16"/>
      <c r="BI1564" s="16"/>
      <c r="BJ1564" s="16"/>
      <c r="BK1564" s="16"/>
      <c r="BL1564" s="51">
        <f>SUM(BL1526:BL1563)</f>
        <v>272.50900000000001</v>
      </c>
      <c r="BM1564" s="16"/>
      <c r="BN1564" s="16"/>
      <c r="BO1564" s="16"/>
      <c r="BP1564" s="16"/>
      <c r="BQ1564" s="51">
        <f>SUM(BQ1526:BQ1563)</f>
        <v>76.64012000000001</v>
      </c>
      <c r="BR1564" s="16"/>
      <c r="BS1564" s="16"/>
      <c r="BT1564" s="16"/>
      <c r="BU1564" s="16"/>
      <c r="BV1564" s="51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2022</v>
      </c>
      <c r="I1565" s="24" t="s">
        <v>287</v>
      </c>
      <c r="J1565" s="2" t="s">
        <v>267</v>
      </c>
      <c r="K1565" s="2" t="s">
        <v>319</v>
      </c>
      <c r="L1565" s="171">
        <f t="shared" si="50"/>
        <v>0</v>
      </c>
      <c r="M1565" s="171">
        <f t="shared" si="51"/>
        <v>0</v>
      </c>
      <c r="N1565" s="187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2022</v>
      </c>
      <c r="I1566" s="24" t="s">
        <v>287</v>
      </c>
      <c r="J1566" s="2" t="s">
        <v>291</v>
      </c>
      <c r="K1566" s="2" t="s">
        <v>320</v>
      </c>
      <c r="L1566" s="171">
        <f t="shared" si="50"/>
        <v>0</v>
      </c>
      <c r="M1566" s="171">
        <f t="shared" si="51"/>
        <v>0</v>
      </c>
      <c r="N1566" s="187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2022</v>
      </c>
      <c r="I1567" s="24" t="s">
        <v>286</v>
      </c>
      <c r="J1567" s="2" t="s">
        <v>338</v>
      </c>
      <c r="K1567" s="2" t="s">
        <v>320</v>
      </c>
      <c r="L1567" s="171">
        <f t="shared" si="50"/>
        <v>0</v>
      </c>
      <c r="M1567" s="171">
        <f t="shared" si="51"/>
        <v>0</v>
      </c>
      <c r="N1567" s="187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2022</v>
      </c>
      <c r="I1568" s="24" t="s">
        <v>286</v>
      </c>
      <c r="J1568" s="8" t="s">
        <v>339</v>
      </c>
      <c r="K1568" s="8" t="s">
        <v>319</v>
      </c>
      <c r="L1568" s="171">
        <f t="shared" si="50"/>
        <v>0</v>
      </c>
      <c r="M1568" s="171">
        <f t="shared" si="51"/>
        <v>0</v>
      </c>
      <c r="N1568" s="187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2022</v>
      </c>
      <c r="I1569" s="24" t="s">
        <v>286</v>
      </c>
      <c r="J1569" s="8" t="s">
        <v>340</v>
      </c>
      <c r="K1569" s="8" t="s">
        <v>341</v>
      </c>
      <c r="L1569" s="171">
        <f t="shared" si="50"/>
        <v>0</v>
      </c>
      <c r="M1569" s="171">
        <f t="shared" si="51"/>
        <v>0</v>
      </c>
      <c r="N1569" s="187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2022</v>
      </c>
      <c r="I1570" s="24" t="s">
        <v>286</v>
      </c>
      <c r="J1570" s="8" t="s">
        <v>342</v>
      </c>
      <c r="K1570" s="8" t="s">
        <v>319</v>
      </c>
      <c r="L1570" s="171">
        <f t="shared" si="50"/>
        <v>0</v>
      </c>
      <c r="M1570" s="171">
        <f t="shared" si="51"/>
        <v>0</v>
      </c>
      <c r="N1570" s="187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2022</v>
      </c>
      <c r="I1571" s="24" t="s">
        <v>286</v>
      </c>
      <c r="J1571" s="8" t="s">
        <v>343</v>
      </c>
      <c r="K1571" s="8" t="s">
        <v>321</v>
      </c>
      <c r="L1571" s="171">
        <f t="shared" si="50"/>
        <v>0</v>
      </c>
      <c r="M1571" s="171">
        <f t="shared" si="51"/>
        <v>0</v>
      </c>
      <c r="N1571" s="187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2022</v>
      </c>
      <c r="I1572" s="24" t="s">
        <v>286</v>
      </c>
      <c r="J1572" s="8" t="s">
        <v>344</v>
      </c>
      <c r="K1572" s="8" t="s">
        <v>321</v>
      </c>
      <c r="L1572" s="171">
        <f t="shared" si="50"/>
        <v>0</v>
      </c>
      <c r="M1572" s="171">
        <f t="shared" si="51"/>
        <v>0</v>
      </c>
      <c r="N1572" s="187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2022</v>
      </c>
      <c r="I1573" s="24" t="s">
        <v>286</v>
      </c>
      <c r="J1573" s="8" t="s">
        <v>345</v>
      </c>
      <c r="K1573" s="8" t="s">
        <v>341</v>
      </c>
      <c r="L1573" s="171">
        <f t="shared" si="50"/>
        <v>0</v>
      </c>
      <c r="M1573" s="171">
        <f t="shared" si="51"/>
        <v>0</v>
      </c>
      <c r="N1573" s="187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2022</v>
      </c>
      <c r="I1574" s="24" t="s">
        <v>288</v>
      </c>
      <c r="J1574" s="8" t="s">
        <v>346</v>
      </c>
      <c r="K1574" s="8" t="s">
        <v>319</v>
      </c>
      <c r="L1574" s="171">
        <f t="shared" si="50"/>
        <v>0</v>
      </c>
      <c r="M1574" s="171">
        <f t="shared" si="51"/>
        <v>0</v>
      </c>
      <c r="N1574" s="187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2022</v>
      </c>
      <c r="I1575" s="24" t="s">
        <v>288</v>
      </c>
      <c r="J1575" s="2" t="s">
        <v>353</v>
      </c>
      <c r="K1575" s="2" t="s">
        <v>319</v>
      </c>
      <c r="L1575" s="171">
        <f t="shared" si="50"/>
        <v>0</v>
      </c>
      <c r="M1575" s="171">
        <f t="shared" si="51"/>
        <v>0</v>
      </c>
      <c r="N1575" s="187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2022</v>
      </c>
      <c r="I1576" s="24" t="s">
        <v>288</v>
      </c>
      <c r="J1576" s="2" t="s">
        <v>354</v>
      </c>
      <c r="K1576" s="2" t="s">
        <v>322</v>
      </c>
      <c r="L1576" s="171">
        <f t="shared" si="50"/>
        <v>0</v>
      </c>
      <c r="M1576" s="171">
        <f t="shared" si="51"/>
        <v>0</v>
      </c>
      <c r="N1576" s="187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2022</v>
      </c>
      <c r="I1577" s="24" t="s">
        <v>288</v>
      </c>
      <c r="J1577" s="2" t="s">
        <v>347</v>
      </c>
      <c r="K1577" s="2" t="s">
        <v>319</v>
      </c>
      <c r="L1577" s="171">
        <f t="shared" si="50"/>
        <v>0</v>
      </c>
      <c r="M1577" s="171">
        <f t="shared" si="51"/>
        <v>0</v>
      </c>
      <c r="N1577" s="187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2022</v>
      </c>
      <c r="I1578" s="24" t="s">
        <v>289</v>
      </c>
      <c r="J1578" s="2" t="s">
        <v>268</v>
      </c>
      <c r="K1578" s="2" t="s">
        <v>319</v>
      </c>
      <c r="L1578" s="171">
        <f t="shared" si="50"/>
        <v>0</v>
      </c>
      <c r="M1578" s="171">
        <f t="shared" si="51"/>
        <v>0</v>
      </c>
      <c r="N1578" s="187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2022</v>
      </c>
      <c r="I1579" s="24" t="s">
        <v>289</v>
      </c>
      <c r="J1579" s="2" t="s">
        <v>292</v>
      </c>
      <c r="K1579" s="2" t="s">
        <v>319</v>
      </c>
      <c r="L1579" s="171">
        <f t="shared" si="50"/>
        <v>0</v>
      </c>
      <c r="M1579" s="171">
        <f t="shared" si="51"/>
        <v>0</v>
      </c>
      <c r="N1579" s="187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2022</v>
      </c>
      <c r="I1580" s="24" t="s">
        <v>285</v>
      </c>
      <c r="J1580" s="2" t="s">
        <v>293</v>
      </c>
      <c r="K1580" s="2" t="s">
        <v>319</v>
      </c>
      <c r="L1580" s="171">
        <f t="shared" si="50"/>
        <v>0</v>
      </c>
      <c r="M1580" s="171">
        <f t="shared" si="51"/>
        <v>0</v>
      </c>
      <c r="N1580" s="187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2022</v>
      </c>
      <c r="I1581" s="24" t="s">
        <v>287</v>
      </c>
      <c r="J1581" s="2" t="s">
        <v>269</v>
      </c>
      <c r="K1581" s="2" t="s">
        <v>321</v>
      </c>
      <c r="L1581" s="171">
        <f t="shared" si="50"/>
        <v>2</v>
      </c>
      <c r="M1581" s="171">
        <f t="shared" si="51"/>
        <v>1.89</v>
      </c>
      <c r="N1581" s="187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>
        <v>2</v>
      </c>
      <c r="AH1581" s="61">
        <v>1.89</v>
      </c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2022</v>
      </c>
      <c r="I1582" s="24" t="s">
        <v>287</v>
      </c>
      <c r="J1582" s="2" t="s">
        <v>270</v>
      </c>
      <c r="K1582" s="2" t="s">
        <v>321</v>
      </c>
      <c r="L1582" s="171">
        <f t="shared" si="50"/>
        <v>0</v>
      </c>
      <c r="M1582" s="171">
        <f t="shared" si="51"/>
        <v>0</v>
      </c>
      <c r="N1582" s="187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2022</v>
      </c>
      <c r="I1583" s="24" t="s">
        <v>290</v>
      </c>
      <c r="J1583" s="2" t="s">
        <v>271</v>
      </c>
      <c r="K1583" s="2" t="s">
        <v>322</v>
      </c>
      <c r="L1583" s="171">
        <f t="shared" si="50"/>
        <v>0</v>
      </c>
      <c r="M1583" s="171">
        <f t="shared" si="51"/>
        <v>0</v>
      </c>
      <c r="N1583" s="187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2022</v>
      </c>
      <c r="I1584" s="24" t="s">
        <v>284</v>
      </c>
      <c r="J1584" s="2" t="s">
        <v>294</v>
      </c>
      <c r="K1584" s="2" t="s">
        <v>321</v>
      </c>
      <c r="L1584" s="171">
        <f t="shared" si="50"/>
        <v>0</v>
      </c>
      <c r="M1584" s="171">
        <f t="shared" si="51"/>
        <v>0</v>
      </c>
      <c r="N1584" s="187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2022</v>
      </c>
      <c r="I1585" s="24" t="s">
        <v>284</v>
      </c>
      <c r="J1585" s="2" t="s">
        <v>348</v>
      </c>
      <c r="K1585" s="2" t="s">
        <v>321</v>
      </c>
      <c r="L1585" s="171">
        <f t="shared" si="50"/>
        <v>0</v>
      </c>
      <c r="M1585" s="171">
        <f t="shared" si="51"/>
        <v>0</v>
      </c>
      <c r="N1585" s="187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2022</v>
      </c>
      <c r="I1586" s="24" t="s">
        <v>284</v>
      </c>
      <c r="J1586" s="2" t="s">
        <v>295</v>
      </c>
      <c r="K1586" s="2" t="s">
        <v>321</v>
      </c>
      <c r="L1586" s="171">
        <f t="shared" si="50"/>
        <v>0</v>
      </c>
      <c r="M1586" s="171">
        <f t="shared" si="51"/>
        <v>0</v>
      </c>
      <c r="N1586" s="187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2022</v>
      </c>
      <c r="I1587" s="24" t="s">
        <v>290</v>
      </c>
      <c r="J1587" s="2" t="s">
        <v>299</v>
      </c>
      <c r="K1587" s="2" t="s">
        <v>319</v>
      </c>
      <c r="L1587" s="171">
        <f t="shared" si="50"/>
        <v>0</v>
      </c>
      <c r="M1587" s="171">
        <f t="shared" si="51"/>
        <v>0</v>
      </c>
      <c r="N1587" s="187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2022</v>
      </c>
      <c r="I1588" s="24" t="s">
        <v>315</v>
      </c>
      <c r="J1588" s="2" t="s">
        <v>349</v>
      </c>
      <c r="K1588" s="2" t="s">
        <v>321</v>
      </c>
      <c r="L1588" s="171">
        <f t="shared" si="50"/>
        <v>0</v>
      </c>
      <c r="M1588" s="171">
        <f t="shared" si="51"/>
        <v>0</v>
      </c>
      <c r="N1588" s="187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2022</v>
      </c>
      <c r="I1589" s="24" t="s">
        <v>315</v>
      </c>
      <c r="J1589" s="2" t="s">
        <v>296</v>
      </c>
      <c r="K1589" s="2" t="s">
        <v>322</v>
      </c>
      <c r="L1589" s="171">
        <f t="shared" si="50"/>
        <v>0</v>
      </c>
      <c r="M1589" s="171">
        <f t="shared" si="51"/>
        <v>0</v>
      </c>
      <c r="N1589" s="187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2022</v>
      </c>
      <c r="I1590" s="24" t="s">
        <v>316</v>
      </c>
      <c r="J1590" s="2" t="s">
        <v>297</v>
      </c>
      <c r="K1590" s="2" t="s">
        <v>319</v>
      </c>
      <c r="L1590" s="171">
        <f t="shared" si="50"/>
        <v>3.5999999999999997E-2</v>
      </c>
      <c r="M1590" s="171">
        <f t="shared" si="51"/>
        <v>78.822000000000003</v>
      </c>
      <c r="N1590" s="187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 t="s">
        <v>626</v>
      </c>
      <c r="BD1590" s="111"/>
      <c r="BE1590" s="111"/>
      <c r="BF1590" s="111">
        <v>3.5999999999999997E-2</v>
      </c>
      <c r="BG1590" s="117">
        <v>78.822000000000003</v>
      </c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2022</v>
      </c>
      <c r="I1591" s="24" t="s">
        <v>316</v>
      </c>
      <c r="J1591" s="8" t="s">
        <v>350</v>
      </c>
      <c r="K1591" s="8" t="s">
        <v>321</v>
      </c>
      <c r="L1591" s="171">
        <f t="shared" si="50"/>
        <v>0</v>
      </c>
      <c r="M1591" s="171">
        <f t="shared" si="51"/>
        <v>0</v>
      </c>
      <c r="N1591" s="187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2022</v>
      </c>
      <c r="I1592" s="24" t="s">
        <v>282</v>
      </c>
      <c r="J1592" s="2" t="s">
        <v>272</v>
      </c>
      <c r="K1592" s="2" t="s">
        <v>322</v>
      </c>
      <c r="L1592" s="171">
        <f t="shared" si="50"/>
        <v>0</v>
      </c>
      <c r="M1592" s="171">
        <f t="shared" si="51"/>
        <v>0</v>
      </c>
      <c r="N1592" s="187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2022</v>
      </c>
      <c r="I1593" s="24" t="s">
        <v>282</v>
      </c>
      <c r="J1593" s="2" t="s">
        <v>273</v>
      </c>
      <c r="K1593" s="2" t="s">
        <v>322</v>
      </c>
      <c r="L1593" s="171">
        <f t="shared" si="50"/>
        <v>0</v>
      </c>
      <c r="M1593" s="171">
        <f t="shared" si="51"/>
        <v>0</v>
      </c>
      <c r="N1593" s="187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2022</v>
      </c>
      <c r="I1594" s="24" t="s">
        <v>282</v>
      </c>
      <c r="J1594" s="2" t="s">
        <v>274</v>
      </c>
      <c r="K1594" s="2" t="s">
        <v>322</v>
      </c>
      <c r="L1594" s="173">
        <f t="shared" si="50"/>
        <v>1.2000000000000002E-2</v>
      </c>
      <c r="M1594" s="171">
        <f t="shared" si="51"/>
        <v>14.563000000000001</v>
      </c>
      <c r="N1594" s="187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>
        <v>46.42</v>
      </c>
      <c r="AG1594" s="2">
        <v>8.0000000000000002E-3</v>
      </c>
      <c r="AH1594" s="61">
        <v>10.465</v>
      </c>
      <c r="AI1594" s="77"/>
      <c r="AJ1594" s="77"/>
      <c r="AK1594" s="77">
        <v>21</v>
      </c>
      <c r="AL1594" s="77">
        <v>1E-3</v>
      </c>
      <c r="AM1594" s="86">
        <v>0.77400000000000002</v>
      </c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>
        <v>1</v>
      </c>
      <c r="BK1594" s="2">
        <v>5.0000000000000001E-4</v>
      </c>
      <c r="BL1594" s="61">
        <v>0.46400000000000002</v>
      </c>
      <c r="BM1594" s="53"/>
      <c r="BN1594" s="53"/>
      <c r="BO1594" s="53">
        <v>18</v>
      </c>
      <c r="BP1594" s="53">
        <v>2.5000000000000001E-3</v>
      </c>
      <c r="BQ1594" s="126">
        <v>2.86</v>
      </c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2022</v>
      </c>
      <c r="I1595" s="24" t="s">
        <v>282</v>
      </c>
      <c r="J1595" s="2" t="s">
        <v>275</v>
      </c>
      <c r="K1595" s="2" t="s">
        <v>322</v>
      </c>
      <c r="L1595" s="173">
        <f t="shared" si="50"/>
        <v>0</v>
      </c>
      <c r="M1595" s="171">
        <f t="shared" si="51"/>
        <v>0</v>
      </c>
      <c r="N1595" s="187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2022</v>
      </c>
      <c r="I1596" s="24" t="s">
        <v>282</v>
      </c>
      <c r="J1596" s="2" t="s">
        <v>276</v>
      </c>
      <c r="K1596" s="2" t="s">
        <v>321</v>
      </c>
      <c r="L1596" s="171">
        <f t="shared" si="50"/>
        <v>0</v>
      </c>
      <c r="M1596" s="171">
        <f t="shared" si="51"/>
        <v>0</v>
      </c>
      <c r="N1596" s="187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2022</v>
      </c>
      <c r="I1597" s="24" t="s">
        <v>282</v>
      </c>
      <c r="J1597" s="2" t="s">
        <v>277</v>
      </c>
      <c r="K1597" s="2" t="s">
        <v>321</v>
      </c>
      <c r="L1597" s="171">
        <f t="shared" si="50"/>
        <v>0</v>
      </c>
      <c r="M1597" s="171">
        <f t="shared" si="51"/>
        <v>0</v>
      </c>
      <c r="N1597" s="187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/>
      <c r="AU1597" s="90"/>
      <c r="AV1597" s="90"/>
      <c r="AW1597" s="106"/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2022</v>
      </c>
      <c r="I1598" s="24" t="s">
        <v>283</v>
      </c>
      <c r="J1598" s="2" t="s">
        <v>298</v>
      </c>
      <c r="K1598" s="2" t="s">
        <v>322</v>
      </c>
      <c r="L1598" s="171">
        <f t="shared" si="50"/>
        <v>0</v>
      </c>
      <c r="M1598" s="171">
        <f t="shared" si="51"/>
        <v>0</v>
      </c>
      <c r="N1598" s="187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2022</v>
      </c>
      <c r="I1599" s="24" t="s">
        <v>283</v>
      </c>
      <c r="J1599" s="2" t="s">
        <v>278</v>
      </c>
      <c r="K1599" s="2" t="s">
        <v>321</v>
      </c>
      <c r="L1599" s="171">
        <f t="shared" si="50"/>
        <v>1</v>
      </c>
      <c r="M1599" s="171">
        <f t="shared" si="51"/>
        <v>2.4129999999999998</v>
      </c>
      <c r="N1599" s="187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>
        <v>4</v>
      </c>
      <c r="AJ1599" s="77"/>
      <c r="AK1599" s="77"/>
      <c r="AL1599" s="77">
        <v>1</v>
      </c>
      <c r="AM1599" s="86">
        <v>2.4129999999999998</v>
      </c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2022</v>
      </c>
      <c r="I1600" s="24" t="s">
        <v>283</v>
      </c>
      <c r="J1600" s="2" t="s">
        <v>279</v>
      </c>
      <c r="K1600" s="2" t="s">
        <v>321</v>
      </c>
      <c r="L1600" s="171">
        <f t="shared" si="50"/>
        <v>2</v>
      </c>
      <c r="M1600" s="171">
        <f t="shared" si="51"/>
        <v>13.574</v>
      </c>
      <c r="N1600" s="187"/>
      <c r="O1600" s="37">
        <v>3</v>
      </c>
      <c r="P1600" s="37">
        <v>1</v>
      </c>
      <c r="Q1600" s="37"/>
      <c r="R1600" s="37">
        <v>1</v>
      </c>
      <c r="S1600" s="45">
        <v>7.8860000000000001</v>
      </c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>
        <v>3</v>
      </c>
      <c r="BN1600" s="53">
        <v>5</v>
      </c>
      <c r="BO1600" s="53"/>
      <c r="BP1600" s="53">
        <v>1</v>
      </c>
      <c r="BQ1600" s="126">
        <v>5.6879999999999997</v>
      </c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2022</v>
      </c>
      <c r="I1601" s="24" t="s">
        <v>286</v>
      </c>
      <c r="J1601" s="2" t="s">
        <v>280</v>
      </c>
      <c r="K1601" s="2" t="s">
        <v>320</v>
      </c>
      <c r="L1601" s="171">
        <f t="shared" si="50"/>
        <v>0</v>
      </c>
      <c r="M1601" s="171">
        <f t="shared" si="51"/>
        <v>0</v>
      </c>
      <c r="N1601" s="187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2022</v>
      </c>
      <c r="I1602" s="24" t="s">
        <v>286</v>
      </c>
      <c r="J1602" s="2" t="s">
        <v>281</v>
      </c>
      <c r="K1602" s="2" t="s">
        <v>320</v>
      </c>
      <c r="L1602" s="171">
        <f t="shared" si="50"/>
        <v>0</v>
      </c>
      <c r="M1602" s="171">
        <f t="shared" si="51"/>
        <v>12.617000000000001</v>
      </c>
      <c r="N1602" s="187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 t="s">
        <v>480</v>
      </c>
      <c r="AE1602" s="2"/>
      <c r="AF1602" s="2"/>
      <c r="AG1602" s="2"/>
      <c r="AH1602" s="61">
        <v>12.617000000000001</v>
      </c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2022</v>
      </c>
      <c r="I1603" s="25"/>
      <c r="J1603" s="16" t="s">
        <v>314</v>
      </c>
      <c r="K1603" s="16"/>
      <c r="L1603" s="155"/>
      <c r="M1603" s="155">
        <f>SUM(M1565:M1602)</f>
        <v>123.879</v>
      </c>
      <c r="N1603" s="189"/>
      <c r="O1603" s="16"/>
      <c r="P1603" s="16"/>
      <c r="Q1603" s="16"/>
      <c r="R1603" s="16"/>
      <c r="S1603" s="57">
        <f>SUM(S1565:S1602)</f>
        <v>7.8860000000000001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24.972000000000001</v>
      </c>
      <c r="AI1603" s="16"/>
      <c r="AJ1603" s="16"/>
      <c r="AK1603" s="16"/>
      <c r="AL1603" s="16"/>
      <c r="AM1603" s="57">
        <f>SUM(AM1565:AM1602)</f>
        <v>3.1869999999999998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0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78.822000000000003</v>
      </c>
      <c r="BH1603" s="16"/>
      <c r="BI1603" s="16"/>
      <c r="BJ1603" s="16"/>
      <c r="BK1603" s="16"/>
      <c r="BL1603" s="57">
        <f>SUM(BL1565:BL1602)</f>
        <v>0.46400000000000002</v>
      </c>
      <c r="BM1603" s="16"/>
      <c r="BN1603" s="16"/>
      <c r="BO1603" s="16"/>
      <c r="BP1603" s="16"/>
      <c r="BQ1603" s="57">
        <f>SUM(BQ1565:BQ1602)</f>
        <v>8.548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2022</v>
      </c>
      <c r="I1604" s="24" t="s">
        <v>287</v>
      </c>
      <c r="J1604" s="2" t="s">
        <v>267</v>
      </c>
      <c r="K1604" s="2" t="s">
        <v>319</v>
      </c>
      <c r="L1604" s="171">
        <f t="shared" si="50"/>
        <v>0</v>
      </c>
      <c r="M1604" s="171">
        <f t="shared" si="51"/>
        <v>0</v>
      </c>
      <c r="N1604" s="187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2022</v>
      </c>
      <c r="I1605" s="24" t="s">
        <v>287</v>
      </c>
      <c r="J1605" s="2" t="s">
        <v>291</v>
      </c>
      <c r="K1605" s="2" t="s">
        <v>320</v>
      </c>
      <c r="L1605" s="171">
        <f t="shared" si="50"/>
        <v>0</v>
      </c>
      <c r="M1605" s="171">
        <f t="shared" si="51"/>
        <v>0</v>
      </c>
      <c r="N1605" s="187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2022</v>
      </c>
      <c r="I1606" s="24" t="s">
        <v>286</v>
      </c>
      <c r="J1606" s="2" t="s">
        <v>338</v>
      </c>
      <c r="K1606" s="2" t="s">
        <v>320</v>
      </c>
      <c r="L1606" s="171">
        <f t="shared" ref="L1606:L1669" si="52">SUM(R1606,W1606,AB1606,AG1606,AL1606,AQ1606,AV1606,BA1606,BF1606,BK1606,BP1606,BU1606)</f>
        <v>0</v>
      </c>
      <c r="M1606" s="171">
        <f t="shared" ref="M1606:M1669" si="53">SUM(S1606,X1606,AC1606,AH1606,AM1606,AR1606,AW1606,BB1606,BG1606,BL1606,BQ1606,BV1606)</f>
        <v>0</v>
      </c>
      <c r="N1606" s="187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2022</v>
      </c>
      <c r="I1607" s="24" t="s">
        <v>286</v>
      </c>
      <c r="J1607" s="8" t="s">
        <v>339</v>
      </c>
      <c r="K1607" s="8" t="s">
        <v>319</v>
      </c>
      <c r="L1607" s="171">
        <f t="shared" si="52"/>
        <v>0</v>
      </c>
      <c r="M1607" s="171">
        <f t="shared" si="53"/>
        <v>0</v>
      </c>
      <c r="N1607" s="187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2022</v>
      </c>
      <c r="I1608" s="24" t="s">
        <v>286</v>
      </c>
      <c r="J1608" s="8" t="s">
        <v>340</v>
      </c>
      <c r="K1608" s="8" t="s">
        <v>341</v>
      </c>
      <c r="L1608" s="171">
        <f t="shared" si="52"/>
        <v>0</v>
      </c>
      <c r="M1608" s="171">
        <f t="shared" si="53"/>
        <v>0</v>
      </c>
      <c r="N1608" s="187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2022</v>
      </c>
      <c r="I1609" s="24" t="s">
        <v>286</v>
      </c>
      <c r="J1609" s="8" t="s">
        <v>342</v>
      </c>
      <c r="K1609" s="8" t="s">
        <v>319</v>
      </c>
      <c r="L1609" s="171">
        <f t="shared" si="52"/>
        <v>0</v>
      </c>
      <c r="M1609" s="171">
        <f t="shared" si="53"/>
        <v>0</v>
      </c>
      <c r="N1609" s="187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2022</v>
      </c>
      <c r="I1610" s="24" t="s">
        <v>286</v>
      </c>
      <c r="J1610" s="8" t="s">
        <v>343</v>
      </c>
      <c r="K1610" s="8" t="s">
        <v>321</v>
      </c>
      <c r="L1610" s="171">
        <f t="shared" si="52"/>
        <v>0</v>
      </c>
      <c r="M1610" s="171">
        <f t="shared" si="53"/>
        <v>0</v>
      </c>
      <c r="N1610" s="187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2022</v>
      </c>
      <c r="I1611" s="24" t="s">
        <v>286</v>
      </c>
      <c r="J1611" s="8" t="s">
        <v>344</v>
      </c>
      <c r="K1611" s="8" t="s">
        <v>321</v>
      </c>
      <c r="L1611" s="171">
        <f t="shared" si="52"/>
        <v>0</v>
      </c>
      <c r="M1611" s="171">
        <f t="shared" si="53"/>
        <v>0</v>
      </c>
      <c r="N1611" s="187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2022</v>
      </c>
      <c r="I1612" s="24" t="s">
        <v>286</v>
      </c>
      <c r="J1612" s="8" t="s">
        <v>345</v>
      </c>
      <c r="K1612" s="8" t="s">
        <v>341</v>
      </c>
      <c r="L1612" s="171">
        <f t="shared" si="52"/>
        <v>0</v>
      </c>
      <c r="M1612" s="171">
        <f t="shared" si="53"/>
        <v>0</v>
      </c>
      <c r="N1612" s="187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2022</v>
      </c>
      <c r="I1613" s="24" t="s">
        <v>288</v>
      </c>
      <c r="J1613" s="8" t="s">
        <v>346</v>
      </c>
      <c r="K1613" s="8" t="s">
        <v>319</v>
      </c>
      <c r="L1613" s="171">
        <f t="shared" si="52"/>
        <v>0</v>
      </c>
      <c r="M1613" s="171">
        <f t="shared" si="53"/>
        <v>0</v>
      </c>
      <c r="N1613" s="187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2022</v>
      </c>
      <c r="I1614" s="24" t="s">
        <v>288</v>
      </c>
      <c r="J1614" s="2" t="s">
        <v>353</v>
      </c>
      <c r="K1614" s="2" t="s">
        <v>319</v>
      </c>
      <c r="L1614" s="171">
        <f t="shared" si="52"/>
        <v>0</v>
      </c>
      <c r="M1614" s="171">
        <f t="shared" si="53"/>
        <v>0</v>
      </c>
      <c r="N1614" s="187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2022</v>
      </c>
      <c r="I1615" s="24" t="s">
        <v>288</v>
      </c>
      <c r="J1615" s="2" t="s">
        <v>354</v>
      </c>
      <c r="K1615" s="2" t="s">
        <v>322</v>
      </c>
      <c r="L1615" s="171">
        <f t="shared" si="52"/>
        <v>0</v>
      </c>
      <c r="M1615" s="171">
        <f t="shared" si="53"/>
        <v>0</v>
      </c>
      <c r="N1615" s="187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2022</v>
      </c>
      <c r="I1616" s="24" t="s">
        <v>288</v>
      </c>
      <c r="J1616" s="2" t="s">
        <v>347</v>
      </c>
      <c r="K1616" s="2" t="s">
        <v>319</v>
      </c>
      <c r="L1616" s="171">
        <f t="shared" si="52"/>
        <v>0</v>
      </c>
      <c r="M1616" s="171">
        <f t="shared" si="53"/>
        <v>0</v>
      </c>
      <c r="N1616" s="187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2022</v>
      </c>
      <c r="I1617" s="24" t="s">
        <v>289</v>
      </c>
      <c r="J1617" s="2" t="s">
        <v>268</v>
      </c>
      <c r="K1617" s="2" t="s">
        <v>319</v>
      </c>
      <c r="L1617" s="171">
        <f t="shared" si="52"/>
        <v>0</v>
      </c>
      <c r="M1617" s="171">
        <f t="shared" si="53"/>
        <v>0</v>
      </c>
      <c r="N1617" s="187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2022</v>
      </c>
      <c r="I1618" s="24" t="s">
        <v>289</v>
      </c>
      <c r="J1618" s="2" t="s">
        <v>292</v>
      </c>
      <c r="K1618" s="2" t="s">
        <v>319</v>
      </c>
      <c r="L1618" s="171">
        <f t="shared" si="52"/>
        <v>0</v>
      </c>
      <c r="M1618" s="171">
        <f t="shared" si="53"/>
        <v>0</v>
      </c>
      <c r="N1618" s="187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2022</v>
      </c>
      <c r="I1619" s="24" t="s">
        <v>285</v>
      </c>
      <c r="J1619" s="2" t="s">
        <v>293</v>
      </c>
      <c r="K1619" s="2" t="s">
        <v>319</v>
      </c>
      <c r="L1619" s="171">
        <f t="shared" si="52"/>
        <v>0</v>
      </c>
      <c r="M1619" s="171">
        <f t="shared" si="53"/>
        <v>0</v>
      </c>
      <c r="N1619" s="187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2022</v>
      </c>
      <c r="I1620" s="24" t="s">
        <v>287</v>
      </c>
      <c r="J1620" s="2" t="s">
        <v>269</v>
      </c>
      <c r="K1620" s="2" t="s">
        <v>321</v>
      </c>
      <c r="L1620" s="171">
        <f t="shared" si="52"/>
        <v>0</v>
      </c>
      <c r="M1620" s="171">
        <f t="shared" si="53"/>
        <v>0</v>
      </c>
      <c r="N1620" s="187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2022</v>
      </c>
      <c r="I1621" s="24" t="s">
        <v>287</v>
      </c>
      <c r="J1621" s="2" t="s">
        <v>270</v>
      </c>
      <c r="K1621" s="2" t="s">
        <v>321</v>
      </c>
      <c r="L1621" s="171">
        <f t="shared" si="52"/>
        <v>0</v>
      </c>
      <c r="M1621" s="171">
        <f t="shared" si="53"/>
        <v>0</v>
      </c>
      <c r="N1621" s="187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2022</v>
      </c>
      <c r="I1622" s="24" t="s">
        <v>290</v>
      </c>
      <c r="J1622" s="2" t="s">
        <v>271</v>
      </c>
      <c r="K1622" s="2" t="s">
        <v>322</v>
      </c>
      <c r="L1622" s="171">
        <f t="shared" si="52"/>
        <v>0</v>
      </c>
      <c r="M1622" s="171">
        <f t="shared" si="53"/>
        <v>0</v>
      </c>
      <c r="N1622" s="187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2022</v>
      </c>
      <c r="I1623" s="24" t="s">
        <v>284</v>
      </c>
      <c r="J1623" s="2" t="s">
        <v>294</v>
      </c>
      <c r="K1623" s="2" t="s">
        <v>321</v>
      </c>
      <c r="L1623" s="171">
        <f t="shared" si="52"/>
        <v>0</v>
      </c>
      <c r="M1623" s="171">
        <f t="shared" si="53"/>
        <v>0</v>
      </c>
      <c r="N1623" s="187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2022</v>
      </c>
      <c r="I1624" s="24" t="s">
        <v>284</v>
      </c>
      <c r="J1624" s="2" t="s">
        <v>348</v>
      </c>
      <c r="K1624" s="2" t="s">
        <v>321</v>
      </c>
      <c r="L1624" s="171">
        <f t="shared" si="52"/>
        <v>0</v>
      </c>
      <c r="M1624" s="171">
        <f t="shared" si="53"/>
        <v>0</v>
      </c>
      <c r="N1624" s="187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2022</v>
      </c>
      <c r="I1625" s="24" t="s">
        <v>284</v>
      </c>
      <c r="J1625" s="2" t="s">
        <v>295</v>
      </c>
      <c r="K1625" s="2" t="s">
        <v>321</v>
      </c>
      <c r="L1625" s="171">
        <f t="shared" si="52"/>
        <v>0</v>
      </c>
      <c r="M1625" s="171">
        <f t="shared" si="53"/>
        <v>0</v>
      </c>
      <c r="N1625" s="187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2022</v>
      </c>
      <c r="I1626" s="24" t="s">
        <v>290</v>
      </c>
      <c r="J1626" s="2" t="s">
        <v>299</v>
      </c>
      <c r="K1626" s="2" t="s">
        <v>319</v>
      </c>
      <c r="L1626" s="171">
        <f t="shared" si="52"/>
        <v>0</v>
      </c>
      <c r="M1626" s="171">
        <f t="shared" si="53"/>
        <v>0</v>
      </c>
      <c r="N1626" s="187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2022</v>
      </c>
      <c r="I1627" s="24" t="s">
        <v>315</v>
      </c>
      <c r="J1627" s="2" t="s">
        <v>349</v>
      </c>
      <c r="K1627" s="2" t="s">
        <v>321</v>
      </c>
      <c r="L1627" s="171">
        <f t="shared" si="52"/>
        <v>0</v>
      </c>
      <c r="M1627" s="171">
        <f t="shared" si="53"/>
        <v>0</v>
      </c>
      <c r="N1627" s="187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2022</v>
      </c>
      <c r="I1628" s="24" t="s">
        <v>315</v>
      </c>
      <c r="J1628" s="2" t="s">
        <v>296</v>
      </c>
      <c r="K1628" s="2" t="s">
        <v>322</v>
      </c>
      <c r="L1628" s="171">
        <f t="shared" si="52"/>
        <v>0</v>
      </c>
      <c r="M1628" s="171">
        <f t="shared" si="53"/>
        <v>0</v>
      </c>
      <c r="N1628" s="187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2022</v>
      </c>
      <c r="I1629" s="24" t="s">
        <v>316</v>
      </c>
      <c r="J1629" s="2" t="s">
        <v>297</v>
      </c>
      <c r="K1629" s="2" t="s">
        <v>319</v>
      </c>
      <c r="L1629" s="171">
        <f t="shared" si="52"/>
        <v>0</v>
      </c>
      <c r="M1629" s="171">
        <f t="shared" si="53"/>
        <v>0</v>
      </c>
      <c r="N1629" s="187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2022</v>
      </c>
      <c r="I1630" s="24" t="s">
        <v>316</v>
      </c>
      <c r="J1630" s="8" t="s">
        <v>350</v>
      </c>
      <c r="K1630" s="8" t="s">
        <v>321</v>
      </c>
      <c r="L1630" s="171">
        <f t="shared" si="52"/>
        <v>0</v>
      </c>
      <c r="M1630" s="171">
        <f t="shared" si="53"/>
        <v>0</v>
      </c>
      <c r="N1630" s="187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2022</v>
      </c>
      <c r="I1631" s="24" t="s">
        <v>282</v>
      </c>
      <c r="J1631" s="2" t="s">
        <v>272</v>
      </c>
      <c r="K1631" s="2" t="s">
        <v>322</v>
      </c>
      <c r="L1631" s="171">
        <f t="shared" si="52"/>
        <v>0</v>
      </c>
      <c r="M1631" s="171">
        <f t="shared" si="53"/>
        <v>0</v>
      </c>
      <c r="N1631" s="187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2022</v>
      </c>
      <c r="I1632" s="24" t="s">
        <v>282</v>
      </c>
      <c r="J1632" s="2" t="s">
        <v>273</v>
      </c>
      <c r="K1632" s="2" t="s">
        <v>322</v>
      </c>
      <c r="L1632" s="171">
        <f t="shared" si="52"/>
        <v>3.9E-2</v>
      </c>
      <c r="M1632" s="171">
        <f t="shared" si="53"/>
        <v>63.555</v>
      </c>
      <c r="N1632" s="187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 t="s">
        <v>498</v>
      </c>
      <c r="AL1632" s="77">
        <v>1.2E-2</v>
      </c>
      <c r="AM1632" s="85">
        <v>19.651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>
        <v>14</v>
      </c>
      <c r="BA1632" s="2">
        <v>3.0000000000000001E-3</v>
      </c>
      <c r="BB1632" s="60">
        <v>3.9</v>
      </c>
      <c r="BC1632" s="111"/>
      <c r="BD1632" s="111"/>
      <c r="BE1632" s="111"/>
      <c r="BF1632" s="111"/>
      <c r="BG1632" s="116"/>
      <c r="BH1632" s="2"/>
      <c r="BI1632" s="2"/>
      <c r="BJ1632" s="2">
        <v>40.36</v>
      </c>
      <c r="BK1632" s="2">
        <v>4.0000000000000001E-3</v>
      </c>
      <c r="BL1632" s="60">
        <v>6.3559999999999999</v>
      </c>
      <c r="BM1632" s="53"/>
      <c r="BN1632" s="53"/>
      <c r="BO1632" s="53"/>
      <c r="BP1632" s="53"/>
      <c r="BQ1632" s="125"/>
      <c r="BR1632" s="2"/>
      <c r="BS1632" s="2" t="s">
        <v>362</v>
      </c>
      <c r="BT1632" s="2" t="s">
        <v>702</v>
      </c>
      <c r="BU1632" s="2">
        <v>0.02</v>
      </c>
      <c r="BV1632" s="60">
        <v>33.648000000000003</v>
      </c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2022</v>
      </c>
      <c r="I1633" s="24" t="s">
        <v>282</v>
      </c>
      <c r="J1633" s="2" t="s">
        <v>274</v>
      </c>
      <c r="K1633" s="2" t="s">
        <v>322</v>
      </c>
      <c r="L1633" s="173">
        <f t="shared" si="52"/>
        <v>5.0000000000000001E-4</v>
      </c>
      <c r="M1633" s="171">
        <f t="shared" si="53"/>
        <v>1.1100000000000001</v>
      </c>
      <c r="N1633" s="187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/>
      <c r="AQ1633" s="2"/>
      <c r="AR1633" s="60"/>
      <c r="AS1633" s="90"/>
      <c r="AT1633" s="90"/>
      <c r="AU1633" s="90"/>
      <c r="AV1633" s="90"/>
      <c r="AW1633" s="105"/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>
        <v>7</v>
      </c>
      <c r="BU1633" s="2">
        <v>5.0000000000000001E-4</v>
      </c>
      <c r="BV1633" s="60">
        <v>1.1100000000000001</v>
      </c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2022</v>
      </c>
      <c r="I1634" s="24" t="s">
        <v>282</v>
      </c>
      <c r="J1634" s="2" t="s">
        <v>275</v>
      </c>
      <c r="K1634" s="2" t="s">
        <v>322</v>
      </c>
      <c r="L1634" s="173">
        <f t="shared" si="52"/>
        <v>0</v>
      </c>
      <c r="M1634" s="171">
        <f t="shared" si="53"/>
        <v>0</v>
      </c>
      <c r="N1634" s="187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2022</v>
      </c>
      <c r="I1635" s="24" t="s">
        <v>282</v>
      </c>
      <c r="J1635" s="2" t="s">
        <v>276</v>
      </c>
      <c r="K1635" s="2" t="s">
        <v>321</v>
      </c>
      <c r="L1635" s="171">
        <f t="shared" si="52"/>
        <v>1</v>
      </c>
      <c r="M1635" s="171">
        <f t="shared" si="53"/>
        <v>14.98</v>
      </c>
      <c r="N1635" s="187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/>
      <c r="AV1635" s="90"/>
      <c r="AW1635" s="106"/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>
        <v>7</v>
      </c>
      <c r="BU1635" s="2">
        <v>1</v>
      </c>
      <c r="BV1635" s="61">
        <v>14.98</v>
      </c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2022</v>
      </c>
      <c r="I1636" s="24" t="s">
        <v>282</v>
      </c>
      <c r="J1636" s="2" t="s">
        <v>277</v>
      </c>
      <c r="K1636" s="2" t="s">
        <v>321</v>
      </c>
      <c r="L1636" s="171">
        <f t="shared" si="52"/>
        <v>0</v>
      </c>
      <c r="M1636" s="171">
        <f t="shared" si="53"/>
        <v>0</v>
      </c>
      <c r="N1636" s="187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2022</v>
      </c>
      <c r="I1637" s="24" t="s">
        <v>283</v>
      </c>
      <c r="J1637" s="2" t="s">
        <v>298</v>
      </c>
      <c r="K1637" s="2" t="s">
        <v>322</v>
      </c>
      <c r="L1637" s="171">
        <f t="shared" si="52"/>
        <v>0</v>
      </c>
      <c r="M1637" s="171">
        <f t="shared" si="53"/>
        <v>0</v>
      </c>
      <c r="N1637" s="187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2022</v>
      </c>
      <c r="I1638" s="24" t="s">
        <v>283</v>
      </c>
      <c r="J1638" s="2" t="s">
        <v>278</v>
      </c>
      <c r="K1638" s="2" t="s">
        <v>321</v>
      </c>
      <c r="L1638" s="171">
        <f t="shared" si="52"/>
        <v>0</v>
      </c>
      <c r="M1638" s="171">
        <f t="shared" si="53"/>
        <v>0</v>
      </c>
      <c r="N1638" s="187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2022</v>
      </c>
      <c r="I1639" s="24" t="s">
        <v>283</v>
      </c>
      <c r="J1639" s="2" t="s">
        <v>279</v>
      </c>
      <c r="K1639" s="2" t="s">
        <v>321</v>
      </c>
      <c r="L1639" s="171">
        <f t="shared" si="52"/>
        <v>0</v>
      </c>
      <c r="M1639" s="171">
        <f t="shared" si="53"/>
        <v>0</v>
      </c>
      <c r="N1639" s="187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2022</v>
      </c>
      <c r="I1640" s="24" t="s">
        <v>286</v>
      </c>
      <c r="J1640" s="2" t="s">
        <v>280</v>
      </c>
      <c r="K1640" s="2" t="s">
        <v>320</v>
      </c>
      <c r="L1640" s="171">
        <f t="shared" si="52"/>
        <v>0</v>
      </c>
      <c r="M1640" s="171">
        <f t="shared" si="53"/>
        <v>0</v>
      </c>
      <c r="N1640" s="187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2022</v>
      </c>
      <c r="I1641" s="24" t="s">
        <v>286</v>
      </c>
      <c r="J1641" s="2" t="s">
        <v>281</v>
      </c>
      <c r="K1641" s="2" t="s">
        <v>320</v>
      </c>
      <c r="L1641" s="171">
        <f t="shared" si="52"/>
        <v>0</v>
      </c>
      <c r="M1641" s="171">
        <f t="shared" si="53"/>
        <v>0</v>
      </c>
      <c r="N1641" s="187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/>
      <c r="BS1641" s="2"/>
      <c r="BT1641" s="2"/>
      <c r="BU1641" s="2"/>
      <c r="BV1641" s="61"/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2022</v>
      </c>
      <c r="I1642" s="25"/>
      <c r="J1642" s="16" t="s">
        <v>314</v>
      </c>
      <c r="K1642" s="16"/>
      <c r="L1642" s="155"/>
      <c r="M1642" s="155">
        <f>SUM(M1604:M1641)</f>
        <v>79.64500000000001</v>
      </c>
      <c r="N1642" s="189"/>
      <c r="O1642" s="16"/>
      <c r="P1642" s="16"/>
      <c r="Q1642" s="16"/>
      <c r="R1642" s="16"/>
      <c r="S1642" s="57">
        <f>SUM(S1604:S1641)</f>
        <v>0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0</v>
      </c>
      <c r="AD1642" s="16"/>
      <c r="AE1642" s="16"/>
      <c r="AF1642" s="16"/>
      <c r="AG1642" s="16"/>
      <c r="AH1642" s="57">
        <f>SUM(AH1604:AH1641)</f>
        <v>0</v>
      </c>
      <c r="AI1642" s="16"/>
      <c r="AJ1642" s="16"/>
      <c r="AK1642" s="16"/>
      <c r="AL1642" s="16"/>
      <c r="AM1642" s="57">
        <f>SUM(AM1604:AM1641)</f>
        <v>19.651</v>
      </c>
      <c r="AN1642" s="16"/>
      <c r="AO1642" s="16"/>
      <c r="AP1642" s="16"/>
      <c r="AQ1642" s="16"/>
      <c r="AR1642" s="57">
        <f>SUM(AR1604:AR1641)</f>
        <v>0</v>
      </c>
      <c r="AS1642" s="16"/>
      <c r="AT1642" s="16"/>
      <c r="AU1642" s="16"/>
      <c r="AV1642" s="16"/>
      <c r="AW1642" s="57">
        <f>SUM(AW1604:AW1641)</f>
        <v>0</v>
      </c>
      <c r="AX1642" s="16"/>
      <c r="AY1642" s="16"/>
      <c r="AZ1642" s="16"/>
      <c r="BA1642" s="16"/>
      <c r="BB1642" s="57">
        <f>SUM(BB1604:BB1641)</f>
        <v>3.9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6.3559999999999999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49.738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2022</v>
      </c>
      <c r="I1643" s="24" t="s">
        <v>287</v>
      </c>
      <c r="J1643" s="2" t="s">
        <v>267</v>
      </c>
      <c r="K1643" s="2" t="s">
        <v>319</v>
      </c>
      <c r="L1643" s="171">
        <f t="shared" si="52"/>
        <v>0</v>
      </c>
      <c r="M1643" s="171">
        <f t="shared" si="53"/>
        <v>0</v>
      </c>
      <c r="N1643" s="187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2022</v>
      </c>
      <c r="I1644" s="24" t="s">
        <v>287</v>
      </c>
      <c r="J1644" s="2" t="s">
        <v>291</v>
      </c>
      <c r="K1644" s="2" t="s">
        <v>320</v>
      </c>
      <c r="L1644" s="171">
        <f t="shared" si="52"/>
        <v>0</v>
      </c>
      <c r="M1644" s="171">
        <f t="shared" si="53"/>
        <v>0</v>
      </c>
      <c r="N1644" s="187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2022</v>
      </c>
      <c r="I1645" s="24" t="s">
        <v>286</v>
      </c>
      <c r="J1645" s="2" t="s">
        <v>338</v>
      </c>
      <c r="K1645" s="2" t="s">
        <v>320</v>
      </c>
      <c r="L1645" s="171">
        <f t="shared" si="52"/>
        <v>0</v>
      </c>
      <c r="M1645" s="171">
        <f t="shared" si="53"/>
        <v>0</v>
      </c>
      <c r="N1645" s="187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2022</v>
      </c>
      <c r="I1646" s="24" t="s">
        <v>286</v>
      </c>
      <c r="J1646" s="8" t="s">
        <v>339</v>
      </c>
      <c r="K1646" s="8" t="s">
        <v>319</v>
      </c>
      <c r="L1646" s="171">
        <f t="shared" si="52"/>
        <v>0</v>
      </c>
      <c r="M1646" s="171">
        <f t="shared" si="53"/>
        <v>0</v>
      </c>
      <c r="N1646" s="187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2022</v>
      </c>
      <c r="I1647" s="24" t="s">
        <v>286</v>
      </c>
      <c r="J1647" s="8" t="s">
        <v>340</v>
      </c>
      <c r="K1647" s="8" t="s">
        <v>341</v>
      </c>
      <c r="L1647" s="171">
        <f t="shared" si="52"/>
        <v>0</v>
      </c>
      <c r="M1647" s="171">
        <f t="shared" si="53"/>
        <v>0</v>
      </c>
      <c r="N1647" s="187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2022</v>
      </c>
      <c r="I1648" s="24" t="s">
        <v>286</v>
      </c>
      <c r="J1648" s="8" t="s">
        <v>342</v>
      </c>
      <c r="K1648" s="8" t="s">
        <v>319</v>
      </c>
      <c r="L1648" s="171">
        <f t="shared" si="52"/>
        <v>0</v>
      </c>
      <c r="M1648" s="171">
        <f t="shared" si="53"/>
        <v>0</v>
      </c>
      <c r="N1648" s="187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2022</v>
      </c>
      <c r="I1649" s="24" t="s">
        <v>286</v>
      </c>
      <c r="J1649" s="8" t="s">
        <v>343</v>
      </c>
      <c r="K1649" s="8" t="s">
        <v>321</v>
      </c>
      <c r="L1649" s="171">
        <f t="shared" si="52"/>
        <v>0</v>
      </c>
      <c r="M1649" s="171">
        <f t="shared" si="53"/>
        <v>0</v>
      </c>
      <c r="N1649" s="187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2022</v>
      </c>
      <c r="I1650" s="24" t="s">
        <v>286</v>
      </c>
      <c r="J1650" s="8" t="s">
        <v>344</v>
      </c>
      <c r="K1650" s="8" t="s">
        <v>321</v>
      </c>
      <c r="L1650" s="171">
        <f t="shared" si="52"/>
        <v>0</v>
      </c>
      <c r="M1650" s="171">
        <f t="shared" si="53"/>
        <v>0</v>
      </c>
      <c r="N1650" s="187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2022</v>
      </c>
      <c r="I1651" s="24" t="s">
        <v>286</v>
      </c>
      <c r="J1651" s="8" t="s">
        <v>345</v>
      </c>
      <c r="K1651" s="8" t="s">
        <v>341</v>
      </c>
      <c r="L1651" s="171">
        <f t="shared" si="52"/>
        <v>0</v>
      </c>
      <c r="M1651" s="171">
        <f t="shared" si="53"/>
        <v>0</v>
      </c>
      <c r="N1651" s="187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2022</v>
      </c>
      <c r="I1652" s="24" t="s">
        <v>288</v>
      </c>
      <c r="J1652" s="8" t="s">
        <v>346</v>
      </c>
      <c r="K1652" s="8" t="s">
        <v>319</v>
      </c>
      <c r="L1652" s="171">
        <f t="shared" si="52"/>
        <v>0</v>
      </c>
      <c r="M1652" s="171">
        <f t="shared" si="53"/>
        <v>0</v>
      </c>
      <c r="N1652" s="187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2022</v>
      </c>
      <c r="I1653" s="24" t="s">
        <v>288</v>
      </c>
      <c r="J1653" s="2" t="s">
        <v>353</v>
      </c>
      <c r="K1653" s="2" t="s">
        <v>319</v>
      </c>
      <c r="L1653" s="171">
        <f t="shared" si="52"/>
        <v>0</v>
      </c>
      <c r="M1653" s="171">
        <f t="shared" si="53"/>
        <v>0</v>
      </c>
      <c r="N1653" s="187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2022</v>
      </c>
      <c r="I1654" s="24" t="s">
        <v>288</v>
      </c>
      <c r="J1654" s="2" t="s">
        <v>354</v>
      </c>
      <c r="K1654" s="2" t="s">
        <v>322</v>
      </c>
      <c r="L1654" s="171">
        <f t="shared" si="52"/>
        <v>0</v>
      </c>
      <c r="M1654" s="171">
        <f t="shared" si="53"/>
        <v>0</v>
      </c>
      <c r="N1654" s="187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2022</v>
      </c>
      <c r="I1655" s="24" t="s">
        <v>288</v>
      </c>
      <c r="J1655" s="2" t="s">
        <v>347</v>
      </c>
      <c r="K1655" s="2" t="s">
        <v>319</v>
      </c>
      <c r="L1655" s="171">
        <f t="shared" si="52"/>
        <v>0</v>
      </c>
      <c r="M1655" s="171">
        <f t="shared" si="53"/>
        <v>0</v>
      </c>
      <c r="N1655" s="187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2022</v>
      </c>
      <c r="I1656" s="24" t="s">
        <v>289</v>
      </c>
      <c r="J1656" s="2" t="s">
        <v>268</v>
      </c>
      <c r="K1656" s="2" t="s">
        <v>319</v>
      </c>
      <c r="L1656" s="171">
        <f t="shared" si="52"/>
        <v>7.5999999999999998E-2</v>
      </c>
      <c r="M1656" s="171">
        <f t="shared" si="53"/>
        <v>117.238</v>
      </c>
      <c r="N1656" s="187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>
        <v>5</v>
      </c>
      <c r="BN1656" s="53"/>
      <c r="BO1656" s="53"/>
      <c r="BP1656" s="53">
        <v>7.5999999999999998E-2</v>
      </c>
      <c r="BQ1656" s="126">
        <v>117.238</v>
      </c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2022</v>
      </c>
      <c r="I1657" s="24" t="s">
        <v>289</v>
      </c>
      <c r="J1657" s="2" t="s">
        <v>292</v>
      </c>
      <c r="K1657" s="2" t="s">
        <v>319</v>
      </c>
      <c r="L1657" s="171">
        <f t="shared" si="52"/>
        <v>0</v>
      </c>
      <c r="M1657" s="171">
        <f t="shared" si="53"/>
        <v>0</v>
      </c>
      <c r="N1657" s="187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2022</v>
      </c>
      <c r="I1658" s="24" t="s">
        <v>285</v>
      </c>
      <c r="J1658" s="2" t="s">
        <v>293</v>
      </c>
      <c r="K1658" s="2" t="s">
        <v>319</v>
      </c>
      <c r="L1658" s="171">
        <f t="shared" si="52"/>
        <v>0</v>
      </c>
      <c r="M1658" s="171">
        <f t="shared" si="53"/>
        <v>0</v>
      </c>
      <c r="N1658" s="187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2022</v>
      </c>
      <c r="I1659" s="24" t="s">
        <v>287</v>
      </c>
      <c r="J1659" s="2" t="s">
        <v>269</v>
      </c>
      <c r="K1659" s="2" t="s">
        <v>321</v>
      </c>
      <c r="L1659" s="171">
        <f t="shared" si="52"/>
        <v>0</v>
      </c>
      <c r="M1659" s="171">
        <f t="shared" si="53"/>
        <v>0</v>
      </c>
      <c r="N1659" s="187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2022</v>
      </c>
      <c r="I1660" s="24" t="s">
        <v>287</v>
      </c>
      <c r="J1660" s="2" t="s">
        <v>270</v>
      </c>
      <c r="K1660" s="2" t="s">
        <v>321</v>
      </c>
      <c r="L1660" s="171">
        <f t="shared" si="52"/>
        <v>0</v>
      </c>
      <c r="M1660" s="171">
        <f t="shared" si="53"/>
        <v>0</v>
      </c>
      <c r="N1660" s="187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2022</v>
      </c>
      <c r="I1661" s="24" t="s">
        <v>290</v>
      </c>
      <c r="J1661" s="2" t="s">
        <v>271</v>
      </c>
      <c r="K1661" s="2" t="s">
        <v>322</v>
      </c>
      <c r="L1661" s="171">
        <f t="shared" si="52"/>
        <v>0</v>
      </c>
      <c r="M1661" s="171">
        <f t="shared" si="53"/>
        <v>0</v>
      </c>
      <c r="N1661" s="187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2022</v>
      </c>
      <c r="I1662" s="24" t="s">
        <v>284</v>
      </c>
      <c r="J1662" s="2" t="s">
        <v>294</v>
      </c>
      <c r="K1662" s="2" t="s">
        <v>321</v>
      </c>
      <c r="L1662" s="171">
        <f t="shared" si="52"/>
        <v>0</v>
      </c>
      <c r="M1662" s="171">
        <f t="shared" si="53"/>
        <v>0</v>
      </c>
      <c r="N1662" s="187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2022</v>
      </c>
      <c r="I1663" s="24" t="s">
        <v>284</v>
      </c>
      <c r="J1663" s="2" t="s">
        <v>348</v>
      </c>
      <c r="K1663" s="2" t="s">
        <v>321</v>
      </c>
      <c r="L1663" s="171">
        <f t="shared" si="52"/>
        <v>0</v>
      </c>
      <c r="M1663" s="171">
        <f t="shared" si="53"/>
        <v>0</v>
      </c>
      <c r="N1663" s="187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2022</v>
      </c>
      <c r="I1664" s="24" t="s">
        <v>284</v>
      </c>
      <c r="J1664" s="2" t="s">
        <v>295</v>
      </c>
      <c r="K1664" s="2" t="s">
        <v>321</v>
      </c>
      <c r="L1664" s="171">
        <f t="shared" si="52"/>
        <v>0</v>
      </c>
      <c r="M1664" s="171">
        <f t="shared" si="53"/>
        <v>0</v>
      </c>
      <c r="N1664" s="187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2022</v>
      </c>
      <c r="I1665" s="24" t="s">
        <v>290</v>
      </c>
      <c r="J1665" s="2" t="s">
        <v>299</v>
      </c>
      <c r="K1665" s="2" t="s">
        <v>319</v>
      </c>
      <c r="L1665" s="171">
        <f t="shared" si="52"/>
        <v>0</v>
      </c>
      <c r="M1665" s="171">
        <f t="shared" si="53"/>
        <v>0</v>
      </c>
      <c r="N1665" s="187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2022</v>
      </c>
      <c r="I1666" s="24" t="s">
        <v>315</v>
      </c>
      <c r="J1666" s="2" t="s">
        <v>349</v>
      </c>
      <c r="K1666" s="2" t="s">
        <v>321</v>
      </c>
      <c r="L1666" s="171">
        <f t="shared" si="52"/>
        <v>0</v>
      </c>
      <c r="M1666" s="171">
        <f t="shared" si="53"/>
        <v>0</v>
      </c>
      <c r="N1666" s="187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2022</v>
      </c>
      <c r="I1667" s="24" t="s">
        <v>315</v>
      </c>
      <c r="J1667" s="2" t="s">
        <v>296</v>
      </c>
      <c r="K1667" s="2" t="s">
        <v>322</v>
      </c>
      <c r="L1667" s="171">
        <f t="shared" si="52"/>
        <v>0</v>
      </c>
      <c r="M1667" s="171">
        <f t="shared" si="53"/>
        <v>0</v>
      </c>
      <c r="N1667" s="187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2022</v>
      </c>
      <c r="I1668" s="24" t="s">
        <v>316</v>
      </c>
      <c r="J1668" s="2" t="s">
        <v>297</v>
      </c>
      <c r="K1668" s="2" t="s">
        <v>319</v>
      </c>
      <c r="L1668" s="171">
        <f t="shared" si="52"/>
        <v>0</v>
      </c>
      <c r="M1668" s="171">
        <f t="shared" si="53"/>
        <v>0</v>
      </c>
      <c r="N1668" s="187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2022</v>
      </c>
      <c r="I1669" s="24" t="s">
        <v>316</v>
      </c>
      <c r="J1669" s="8" t="s">
        <v>350</v>
      </c>
      <c r="K1669" s="8" t="s">
        <v>321</v>
      </c>
      <c r="L1669" s="171">
        <f t="shared" si="52"/>
        <v>8</v>
      </c>
      <c r="M1669" s="171">
        <f t="shared" si="53"/>
        <v>20.951000000000001</v>
      </c>
      <c r="N1669" s="187"/>
      <c r="O1669" s="37"/>
      <c r="P1669" s="37"/>
      <c r="Q1669" s="37"/>
      <c r="R1669" s="37"/>
      <c r="S1669" s="45"/>
      <c r="T1669" s="2">
        <v>4</v>
      </c>
      <c r="U1669" s="2"/>
      <c r="V1669" s="2"/>
      <c r="W1669" s="2">
        <v>4</v>
      </c>
      <c r="X1669" s="61">
        <v>9.5739999999999998</v>
      </c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>
        <v>5</v>
      </c>
      <c r="BS1669" s="2"/>
      <c r="BT1669" s="2"/>
      <c r="BU1669" s="2">
        <v>4</v>
      </c>
      <c r="BV1669" s="61">
        <v>11.377000000000001</v>
      </c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2022</v>
      </c>
      <c r="I1670" s="24" t="s">
        <v>282</v>
      </c>
      <c r="J1670" s="2" t="s">
        <v>272</v>
      </c>
      <c r="K1670" s="2" t="s">
        <v>322</v>
      </c>
      <c r="L1670" s="171">
        <f t="shared" ref="L1670:L1733" si="54">SUM(R1670,W1670,AB1670,AG1670,AL1670,AQ1670,AV1670,BA1670,BF1670,BK1670,BP1670,BU1670)</f>
        <v>0</v>
      </c>
      <c r="M1670" s="171">
        <f t="shared" ref="M1670:M1733" si="55">SUM(S1670,X1670,AC1670,AH1670,AM1670,AR1670,AW1670,BB1670,BG1670,BL1670,BQ1670,BV1670)</f>
        <v>0</v>
      </c>
      <c r="N1670" s="187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2022</v>
      </c>
      <c r="I1671" s="24" t="s">
        <v>282</v>
      </c>
      <c r="J1671" s="2" t="s">
        <v>273</v>
      </c>
      <c r="K1671" s="2" t="s">
        <v>322</v>
      </c>
      <c r="L1671" s="171">
        <f t="shared" si="54"/>
        <v>0.112</v>
      </c>
      <c r="M1671" s="171">
        <f t="shared" si="55"/>
        <v>279.26</v>
      </c>
      <c r="N1671" s="187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 t="s">
        <v>373</v>
      </c>
      <c r="Z1671" s="67"/>
      <c r="AA1671" s="67"/>
      <c r="AB1671" s="67">
        <v>0.1</v>
      </c>
      <c r="AC1671" s="73">
        <v>257.23399999999998</v>
      </c>
      <c r="AD1671" s="2"/>
      <c r="AE1671" s="2" t="s">
        <v>362</v>
      </c>
      <c r="AF1671" s="2"/>
      <c r="AG1671" s="2">
        <v>1.2E-2</v>
      </c>
      <c r="AH1671" s="60">
        <v>22.026</v>
      </c>
      <c r="AI1671" s="77"/>
      <c r="AJ1671" s="77"/>
      <c r="AK1671" s="77"/>
      <c r="AL1671" s="77"/>
      <c r="AM1671" s="85"/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2022</v>
      </c>
      <c r="I1672" s="24" t="s">
        <v>282</v>
      </c>
      <c r="J1672" s="2" t="s">
        <v>274</v>
      </c>
      <c r="K1672" s="2" t="s">
        <v>322</v>
      </c>
      <c r="L1672" s="173">
        <f t="shared" si="54"/>
        <v>8.0000000000000002E-3</v>
      </c>
      <c r="M1672" s="171">
        <f t="shared" si="55"/>
        <v>12.991</v>
      </c>
      <c r="N1672" s="187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/>
      <c r="AL1672" s="77"/>
      <c r="AM1672" s="85"/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>
        <v>91.95</v>
      </c>
      <c r="BK1672" s="2">
        <v>8.0000000000000002E-3</v>
      </c>
      <c r="BL1672" s="60">
        <v>12.991</v>
      </c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2022</v>
      </c>
      <c r="I1673" s="24" t="s">
        <v>282</v>
      </c>
      <c r="J1673" s="2" t="s">
        <v>275</v>
      </c>
      <c r="K1673" s="2" t="s">
        <v>322</v>
      </c>
      <c r="L1673" s="173">
        <f t="shared" si="54"/>
        <v>1.5E-3</v>
      </c>
      <c r="M1673" s="171">
        <f t="shared" si="55"/>
        <v>4.08</v>
      </c>
      <c r="N1673" s="187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 t="s">
        <v>362</v>
      </c>
      <c r="BN1673" s="53"/>
      <c r="BO1673" s="53">
        <v>62.63</v>
      </c>
      <c r="BP1673" s="53">
        <v>1.5E-3</v>
      </c>
      <c r="BQ1673" s="126">
        <v>4.08</v>
      </c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2022</v>
      </c>
      <c r="I1674" s="24" t="s">
        <v>282</v>
      </c>
      <c r="J1674" s="2" t="s">
        <v>276</v>
      </c>
      <c r="K1674" s="2" t="s">
        <v>321</v>
      </c>
      <c r="L1674" s="171">
        <f t="shared" si="54"/>
        <v>0</v>
      </c>
      <c r="M1674" s="171">
        <f t="shared" si="55"/>
        <v>0</v>
      </c>
      <c r="N1674" s="187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2022</v>
      </c>
      <c r="I1675" s="24" t="s">
        <v>282</v>
      </c>
      <c r="J1675" s="2" t="s">
        <v>277</v>
      </c>
      <c r="K1675" s="2" t="s">
        <v>321</v>
      </c>
      <c r="L1675" s="171">
        <f t="shared" si="54"/>
        <v>21</v>
      </c>
      <c r="M1675" s="171">
        <f t="shared" si="55"/>
        <v>29.718</v>
      </c>
      <c r="N1675" s="187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 t="s">
        <v>373</v>
      </c>
      <c r="Z1675" s="67"/>
      <c r="AA1675" s="67"/>
      <c r="AB1675" s="67">
        <v>21</v>
      </c>
      <c r="AC1675" s="74">
        <v>29.718</v>
      </c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2022</v>
      </c>
      <c r="I1676" s="24" t="s">
        <v>283</v>
      </c>
      <c r="J1676" s="2" t="s">
        <v>298</v>
      </c>
      <c r="K1676" s="2" t="s">
        <v>322</v>
      </c>
      <c r="L1676" s="171">
        <f t="shared" si="54"/>
        <v>0</v>
      </c>
      <c r="M1676" s="171">
        <f t="shared" si="55"/>
        <v>0</v>
      </c>
      <c r="N1676" s="187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2022</v>
      </c>
      <c r="I1677" s="24" t="s">
        <v>283</v>
      </c>
      <c r="J1677" s="2" t="s">
        <v>278</v>
      </c>
      <c r="K1677" s="2" t="s">
        <v>321</v>
      </c>
      <c r="L1677" s="171">
        <f t="shared" si="54"/>
        <v>10</v>
      </c>
      <c r="M1677" s="171">
        <f t="shared" si="55"/>
        <v>15.286000000000001</v>
      </c>
      <c r="N1677" s="187"/>
      <c r="O1677" s="37" t="s">
        <v>380</v>
      </c>
      <c r="P1677" s="37"/>
      <c r="Q1677" s="37"/>
      <c r="R1677" s="37">
        <v>4</v>
      </c>
      <c r="S1677" s="45">
        <v>5.9569999999999999</v>
      </c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>
        <v>5</v>
      </c>
      <c r="BN1677" s="53"/>
      <c r="BO1677" s="53"/>
      <c r="BP1677" s="53">
        <v>6</v>
      </c>
      <c r="BQ1677" s="126">
        <v>9.3290000000000006</v>
      </c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2022</v>
      </c>
      <c r="I1678" s="24" t="s">
        <v>283</v>
      </c>
      <c r="J1678" s="2" t="s">
        <v>279</v>
      </c>
      <c r="K1678" s="2" t="s">
        <v>321</v>
      </c>
      <c r="L1678" s="171">
        <f t="shared" si="54"/>
        <v>11</v>
      </c>
      <c r="M1678" s="171">
        <f t="shared" si="55"/>
        <v>8.7010000000000005</v>
      </c>
      <c r="N1678" s="187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 t="s">
        <v>355</v>
      </c>
      <c r="BN1678" s="53"/>
      <c r="BO1678" s="53"/>
      <c r="BP1678" s="53">
        <v>11</v>
      </c>
      <c r="BQ1678" s="126">
        <v>8.7010000000000005</v>
      </c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2022</v>
      </c>
      <c r="I1679" s="24" t="s">
        <v>286</v>
      </c>
      <c r="J1679" s="2" t="s">
        <v>280</v>
      </c>
      <c r="K1679" s="2" t="s">
        <v>320</v>
      </c>
      <c r="L1679" s="171">
        <f t="shared" si="54"/>
        <v>0</v>
      </c>
      <c r="M1679" s="171">
        <f t="shared" si="55"/>
        <v>0</v>
      </c>
      <c r="N1679" s="187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2022</v>
      </c>
      <c r="I1680" s="24" t="s">
        <v>286</v>
      </c>
      <c r="J1680" s="2" t="s">
        <v>281</v>
      </c>
      <c r="K1680" s="2" t="s">
        <v>320</v>
      </c>
      <c r="L1680" s="171">
        <f t="shared" si="54"/>
        <v>0</v>
      </c>
      <c r="M1680" s="171">
        <f t="shared" si="55"/>
        <v>5.49</v>
      </c>
      <c r="N1680" s="187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 t="s">
        <v>684</v>
      </c>
      <c r="BN1680" s="53"/>
      <c r="BO1680" s="53"/>
      <c r="BP1680" s="53"/>
      <c r="BQ1680" s="126">
        <v>5.49</v>
      </c>
      <c r="BR1680" s="2"/>
      <c r="BS1680" s="2"/>
      <c r="BT1680" s="2"/>
      <c r="BU1680" s="2"/>
      <c r="BV1680" s="61"/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2022</v>
      </c>
      <c r="I1681" s="25"/>
      <c r="J1681" s="16" t="s">
        <v>314</v>
      </c>
      <c r="K1681" s="16"/>
      <c r="L1681" s="155"/>
      <c r="M1681" s="155">
        <f>SUM(M1643:M1680)</f>
        <v>493.71499999999997</v>
      </c>
      <c r="N1681" s="189"/>
      <c r="O1681" s="16"/>
      <c r="P1681" s="16"/>
      <c r="Q1681" s="16"/>
      <c r="R1681" s="16"/>
      <c r="S1681" s="57">
        <f>SUM(S1643:S1680)</f>
        <v>5.9569999999999999</v>
      </c>
      <c r="T1681" s="16"/>
      <c r="U1681" s="16"/>
      <c r="V1681" s="16"/>
      <c r="W1681" s="16"/>
      <c r="X1681" s="57">
        <f>SUM(X1643:X1680)</f>
        <v>9.5739999999999998</v>
      </c>
      <c r="Y1681" s="16"/>
      <c r="Z1681" s="16"/>
      <c r="AA1681" s="16"/>
      <c r="AB1681" s="16"/>
      <c r="AC1681" s="57">
        <f>SUM(AC1643:AC1680)</f>
        <v>286.952</v>
      </c>
      <c r="AD1681" s="16"/>
      <c r="AE1681" s="16"/>
      <c r="AF1681" s="16"/>
      <c r="AG1681" s="16"/>
      <c r="AH1681" s="57">
        <f>SUM(AH1643:AH1680)</f>
        <v>22.026</v>
      </c>
      <c r="AI1681" s="16"/>
      <c r="AJ1681" s="16"/>
      <c r="AK1681" s="16"/>
      <c r="AL1681" s="16"/>
      <c r="AM1681" s="57">
        <f>SUM(AM1643:AM1680)</f>
        <v>0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0</v>
      </c>
      <c r="BH1681" s="16"/>
      <c r="BI1681" s="16"/>
      <c r="BJ1681" s="16"/>
      <c r="BK1681" s="16"/>
      <c r="BL1681" s="57">
        <f>SUM(BL1643:BL1680)</f>
        <v>12.991</v>
      </c>
      <c r="BM1681" s="16"/>
      <c r="BN1681" s="16"/>
      <c r="BO1681" s="16"/>
      <c r="BP1681" s="16"/>
      <c r="BQ1681" s="57">
        <f>SUM(BQ1643:BQ1680)</f>
        <v>144.83799999999999</v>
      </c>
      <c r="BR1681" s="16"/>
      <c r="BS1681" s="16"/>
      <c r="BT1681" s="16"/>
      <c r="BU1681" s="16"/>
      <c r="BV1681" s="57">
        <f>SUM(BV1643:BV1680)</f>
        <v>11.377000000000001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2022</v>
      </c>
      <c r="I1682" s="24" t="s">
        <v>287</v>
      </c>
      <c r="J1682" s="2" t="s">
        <v>267</v>
      </c>
      <c r="K1682" s="2" t="s">
        <v>319</v>
      </c>
      <c r="L1682" s="171">
        <f t="shared" si="54"/>
        <v>0</v>
      </c>
      <c r="M1682" s="171">
        <f t="shared" si="55"/>
        <v>0</v>
      </c>
      <c r="N1682" s="187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2022</v>
      </c>
      <c r="I1683" s="24" t="s">
        <v>287</v>
      </c>
      <c r="J1683" s="2" t="s">
        <v>291</v>
      </c>
      <c r="K1683" s="2" t="s">
        <v>320</v>
      </c>
      <c r="L1683" s="171">
        <f t="shared" si="54"/>
        <v>0</v>
      </c>
      <c r="M1683" s="171">
        <f t="shared" si="55"/>
        <v>0</v>
      </c>
      <c r="N1683" s="187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2022</v>
      </c>
      <c r="I1684" s="24" t="s">
        <v>286</v>
      </c>
      <c r="J1684" s="2" t="s">
        <v>338</v>
      </c>
      <c r="K1684" s="2" t="s">
        <v>320</v>
      </c>
      <c r="L1684" s="171">
        <f t="shared" si="54"/>
        <v>0</v>
      </c>
      <c r="M1684" s="171">
        <f t="shared" si="55"/>
        <v>0</v>
      </c>
      <c r="N1684" s="187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2022</v>
      </c>
      <c r="I1685" s="24" t="s">
        <v>286</v>
      </c>
      <c r="J1685" s="8" t="s">
        <v>339</v>
      </c>
      <c r="K1685" s="8" t="s">
        <v>319</v>
      </c>
      <c r="L1685" s="171">
        <f t="shared" si="54"/>
        <v>0</v>
      </c>
      <c r="M1685" s="171">
        <f t="shared" si="55"/>
        <v>0</v>
      </c>
      <c r="N1685" s="187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2022</v>
      </c>
      <c r="I1686" s="24" t="s">
        <v>286</v>
      </c>
      <c r="J1686" s="8" t="s">
        <v>340</v>
      </c>
      <c r="K1686" s="8" t="s">
        <v>341</v>
      </c>
      <c r="L1686" s="171">
        <f t="shared" si="54"/>
        <v>0</v>
      </c>
      <c r="M1686" s="171">
        <f t="shared" si="55"/>
        <v>0</v>
      </c>
      <c r="N1686" s="187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2022</v>
      </c>
      <c r="I1687" s="24" t="s">
        <v>286</v>
      </c>
      <c r="J1687" s="8" t="s">
        <v>342</v>
      </c>
      <c r="K1687" s="8" t="s">
        <v>319</v>
      </c>
      <c r="L1687" s="171">
        <f t="shared" si="54"/>
        <v>0</v>
      </c>
      <c r="M1687" s="171">
        <f t="shared" si="55"/>
        <v>0</v>
      </c>
      <c r="N1687" s="187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2022</v>
      </c>
      <c r="I1688" s="24" t="s">
        <v>286</v>
      </c>
      <c r="J1688" s="8" t="s">
        <v>343</v>
      </c>
      <c r="K1688" s="8" t="s">
        <v>321</v>
      </c>
      <c r="L1688" s="171">
        <f t="shared" si="54"/>
        <v>0</v>
      </c>
      <c r="M1688" s="171">
        <f t="shared" si="55"/>
        <v>0</v>
      </c>
      <c r="N1688" s="187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2022</v>
      </c>
      <c r="I1689" s="24" t="s">
        <v>286</v>
      </c>
      <c r="J1689" s="8" t="s">
        <v>344</v>
      </c>
      <c r="K1689" s="8" t="s">
        <v>321</v>
      </c>
      <c r="L1689" s="171">
        <f t="shared" si="54"/>
        <v>0</v>
      </c>
      <c r="M1689" s="171">
        <f t="shared" si="55"/>
        <v>0</v>
      </c>
      <c r="N1689" s="187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2022</v>
      </c>
      <c r="I1690" s="24" t="s">
        <v>286</v>
      </c>
      <c r="J1690" s="8" t="s">
        <v>345</v>
      </c>
      <c r="K1690" s="8" t="s">
        <v>341</v>
      </c>
      <c r="L1690" s="171">
        <f t="shared" si="54"/>
        <v>0</v>
      </c>
      <c r="M1690" s="171">
        <f t="shared" si="55"/>
        <v>0</v>
      </c>
      <c r="N1690" s="187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2022</v>
      </c>
      <c r="I1691" s="24" t="s">
        <v>288</v>
      </c>
      <c r="J1691" s="8" t="s">
        <v>346</v>
      </c>
      <c r="K1691" s="8" t="s">
        <v>319</v>
      </c>
      <c r="L1691" s="171">
        <f t="shared" si="54"/>
        <v>0</v>
      </c>
      <c r="M1691" s="171">
        <f t="shared" si="55"/>
        <v>0</v>
      </c>
      <c r="N1691" s="187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2022</v>
      </c>
      <c r="I1692" s="24" t="s">
        <v>288</v>
      </c>
      <c r="J1692" s="2" t="s">
        <v>353</v>
      </c>
      <c r="K1692" s="2" t="s">
        <v>319</v>
      </c>
      <c r="L1692" s="171">
        <f t="shared" si="54"/>
        <v>0</v>
      </c>
      <c r="M1692" s="171">
        <f t="shared" si="55"/>
        <v>0</v>
      </c>
      <c r="N1692" s="187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2022</v>
      </c>
      <c r="I1693" s="24" t="s">
        <v>288</v>
      </c>
      <c r="J1693" s="2" t="s">
        <v>354</v>
      </c>
      <c r="K1693" s="2" t="s">
        <v>322</v>
      </c>
      <c r="L1693" s="173">
        <f t="shared" si="54"/>
        <v>1.9199999999999998E-2</v>
      </c>
      <c r="M1693" s="171">
        <f t="shared" si="55"/>
        <v>12.863</v>
      </c>
      <c r="N1693" s="187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156" t="s">
        <v>380</v>
      </c>
      <c r="BI1693" s="2"/>
      <c r="BJ1693" s="2"/>
      <c r="BK1693" s="2">
        <v>1.9199999999999998E-2</v>
      </c>
      <c r="BL1693" s="61">
        <v>12.863</v>
      </c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2022</v>
      </c>
      <c r="I1694" s="24" t="s">
        <v>288</v>
      </c>
      <c r="J1694" s="2" t="s">
        <v>347</v>
      </c>
      <c r="K1694" s="2" t="s">
        <v>319</v>
      </c>
      <c r="L1694" s="171">
        <f t="shared" si="54"/>
        <v>0</v>
      </c>
      <c r="M1694" s="171">
        <f t="shared" si="55"/>
        <v>0</v>
      </c>
      <c r="N1694" s="187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2022</v>
      </c>
      <c r="I1695" s="24" t="s">
        <v>289</v>
      </c>
      <c r="J1695" s="2" t="s">
        <v>268</v>
      </c>
      <c r="K1695" s="2" t="s">
        <v>319</v>
      </c>
      <c r="L1695" s="171">
        <f t="shared" si="54"/>
        <v>0.152</v>
      </c>
      <c r="M1695" s="171">
        <f t="shared" si="55"/>
        <v>196.16499999999999</v>
      </c>
      <c r="N1695" s="187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>
        <v>3.4</v>
      </c>
      <c r="AE1695" s="2"/>
      <c r="AF1695" s="2"/>
      <c r="AG1695" s="2">
        <v>0.152</v>
      </c>
      <c r="AH1695" s="61">
        <v>196.16499999999999</v>
      </c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2022</v>
      </c>
      <c r="I1696" s="24" t="s">
        <v>289</v>
      </c>
      <c r="J1696" s="2" t="s">
        <v>292</v>
      </c>
      <c r="K1696" s="2" t="s">
        <v>319</v>
      </c>
      <c r="L1696" s="171">
        <f t="shared" si="54"/>
        <v>0</v>
      </c>
      <c r="M1696" s="171">
        <f t="shared" si="55"/>
        <v>0</v>
      </c>
      <c r="N1696" s="187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2022</v>
      </c>
      <c r="I1697" s="24" t="s">
        <v>285</v>
      </c>
      <c r="J1697" s="2" t="s">
        <v>293</v>
      </c>
      <c r="K1697" s="2" t="s">
        <v>319</v>
      </c>
      <c r="L1697" s="171">
        <f t="shared" si="54"/>
        <v>1.5599999999999999E-2</v>
      </c>
      <c r="M1697" s="171">
        <f t="shared" si="55"/>
        <v>66.552000000000007</v>
      </c>
      <c r="N1697" s="187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>
        <v>3.4</v>
      </c>
      <c r="AE1697" s="2"/>
      <c r="AF1697" s="2"/>
      <c r="AG1697" s="33">
        <v>1.5599999999999999E-2</v>
      </c>
      <c r="AH1697" s="61">
        <v>66.552000000000007</v>
      </c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2022</v>
      </c>
      <c r="I1698" s="24" t="s">
        <v>287</v>
      </c>
      <c r="J1698" s="2" t="s">
        <v>269</v>
      </c>
      <c r="K1698" s="2" t="s">
        <v>321</v>
      </c>
      <c r="L1698" s="171">
        <f t="shared" si="54"/>
        <v>0</v>
      </c>
      <c r="M1698" s="171">
        <f t="shared" si="55"/>
        <v>0</v>
      </c>
      <c r="N1698" s="187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2022</v>
      </c>
      <c r="I1699" s="24" t="s">
        <v>287</v>
      </c>
      <c r="J1699" s="2" t="s">
        <v>270</v>
      </c>
      <c r="K1699" s="2" t="s">
        <v>321</v>
      </c>
      <c r="L1699" s="171">
        <f t="shared" si="54"/>
        <v>0</v>
      </c>
      <c r="M1699" s="171">
        <f t="shared" si="55"/>
        <v>0</v>
      </c>
      <c r="N1699" s="187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2022</v>
      </c>
      <c r="I1700" s="24" t="s">
        <v>290</v>
      </c>
      <c r="J1700" s="2" t="s">
        <v>271</v>
      </c>
      <c r="K1700" s="2" t="s">
        <v>322</v>
      </c>
      <c r="L1700" s="171">
        <f t="shared" si="54"/>
        <v>0</v>
      </c>
      <c r="M1700" s="171">
        <f t="shared" si="55"/>
        <v>0</v>
      </c>
      <c r="N1700" s="187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2022</v>
      </c>
      <c r="I1701" s="24" t="s">
        <v>284</v>
      </c>
      <c r="J1701" s="2" t="s">
        <v>294</v>
      </c>
      <c r="K1701" s="2" t="s">
        <v>321</v>
      </c>
      <c r="L1701" s="171">
        <f t="shared" si="54"/>
        <v>0</v>
      </c>
      <c r="M1701" s="171">
        <f t="shared" si="55"/>
        <v>0</v>
      </c>
      <c r="N1701" s="187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2022</v>
      </c>
      <c r="I1702" s="24" t="s">
        <v>284</v>
      </c>
      <c r="J1702" s="2" t="s">
        <v>348</v>
      </c>
      <c r="K1702" s="2" t="s">
        <v>321</v>
      </c>
      <c r="L1702" s="171">
        <f t="shared" si="54"/>
        <v>0</v>
      </c>
      <c r="M1702" s="171">
        <f t="shared" si="55"/>
        <v>0</v>
      </c>
      <c r="N1702" s="187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2022</v>
      </c>
      <c r="I1703" s="24" t="s">
        <v>284</v>
      </c>
      <c r="J1703" s="2" t="s">
        <v>295</v>
      </c>
      <c r="K1703" s="2" t="s">
        <v>321</v>
      </c>
      <c r="L1703" s="171">
        <f t="shared" si="54"/>
        <v>12</v>
      </c>
      <c r="M1703" s="171">
        <f t="shared" si="55"/>
        <v>44.872</v>
      </c>
      <c r="N1703" s="187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 t="s">
        <v>362</v>
      </c>
      <c r="BI1703" s="2"/>
      <c r="BJ1703" s="2"/>
      <c r="BK1703" s="2">
        <v>12</v>
      </c>
      <c r="BL1703" s="60">
        <v>44.872</v>
      </c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2022</v>
      </c>
      <c r="I1704" s="24" t="s">
        <v>290</v>
      </c>
      <c r="J1704" s="2" t="s">
        <v>299</v>
      </c>
      <c r="K1704" s="2" t="s">
        <v>319</v>
      </c>
      <c r="L1704" s="171">
        <f t="shared" si="54"/>
        <v>0</v>
      </c>
      <c r="M1704" s="171">
        <f t="shared" si="55"/>
        <v>0</v>
      </c>
      <c r="N1704" s="187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2022</v>
      </c>
      <c r="I1705" s="24" t="s">
        <v>315</v>
      </c>
      <c r="J1705" s="2" t="s">
        <v>349</v>
      </c>
      <c r="K1705" s="2" t="s">
        <v>321</v>
      </c>
      <c r="L1705" s="171">
        <f t="shared" si="54"/>
        <v>0</v>
      </c>
      <c r="M1705" s="171">
        <f t="shared" si="55"/>
        <v>0</v>
      </c>
      <c r="N1705" s="187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2022</v>
      </c>
      <c r="I1706" s="24" t="s">
        <v>315</v>
      </c>
      <c r="J1706" s="2" t="s">
        <v>296</v>
      </c>
      <c r="K1706" s="2" t="s">
        <v>322</v>
      </c>
      <c r="L1706" s="171">
        <f t="shared" si="54"/>
        <v>0</v>
      </c>
      <c r="M1706" s="171">
        <f t="shared" si="55"/>
        <v>0</v>
      </c>
      <c r="N1706" s="187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2022</v>
      </c>
      <c r="I1707" s="24" t="s">
        <v>316</v>
      </c>
      <c r="J1707" s="2" t="s">
        <v>297</v>
      </c>
      <c r="K1707" s="2" t="s">
        <v>319</v>
      </c>
      <c r="L1707" s="171">
        <f t="shared" si="54"/>
        <v>4.0000000000000001E-3</v>
      </c>
      <c r="M1707" s="171">
        <f t="shared" si="55"/>
        <v>6.5650000000000004</v>
      </c>
      <c r="N1707" s="187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>
        <v>1</v>
      </c>
      <c r="BD1707" s="111"/>
      <c r="BE1707" s="111"/>
      <c r="BF1707" s="111">
        <v>4.0000000000000001E-3</v>
      </c>
      <c r="BG1707" s="116">
        <v>6.5650000000000004</v>
      </c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2022</v>
      </c>
      <c r="I1708" s="24" t="s">
        <v>316</v>
      </c>
      <c r="J1708" s="8" t="s">
        <v>350</v>
      </c>
      <c r="K1708" s="8" t="s">
        <v>321</v>
      </c>
      <c r="L1708" s="171">
        <f t="shared" si="54"/>
        <v>0</v>
      </c>
      <c r="M1708" s="171">
        <f t="shared" si="55"/>
        <v>0</v>
      </c>
      <c r="N1708" s="187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2022</v>
      </c>
      <c r="I1709" s="24" t="s">
        <v>282</v>
      </c>
      <c r="J1709" s="2" t="s">
        <v>272</v>
      </c>
      <c r="K1709" s="2" t="s">
        <v>322</v>
      </c>
      <c r="L1709" s="171">
        <f t="shared" si="54"/>
        <v>0</v>
      </c>
      <c r="M1709" s="171">
        <f t="shared" si="55"/>
        <v>0</v>
      </c>
      <c r="N1709" s="187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2022</v>
      </c>
      <c r="I1710" s="24" t="s">
        <v>282</v>
      </c>
      <c r="J1710" s="2" t="s">
        <v>273</v>
      </c>
      <c r="K1710" s="2" t="s">
        <v>322</v>
      </c>
      <c r="L1710" s="171">
        <f t="shared" si="54"/>
        <v>8.7499999999999994E-2</v>
      </c>
      <c r="M1710" s="171">
        <f t="shared" si="55"/>
        <v>197.10399999999998</v>
      </c>
      <c r="N1710" s="187"/>
      <c r="O1710" s="37" t="s">
        <v>367</v>
      </c>
      <c r="P1710" s="37"/>
      <c r="Q1710" s="37"/>
      <c r="R1710" s="37">
        <v>7.4999999999999997E-2</v>
      </c>
      <c r="S1710" s="46">
        <v>175.27699999999999</v>
      </c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>
        <v>56</v>
      </c>
      <c r="BA1710" s="2">
        <v>5.0000000000000001E-4</v>
      </c>
      <c r="BB1710" s="60">
        <v>0.52800000000000002</v>
      </c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 t="s">
        <v>663</v>
      </c>
      <c r="BP1710" s="53">
        <v>1.2E-2</v>
      </c>
      <c r="BQ1710" s="125">
        <v>21.298999999999999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2022</v>
      </c>
      <c r="I1711" s="24" t="s">
        <v>282</v>
      </c>
      <c r="J1711" s="2" t="s">
        <v>274</v>
      </c>
      <c r="K1711" s="2" t="s">
        <v>322</v>
      </c>
      <c r="L1711" s="173">
        <f t="shared" si="54"/>
        <v>1E-3</v>
      </c>
      <c r="M1711" s="171">
        <f t="shared" si="55"/>
        <v>0.751</v>
      </c>
      <c r="N1711" s="187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>
        <v>50</v>
      </c>
      <c r="AV1711" s="90">
        <v>1E-3</v>
      </c>
      <c r="AW1711" s="105">
        <v>0.751</v>
      </c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2022</v>
      </c>
      <c r="I1712" s="24" t="s">
        <v>282</v>
      </c>
      <c r="J1712" s="2" t="s">
        <v>275</v>
      </c>
      <c r="K1712" s="2" t="s">
        <v>322</v>
      </c>
      <c r="L1712" s="173">
        <f t="shared" si="54"/>
        <v>0</v>
      </c>
      <c r="M1712" s="171">
        <f t="shared" si="55"/>
        <v>0</v>
      </c>
      <c r="N1712" s="187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2022</v>
      </c>
      <c r="I1713" s="24" t="s">
        <v>282</v>
      </c>
      <c r="J1713" s="2" t="s">
        <v>276</v>
      </c>
      <c r="K1713" s="2" t="s">
        <v>321</v>
      </c>
      <c r="L1713" s="171">
        <f t="shared" si="54"/>
        <v>0</v>
      </c>
      <c r="M1713" s="171">
        <f t="shared" si="55"/>
        <v>0</v>
      </c>
      <c r="N1713" s="187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2022</v>
      </c>
      <c r="I1714" s="24" t="s">
        <v>282</v>
      </c>
      <c r="J1714" s="2" t="s">
        <v>277</v>
      </c>
      <c r="K1714" s="2" t="s">
        <v>321</v>
      </c>
      <c r="L1714" s="171">
        <f t="shared" si="54"/>
        <v>3</v>
      </c>
      <c r="M1714" s="171">
        <f t="shared" si="55"/>
        <v>6.9219999999999997</v>
      </c>
      <c r="N1714" s="187"/>
      <c r="O1714" s="37" t="s">
        <v>373</v>
      </c>
      <c r="P1714" s="37"/>
      <c r="Q1714" s="37"/>
      <c r="R1714" s="37">
        <v>3</v>
      </c>
      <c r="S1714" s="46">
        <v>6.9219999999999997</v>
      </c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2022</v>
      </c>
      <c r="I1715" s="24" t="s">
        <v>283</v>
      </c>
      <c r="J1715" s="2" t="s">
        <v>298</v>
      </c>
      <c r="K1715" s="2" t="s">
        <v>322</v>
      </c>
      <c r="L1715" s="171">
        <f t="shared" si="54"/>
        <v>0.04</v>
      </c>
      <c r="M1715" s="171">
        <f t="shared" si="55"/>
        <v>5.9950000000000001</v>
      </c>
      <c r="N1715" s="187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 t="s">
        <v>372</v>
      </c>
      <c r="AU1715" s="90"/>
      <c r="AV1715" s="90">
        <v>0.04</v>
      </c>
      <c r="AW1715" s="105">
        <v>5.9950000000000001</v>
      </c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2022</v>
      </c>
      <c r="I1716" s="24" t="s">
        <v>283</v>
      </c>
      <c r="J1716" s="2" t="s">
        <v>278</v>
      </c>
      <c r="K1716" s="2" t="s">
        <v>321</v>
      </c>
      <c r="L1716" s="171">
        <f t="shared" si="54"/>
        <v>18</v>
      </c>
      <c r="M1716" s="171">
        <f t="shared" si="55"/>
        <v>17.957000000000001</v>
      </c>
      <c r="N1716" s="187"/>
      <c r="O1716" s="37" t="s">
        <v>381</v>
      </c>
      <c r="P1716" s="37"/>
      <c r="Q1716" s="37"/>
      <c r="R1716" s="37">
        <v>5</v>
      </c>
      <c r="S1716" s="46">
        <v>4.2069999999999999</v>
      </c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>
        <v>4</v>
      </c>
      <c r="AJ1716" s="77"/>
      <c r="AK1716" s="77"/>
      <c r="AL1716" s="77">
        <v>5</v>
      </c>
      <c r="AM1716" s="85">
        <v>8.032</v>
      </c>
      <c r="AN1716" s="2"/>
      <c r="AO1716" s="2"/>
      <c r="AP1716" s="2"/>
      <c r="AQ1716" s="2"/>
      <c r="AR1716" s="60"/>
      <c r="AS1716" s="90"/>
      <c r="AT1716" s="90" t="s">
        <v>372</v>
      </c>
      <c r="AU1716" s="90"/>
      <c r="AV1716" s="90">
        <v>8</v>
      </c>
      <c r="AW1716" s="105">
        <v>5.718</v>
      </c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2022</v>
      </c>
      <c r="I1717" s="24" t="s">
        <v>283</v>
      </c>
      <c r="J1717" s="2" t="s">
        <v>279</v>
      </c>
      <c r="K1717" s="2" t="s">
        <v>321</v>
      </c>
      <c r="L1717" s="171">
        <f t="shared" si="54"/>
        <v>0</v>
      </c>
      <c r="M1717" s="171">
        <f t="shared" si="55"/>
        <v>0</v>
      </c>
      <c r="N1717" s="187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2022</v>
      </c>
      <c r="I1718" s="24" t="s">
        <v>286</v>
      </c>
      <c r="J1718" s="2" t="s">
        <v>280</v>
      </c>
      <c r="K1718" s="2" t="s">
        <v>320</v>
      </c>
      <c r="L1718" s="171">
        <f t="shared" si="54"/>
        <v>0</v>
      </c>
      <c r="M1718" s="171">
        <f t="shared" si="55"/>
        <v>0</v>
      </c>
      <c r="N1718" s="187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2022</v>
      </c>
      <c r="I1719" s="24" t="s">
        <v>286</v>
      </c>
      <c r="J1719" s="2" t="s">
        <v>281</v>
      </c>
      <c r="K1719" s="2" t="s">
        <v>320</v>
      </c>
      <c r="L1719" s="171">
        <f t="shared" si="54"/>
        <v>0</v>
      </c>
      <c r="M1719" s="171">
        <f t="shared" si="55"/>
        <v>0</v>
      </c>
      <c r="N1719" s="187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2022</v>
      </c>
      <c r="I1720" s="25"/>
      <c r="J1720" s="16" t="s">
        <v>314</v>
      </c>
      <c r="K1720" s="16"/>
      <c r="L1720" s="155"/>
      <c r="M1720" s="155">
        <f>SUM(M1682:M1719)</f>
        <v>555.74599999999998</v>
      </c>
      <c r="N1720" s="189"/>
      <c r="O1720" s="16"/>
      <c r="P1720" s="16"/>
      <c r="Q1720" s="16"/>
      <c r="R1720" s="16"/>
      <c r="S1720" s="51">
        <f>SUM(S1682:S1719)</f>
        <v>186.40599999999998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262.71699999999998</v>
      </c>
      <c r="AI1720" s="16"/>
      <c r="AJ1720" s="16"/>
      <c r="AK1720" s="16"/>
      <c r="AL1720" s="16"/>
      <c r="AM1720" s="51">
        <f>SUM(AM1682:AM1719)</f>
        <v>8.032</v>
      </c>
      <c r="AN1720" s="16"/>
      <c r="AO1720" s="16"/>
      <c r="AP1720" s="16"/>
      <c r="AQ1720" s="16"/>
      <c r="AR1720" s="51">
        <f>SUM(AR1682:AR1719)</f>
        <v>0</v>
      </c>
      <c r="AS1720" s="16"/>
      <c r="AT1720" s="16"/>
      <c r="AU1720" s="16"/>
      <c r="AV1720" s="16"/>
      <c r="AW1720" s="51">
        <f>SUM(AW1682:AW1719)</f>
        <v>12.464</v>
      </c>
      <c r="AX1720" s="16"/>
      <c r="AY1720" s="16"/>
      <c r="AZ1720" s="16"/>
      <c r="BA1720" s="16"/>
      <c r="BB1720" s="51">
        <f>SUM(BB1682:BB1719)</f>
        <v>0.52800000000000002</v>
      </c>
      <c r="BC1720" s="16"/>
      <c r="BD1720" s="16"/>
      <c r="BE1720" s="16"/>
      <c r="BF1720" s="16"/>
      <c r="BG1720" s="51">
        <f>SUM(BG1682:BG1719)</f>
        <v>6.5650000000000004</v>
      </c>
      <c r="BH1720" s="16"/>
      <c r="BI1720" s="16"/>
      <c r="BJ1720" s="16"/>
      <c r="BK1720" s="16"/>
      <c r="BL1720" s="51">
        <f>SUM(BL1682:BL1719)</f>
        <v>57.734999999999999</v>
      </c>
      <c r="BM1720" s="16"/>
      <c r="BN1720" s="16"/>
      <c r="BO1720" s="16"/>
      <c r="BP1720" s="16"/>
      <c r="BQ1720" s="51">
        <f>SUM(BQ1682:BQ1719)</f>
        <v>21.298999999999999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2022</v>
      </c>
      <c r="I1721" s="24" t="s">
        <v>287</v>
      </c>
      <c r="J1721" s="2" t="s">
        <v>267</v>
      </c>
      <c r="K1721" s="2" t="s">
        <v>319</v>
      </c>
      <c r="L1721" s="171">
        <f t="shared" si="54"/>
        <v>0</v>
      </c>
      <c r="M1721" s="171">
        <f t="shared" si="55"/>
        <v>0</v>
      </c>
      <c r="N1721" s="187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2022</v>
      </c>
      <c r="I1722" s="24" t="s">
        <v>287</v>
      </c>
      <c r="J1722" s="2" t="s">
        <v>291</v>
      </c>
      <c r="K1722" s="2" t="s">
        <v>320</v>
      </c>
      <c r="L1722" s="171">
        <f t="shared" si="54"/>
        <v>0</v>
      </c>
      <c r="M1722" s="171">
        <f t="shared" si="55"/>
        <v>0</v>
      </c>
      <c r="N1722" s="187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2022</v>
      </c>
      <c r="I1723" s="24" t="s">
        <v>286</v>
      </c>
      <c r="J1723" s="2" t="s">
        <v>338</v>
      </c>
      <c r="K1723" s="2" t="s">
        <v>320</v>
      </c>
      <c r="L1723" s="171">
        <f t="shared" si="54"/>
        <v>0</v>
      </c>
      <c r="M1723" s="171">
        <f t="shared" si="55"/>
        <v>0</v>
      </c>
      <c r="N1723" s="187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2022</v>
      </c>
      <c r="I1724" s="24" t="s">
        <v>286</v>
      </c>
      <c r="J1724" s="8" t="s">
        <v>339</v>
      </c>
      <c r="K1724" s="8" t="s">
        <v>319</v>
      </c>
      <c r="L1724" s="171">
        <f t="shared" si="54"/>
        <v>0</v>
      </c>
      <c r="M1724" s="171">
        <f t="shared" si="55"/>
        <v>0</v>
      </c>
      <c r="N1724" s="187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2022</v>
      </c>
      <c r="I1725" s="24" t="s">
        <v>286</v>
      </c>
      <c r="J1725" s="8" t="s">
        <v>340</v>
      </c>
      <c r="K1725" s="8" t="s">
        <v>341</v>
      </c>
      <c r="L1725" s="171">
        <f t="shared" si="54"/>
        <v>0</v>
      </c>
      <c r="M1725" s="171">
        <f t="shared" si="55"/>
        <v>0</v>
      </c>
      <c r="N1725" s="187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2022</v>
      </c>
      <c r="I1726" s="24" t="s">
        <v>286</v>
      </c>
      <c r="J1726" s="8" t="s">
        <v>342</v>
      </c>
      <c r="K1726" s="8" t="s">
        <v>319</v>
      </c>
      <c r="L1726" s="171">
        <f t="shared" si="54"/>
        <v>0</v>
      </c>
      <c r="M1726" s="171">
        <f t="shared" si="55"/>
        <v>0</v>
      </c>
      <c r="N1726" s="187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2022</v>
      </c>
      <c r="I1727" s="24" t="s">
        <v>286</v>
      </c>
      <c r="J1727" s="8" t="s">
        <v>343</v>
      </c>
      <c r="K1727" s="8" t="s">
        <v>321</v>
      </c>
      <c r="L1727" s="171">
        <f t="shared" si="54"/>
        <v>0</v>
      </c>
      <c r="M1727" s="171">
        <f t="shared" si="55"/>
        <v>0</v>
      </c>
      <c r="N1727" s="187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2022</v>
      </c>
      <c r="I1728" s="24" t="s">
        <v>286</v>
      </c>
      <c r="J1728" s="8" t="s">
        <v>344</v>
      </c>
      <c r="K1728" s="8" t="s">
        <v>321</v>
      </c>
      <c r="L1728" s="171">
        <f t="shared" si="54"/>
        <v>0</v>
      </c>
      <c r="M1728" s="171">
        <f t="shared" si="55"/>
        <v>0</v>
      </c>
      <c r="N1728" s="187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2022</v>
      </c>
      <c r="I1729" s="24" t="s">
        <v>286</v>
      </c>
      <c r="J1729" s="8" t="s">
        <v>345</v>
      </c>
      <c r="K1729" s="8" t="s">
        <v>341</v>
      </c>
      <c r="L1729" s="171">
        <f t="shared" si="54"/>
        <v>0</v>
      </c>
      <c r="M1729" s="171">
        <f t="shared" si="55"/>
        <v>0</v>
      </c>
      <c r="N1729" s="187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2022</v>
      </c>
      <c r="I1730" s="24" t="s">
        <v>288</v>
      </c>
      <c r="J1730" s="8" t="s">
        <v>346</v>
      </c>
      <c r="K1730" s="8" t="s">
        <v>319</v>
      </c>
      <c r="L1730" s="171">
        <f t="shared" si="54"/>
        <v>0</v>
      </c>
      <c r="M1730" s="171">
        <f t="shared" si="55"/>
        <v>0</v>
      </c>
      <c r="N1730" s="187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2022</v>
      </c>
      <c r="I1731" s="24" t="s">
        <v>288</v>
      </c>
      <c r="J1731" s="2" t="s">
        <v>353</v>
      </c>
      <c r="K1731" s="2" t="s">
        <v>319</v>
      </c>
      <c r="L1731" s="171">
        <f t="shared" si="54"/>
        <v>0</v>
      </c>
      <c r="M1731" s="171">
        <f t="shared" si="55"/>
        <v>0</v>
      </c>
      <c r="N1731" s="187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2022</v>
      </c>
      <c r="I1732" s="24" t="s">
        <v>288</v>
      </c>
      <c r="J1732" s="2" t="s">
        <v>354</v>
      </c>
      <c r="K1732" s="2" t="s">
        <v>322</v>
      </c>
      <c r="L1732" s="171">
        <f t="shared" si="54"/>
        <v>0</v>
      </c>
      <c r="M1732" s="171">
        <f t="shared" si="55"/>
        <v>0</v>
      </c>
      <c r="N1732" s="187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2022</v>
      </c>
      <c r="I1733" s="24" t="s">
        <v>288</v>
      </c>
      <c r="J1733" s="2" t="s">
        <v>347</v>
      </c>
      <c r="K1733" s="2" t="s">
        <v>319</v>
      </c>
      <c r="L1733" s="171">
        <f t="shared" si="54"/>
        <v>0</v>
      </c>
      <c r="M1733" s="171">
        <f t="shared" si="55"/>
        <v>0</v>
      </c>
      <c r="N1733" s="187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2022</v>
      </c>
      <c r="I1734" s="24" t="s">
        <v>289</v>
      </c>
      <c r="J1734" s="2" t="s">
        <v>268</v>
      </c>
      <c r="K1734" s="2" t="s">
        <v>319</v>
      </c>
      <c r="L1734" s="171">
        <f t="shared" ref="L1734:L1797" si="56">SUM(R1734,W1734,AB1734,AG1734,AL1734,AQ1734,AV1734,BA1734,BF1734,BK1734,BP1734,BU1734)</f>
        <v>0</v>
      </c>
      <c r="M1734" s="171">
        <f t="shared" ref="M1734:M1797" si="57">SUM(S1734,X1734,AC1734,AH1734,AM1734,AR1734,AW1734,BB1734,BG1734,BL1734,BQ1734,BV1734)</f>
        <v>0</v>
      </c>
      <c r="N1734" s="187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2022</v>
      </c>
      <c r="I1735" s="24" t="s">
        <v>289</v>
      </c>
      <c r="J1735" s="2" t="s">
        <v>292</v>
      </c>
      <c r="K1735" s="2" t="s">
        <v>319</v>
      </c>
      <c r="L1735" s="171">
        <f t="shared" si="56"/>
        <v>0</v>
      </c>
      <c r="M1735" s="171">
        <f t="shared" si="57"/>
        <v>0</v>
      </c>
      <c r="N1735" s="187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2022</v>
      </c>
      <c r="I1736" s="24" t="s">
        <v>285</v>
      </c>
      <c r="J1736" s="2" t="s">
        <v>293</v>
      </c>
      <c r="K1736" s="2" t="s">
        <v>319</v>
      </c>
      <c r="L1736" s="171">
        <f t="shared" si="56"/>
        <v>0</v>
      </c>
      <c r="M1736" s="171">
        <f t="shared" si="57"/>
        <v>0</v>
      </c>
      <c r="N1736" s="187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2022</v>
      </c>
      <c r="I1737" s="24" t="s">
        <v>287</v>
      </c>
      <c r="J1737" s="2" t="s">
        <v>269</v>
      </c>
      <c r="K1737" s="2" t="s">
        <v>321</v>
      </c>
      <c r="L1737" s="171">
        <f t="shared" si="56"/>
        <v>0</v>
      </c>
      <c r="M1737" s="171">
        <f t="shared" si="57"/>
        <v>0</v>
      </c>
      <c r="N1737" s="187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2022</v>
      </c>
      <c r="I1738" s="24" t="s">
        <v>287</v>
      </c>
      <c r="J1738" s="2" t="s">
        <v>270</v>
      </c>
      <c r="K1738" s="2" t="s">
        <v>321</v>
      </c>
      <c r="L1738" s="171">
        <f t="shared" si="56"/>
        <v>0</v>
      </c>
      <c r="M1738" s="171">
        <f t="shared" si="57"/>
        <v>0</v>
      </c>
      <c r="N1738" s="187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2022</v>
      </c>
      <c r="I1739" s="24" t="s">
        <v>290</v>
      </c>
      <c r="J1739" s="2" t="s">
        <v>271</v>
      </c>
      <c r="K1739" s="2" t="s">
        <v>322</v>
      </c>
      <c r="L1739" s="171">
        <f t="shared" si="56"/>
        <v>0</v>
      </c>
      <c r="M1739" s="171">
        <f t="shared" si="57"/>
        <v>0</v>
      </c>
      <c r="N1739" s="187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2022</v>
      </c>
      <c r="I1740" s="24" t="s">
        <v>284</v>
      </c>
      <c r="J1740" s="2" t="s">
        <v>294</v>
      </c>
      <c r="K1740" s="2" t="s">
        <v>321</v>
      </c>
      <c r="L1740" s="171">
        <f t="shared" si="56"/>
        <v>0</v>
      </c>
      <c r="M1740" s="171">
        <f t="shared" si="57"/>
        <v>0</v>
      </c>
      <c r="N1740" s="187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2022</v>
      </c>
      <c r="I1741" s="24" t="s">
        <v>284</v>
      </c>
      <c r="J1741" s="2" t="s">
        <v>348</v>
      </c>
      <c r="K1741" s="2" t="s">
        <v>321</v>
      </c>
      <c r="L1741" s="171">
        <f t="shared" si="56"/>
        <v>0</v>
      </c>
      <c r="M1741" s="171">
        <f t="shared" si="57"/>
        <v>0</v>
      </c>
      <c r="N1741" s="187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2022</v>
      </c>
      <c r="I1742" s="24" t="s">
        <v>284</v>
      </c>
      <c r="J1742" s="2" t="s">
        <v>295</v>
      </c>
      <c r="K1742" s="2" t="s">
        <v>321</v>
      </c>
      <c r="L1742" s="171">
        <f t="shared" si="56"/>
        <v>0</v>
      </c>
      <c r="M1742" s="171">
        <f t="shared" si="57"/>
        <v>0</v>
      </c>
      <c r="N1742" s="187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2022</v>
      </c>
      <c r="I1743" s="24" t="s">
        <v>290</v>
      </c>
      <c r="J1743" s="2" t="s">
        <v>299</v>
      </c>
      <c r="K1743" s="2" t="s">
        <v>319</v>
      </c>
      <c r="L1743" s="171">
        <f t="shared" si="56"/>
        <v>0</v>
      </c>
      <c r="M1743" s="171">
        <f t="shared" si="57"/>
        <v>0</v>
      </c>
      <c r="N1743" s="187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2022</v>
      </c>
      <c r="I1744" s="24" t="s">
        <v>315</v>
      </c>
      <c r="J1744" s="2" t="s">
        <v>349</v>
      </c>
      <c r="K1744" s="2" t="s">
        <v>321</v>
      </c>
      <c r="L1744" s="171">
        <f t="shared" si="56"/>
        <v>0</v>
      </c>
      <c r="M1744" s="171">
        <f t="shared" si="57"/>
        <v>0</v>
      </c>
      <c r="N1744" s="187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2022</v>
      </c>
      <c r="I1745" s="24" t="s">
        <v>315</v>
      </c>
      <c r="J1745" s="2" t="s">
        <v>296</v>
      </c>
      <c r="K1745" s="2" t="s">
        <v>322</v>
      </c>
      <c r="L1745" s="171">
        <f t="shared" si="56"/>
        <v>0</v>
      </c>
      <c r="M1745" s="171">
        <f t="shared" si="57"/>
        <v>0</v>
      </c>
      <c r="N1745" s="187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2022</v>
      </c>
      <c r="I1746" s="24" t="s">
        <v>316</v>
      </c>
      <c r="J1746" s="2" t="s">
        <v>297</v>
      </c>
      <c r="K1746" s="2" t="s">
        <v>319</v>
      </c>
      <c r="L1746" s="171">
        <f t="shared" si="56"/>
        <v>0</v>
      </c>
      <c r="M1746" s="171">
        <f t="shared" si="57"/>
        <v>0</v>
      </c>
      <c r="N1746" s="187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2022</v>
      </c>
      <c r="I1747" s="24" t="s">
        <v>316</v>
      </c>
      <c r="J1747" s="8" t="s">
        <v>350</v>
      </c>
      <c r="K1747" s="8" t="s">
        <v>321</v>
      </c>
      <c r="L1747" s="171">
        <f t="shared" si="56"/>
        <v>0</v>
      </c>
      <c r="M1747" s="171">
        <f t="shared" si="57"/>
        <v>0</v>
      </c>
      <c r="N1747" s="187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2022</v>
      </c>
      <c r="I1748" s="24" t="s">
        <v>282</v>
      </c>
      <c r="J1748" s="2" t="s">
        <v>272</v>
      </c>
      <c r="K1748" s="2" t="s">
        <v>322</v>
      </c>
      <c r="L1748" s="171">
        <f t="shared" si="56"/>
        <v>0</v>
      </c>
      <c r="M1748" s="171">
        <f t="shared" si="57"/>
        <v>0</v>
      </c>
      <c r="N1748" s="187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2022</v>
      </c>
      <c r="I1749" s="24" t="s">
        <v>282</v>
      </c>
      <c r="J1749" s="2" t="s">
        <v>273</v>
      </c>
      <c r="K1749" s="2" t="s">
        <v>322</v>
      </c>
      <c r="L1749" s="171">
        <f t="shared" si="56"/>
        <v>1.2E-2</v>
      </c>
      <c r="M1749" s="171">
        <f t="shared" si="57"/>
        <v>16.324999999999999</v>
      </c>
      <c r="N1749" s="187"/>
      <c r="O1749" s="37"/>
      <c r="P1749" s="37"/>
      <c r="Q1749" s="37"/>
      <c r="R1749" s="37"/>
      <c r="S1749" s="46"/>
      <c r="T1749" s="2"/>
      <c r="U1749" s="2"/>
      <c r="V1749" s="2">
        <v>35.39</v>
      </c>
      <c r="W1749" s="2">
        <v>4.0000000000000001E-3</v>
      </c>
      <c r="X1749" s="60">
        <v>6.3049999999999997</v>
      </c>
      <c r="Y1749" s="67"/>
      <c r="Z1749" s="67"/>
      <c r="AA1749" s="67"/>
      <c r="AB1749" s="67"/>
      <c r="AC1749" s="73"/>
      <c r="AD1749" s="2"/>
      <c r="AE1749" s="2"/>
      <c r="AF1749" s="2" t="s">
        <v>464</v>
      </c>
      <c r="AG1749" s="2">
        <v>8.0000000000000002E-3</v>
      </c>
      <c r="AH1749" s="60">
        <v>10.02</v>
      </c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2022</v>
      </c>
      <c r="I1750" s="24" t="s">
        <v>282</v>
      </c>
      <c r="J1750" s="2" t="s">
        <v>274</v>
      </c>
      <c r="K1750" s="2" t="s">
        <v>322</v>
      </c>
      <c r="L1750" s="173">
        <f t="shared" si="56"/>
        <v>0</v>
      </c>
      <c r="M1750" s="171">
        <f t="shared" si="57"/>
        <v>0</v>
      </c>
      <c r="N1750" s="187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2022</v>
      </c>
      <c r="I1751" s="24" t="s">
        <v>282</v>
      </c>
      <c r="J1751" s="2" t="s">
        <v>275</v>
      </c>
      <c r="K1751" s="2" t="s">
        <v>322</v>
      </c>
      <c r="L1751" s="173">
        <f t="shared" si="56"/>
        <v>7.0000000000000001E-3</v>
      </c>
      <c r="M1751" s="171">
        <f t="shared" si="57"/>
        <v>7.5350000000000001</v>
      </c>
      <c r="N1751" s="187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 t="s">
        <v>673</v>
      </c>
      <c r="BN1751" s="53"/>
      <c r="BO1751" s="53"/>
      <c r="BP1751" s="53">
        <v>7.0000000000000001E-3</v>
      </c>
      <c r="BQ1751" s="125">
        <v>7.5350000000000001</v>
      </c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2022</v>
      </c>
      <c r="I1752" s="24" t="s">
        <v>282</v>
      </c>
      <c r="J1752" s="2" t="s">
        <v>276</v>
      </c>
      <c r="K1752" s="2" t="s">
        <v>321</v>
      </c>
      <c r="L1752" s="171">
        <f t="shared" si="56"/>
        <v>0</v>
      </c>
      <c r="M1752" s="171">
        <f t="shared" si="57"/>
        <v>0</v>
      </c>
      <c r="N1752" s="187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2022</v>
      </c>
      <c r="I1753" s="24" t="s">
        <v>282</v>
      </c>
      <c r="J1753" s="2" t="s">
        <v>277</v>
      </c>
      <c r="K1753" s="2" t="s">
        <v>321</v>
      </c>
      <c r="L1753" s="171">
        <f t="shared" si="56"/>
        <v>0</v>
      </c>
      <c r="M1753" s="171">
        <f t="shared" si="57"/>
        <v>0</v>
      </c>
      <c r="N1753" s="187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2022</v>
      </c>
      <c r="I1754" s="24" t="s">
        <v>283</v>
      </c>
      <c r="J1754" s="2" t="s">
        <v>298</v>
      </c>
      <c r="K1754" s="2" t="s">
        <v>322</v>
      </c>
      <c r="L1754" s="171">
        <f t="shared" si="56"/>
        <v>0</v>
      </c>
      <c r="M1754" s="171">
        <f t="shared" si="57"/>
        <v>0</v>
      </c>
      <c r="N1754" s="187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2022</v>
      </c>
      <c r="I1755" s="24" t="s">
        <v>283</v>
      </c>
      <c r="J1755" s="2" t="s">
        <v>278</v>
      </c>
      <c r="K1755" s="2" t="s">
        <v>321</v>
      </c>
      <c r="L1755" s="171">
        <f t="shared" si="56"/>
        <v>0</v>
      </c>
      <c r="M1755" s="171">
        <f t="shared" si="57"/>
        <v>0</v>
      </c>
      <c r="N1755" s="187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2022</v>
      </c>
      <c r="I1756" s="24" t="s">
        <v>283</v>
      </c>
      <c r="J1756" s="2" t="s">
        <v>279</v>
      </c>
      <c r="K1756" s="2" t="s">
        <v>321</v>
      </c>
      <c r="L1756" s="171">
        <f t="shared" si="56"/>
        <v>7</v>
      </c>
      <c r="M1756" s="171">
        <f t="shared" si="57"/>
        <v>16.838999999999999</v>
      </c>
      <c r="N1756" s="187"/>
      <c r="O1756" s="37"/>
      <c r="P1756" s="37"/>
      <c r="Q1756" s="37"/>
      <c r="R1756" s="37">
        <v>1</v>
      </c>
      <c r="S1756" s="46">
        <v>6.12</v>
      </c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>
        <v>3</v>
      </c>
      <c r="BD1756" s="111">
        <v>5</v>
      </c>
      <c r="BE1756" s="111"/>
      <c r="BF1756" s="111">
        <v>1</v>
      </c>
      <c r="BG1756" s="116">
        <v>6.1070000000000002</v>
      </c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>
        <v>1.2</v>
      </c>
      <c r="BS1756" s="2"/>
      <c r="BT1756" s="2"/>
      <c r="BU1756" s="2">
        <v>5</v>
      </c>
      <c r="BV1756" s="60">
        <v>4.6120000000000001</v>
      </c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2022</v>
      </c>
      <c r="I1757" s="24" t="s">
        <v>286</v>
      </c>
      <c r="J1757" s="2" t="s">
        <v>280</v>
      </c>
      <c r="K1757" s="2" t="s">
        <v>320</v>
      </c>
      <c r="L1757" s="171">
        <f t="shared" si="56"/>
        <v>0</v>
      </c>
      <c r="M1757" s="171">
        <f t="shared" si="57"/>
        <v>0</v>
      </c>
      <c r="N1757" s="187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2022</v>
      </c>
      <c r="I1758" s="24" t="s">
        <v>286</v>
      </c>
      <c r="J1758" s="2" t="s">
        <v>281</v>
      </c>
      <c r="K1758" s="2" t="s">
        <v>320</v>
      </c>
      <c r="L1758" s="171">
        <f t="shared" si="56"/>
        <v>0</v>
      </c>
      <c r="M1758" s="171">
        <f t="shared" si="57"/>
        <v>0</v>
      </c>
      <c r="N1758" s="187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2022</v>
      </c>
      <c r="I1759" s="25"/>
      <c r="J1759" s="16" t="s">
        <v>314</v>
      </c>
      <c r="K1759" s="16"/>
      <c r="L1759" s="155"/>
      <c r="M1759" s="155">
        <f>SUM(M1721:M1758)</f>
        <v>40.698999999999998</v>
      </c>
      <c r="N1759" s="189"/>
      <c r="O1759" s="16"/>
      <c r="P1759" s="16"/>
      <c r="Q1759" s="16"/>
      <c r="R1759" s="16"/>
      <c r="S1759" s="51">
        <f>SUM(S1721:S1758)</f>
        <v>6.12</v>
      </c>
      <c r="T1759" s="16"/>
      <c r="U1759" s="16"/>
      <c r="V1759" s="16"/>
      <c r="W1759" s="16"/>
      <c r="X1759" s="51">
        <f>SUM(X1721:X1758)</f>
        <v>6.3049999999999997</v>
      </c>
      <c r="Y1759" s="16"/>
      <c r="Z1759" s="16"/>
      <c r="AA1759" s="16"/>
      <c r="AB1759" s="16"/>
      <c r="AC1759" s="51">
        <f>SUM(AC1721:AC1758)</f>
        <v>0</v>
      </c>
      <c r="AD1759" s="16"/>
      <c r="AE1759" s="16"/>
      <c r="AF1759" s="16"/>
      <c r="AG1759" s="16"/>
      <c r="AH1759" s="51">
        <f>SUM(AH1721:AH1758)</f>
        <v>10.02</v>
      </c>
      <c r="AI1759" s="16"/>
      <c r="AJ1759" s="16"/>
      <c r="AK1759" s="16"/>
      <c r="AL1759" s="16"/>
      <c r="AM1759" s="51">
        <f>SUM(AM1721:AM1758)</f>
        <v>0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6.1070000000000002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7.5350000000000001</v>
      </c>
      <c r="BR1759" s="16"/>
      <c r="BS1759" s="16"/>
      <c r="BT1759" s="16"/>
      <c r="BU1759" s="16"/>
      <c r="BV1759" s="51">
        <f>SUM(BV1721:BV1758)</f>
        <v>4.6120000000000001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2022</v>
      </c>
      <c r="I1760" s="24" t="s">
        <v>287</v>
      </c>
      <c r="J1760" s="2" t="s">
        <v>267</v>
      </c>
      <c r="K1760" s="2" t="s">
        <v>319</v>
      </c>
      <c r="L1760" s="171">
        <f t="shared" si="56"/>
        <v>0</v>
      </c>
      <c r="M1760" s="171">
        <f t="shared" si="57"/>
        <v>0</v>
      </c>
      <c r="N1760" s="187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2022</v>
      </c>
      <c r="I1761" s="24" t="s">
        <v>287</v>
      </c>
      <c r="J1761" s="2" t="s">
        <v>291</v>
      </c>
      <c r="K1761" s="2" t="s">
        <v>320</v>
      </c>
      <c r="L1761" s="171">
        <f t="shared" si="56"/>
        <v>0</v>
      </c>
      <c r="M1761" s="171">
        <f t="shared" si="57"/>
        <v>0</v>
      </c>
      <c r="N1761" s="187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2022</v>
      </c>
      <c r="I1762" s="24" t="s">
        <v>286</v>
      </c>
      <c r="J1762" s="2" t="s">
        <v>338</v>
      </c>
      <c r="K1762" s="2" t="s">
        <v>320</v>
      </c>
      <c r="L1762" s="171">
        <f t="shared" si="56"/>
        <v>0</v>
      </c>
      <c r="M1762" s="171">
        <f t="shared" si="57"/>
        <v>0</v>
      </c>
      <c r="N1762" s="187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2022</v>
      </c>
      <c r="I1763" s="24" t="s">
        <v>286</v>
      </c>
      <c r="J1763" s="8" t="s">
        <v>339</v>
      </c>
      <c r="K1763" s="8" t="s">
        <v>319</v>
      </c>
      <c r="L1763" s="171">
        <f t="shared" si="56"/>
        <v>0</v>
      </c>
      <c r="M1763" s="171">
        <f t="shared" si="57"/>
        <v>0</v>
      </c>
      <c r="N1763" s="187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2022</v>
      </c>
      <c r="I1764" s="24" t="s">
        <v>286</v>
      </c>
      <c r="J1764" s="8" t="s">
        <v>340</v>
      </c>
      <c r="K1764" s="8" t="s">
        <v>341</v>
      </c>
      <c r="L1764" s="171">
        <f t="shared" si="56"/>
        <v>0</v>
      </c>
      <c r="M1764" s="171">
        <f t="shared" si="57"/>
        <v>0</v>
      </c>
      <c r="N1764" s="187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2022</v>
      </c>
      <c r="I1765" s="24" t="s">
        <v>286</v>
      </c>
      <c r="J1765" s="8" t="s">
        <v>342</v>
      </c>
      <c r="K1765" s="8" t="s">
        <v>319</v>
      </c>
      <c r="L1765" s="171">
        <f t="shared" si="56"/>
        <v>0</v>
      </c>
      <c r="M1765" s="171">
        <f t="shared" si="57"/>
        <v>0</v>
      </c>
      <c r="N1765" s="187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2022</v>
      </c>
      <c r="I1766" s="24" t="s">
        <v>286</v>
      </c>
      <c r="J1766" s="8" t="s">
        <v>343</v>
      </c>
      <c r="K1766" s="8" t="s">
        <v>321</v>
      </c>
      <c r="L1766" s="171">
        <f t="shared" si="56"/>
        <v>0</v>
      </c>
      <c r="M1766" s="171">
        <f t="shared" si="57"/>
        <v>0</v>
      </c>
      <c r="N1766" s="187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2022</v>
      </c>
      <c r="I1767" s="24" t="s">
        <v>286</v>
      </c>
      <c r="J1767" s="8" t="s">
        <v>344</v>
      </c>
      <c r="K1767" s="8" t="s">
        <v>321</v>
      </c>
      <c r="L1767" s="171">
        <f t="shared" si="56"/>
        <v>0</v>
      </c>
      <c r="M1767" s="171">
        <f t="shared" si="57"/>
        <v>0</v>
      </c>
      <c r="N1767" s="187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2022</v>
      </c>
      <c r="I1768" s="24" t="s">
        <v>286</v>
      </c>
      <c r="J1768" s="8" t="s">
        <v>345</v>
      </c>
      <c r="K1768" s="8" t="s">
        <v>341</v>
      </c>
      <c r="L1768" s="171">
        <f t="shared" si="56"/>
        <v>0</v>
      </c>
      <c r="M1768" s="171">
        <f t="shared" si="57"/>
        <v>0</v>
      </c>
      <c r="N1768" s="187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2022</v>
      </c>
      <c r="I1769" s="24" t="s">
        <v>288</v>
      </c>
      <c r="J1769" s="8" t="s">
        <v>346</v>
      </c>
      <c r="K1769" s="8" t="s">
        <v>319</v>
      </c>
      <c r="L1769" s="171">
        <f t="shared" si="56"/>
        <v>0</v>
      </c>
      <c r="M1769" s="171">
        <f t="shared" si="57"/>
        <v>0</v>
      </c>
      <c r="N1769" s="187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2022</v>
      </c>
      <c r="I1770" s="24" t="s">
        <v>288</v>
      </c>
      <c r="J1770" s="2" t="s">
        <v>353</v>
      </c>
      <c r="K1770" s="2" t="s">
        <v>319</v>
      </c>
      <c r="L1770" s="171">
        <f t="shared" si="56"/>
        <v>0</v>
      </c>
      <c r="M1770" s="171">
        <f t="shared" si="57"/>
        <v>0</v>
      </c>
      <c r="N1770" s="187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2022</v>
      </c>
      <c r="I1771" s="24" t="s">
        <v>288</v>
      </c>
      <c r="J1771" s="2" t="s">
        <v>354</v>
      </c>
      <c r="K1771" s="2" t="s">
        <v>322</v>
      </c>
      <c r="L1771" s="171">
        <f t="shared" si="56"/>
        <v>0</v>
      </c>
      <c r="M1771" s="171">
        <f t="shared" si="57"/>
        <v>0</v>
      </c>
      <c r="N1771" s="187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2022</v>
      </c>
      <c r="I1772" s="24" t="s">
        <v>288</v>
      </c>
      <c r="J1772" s="2" t="s">
        <v>347</v>
      </c>
      <c r="K1772" s="2" t="s">
        <v>319</v>
      </c>
      <c r="L1772" s="171">
        <f t="shared" si="56"/>
        <v>0</v>
      </c>
      <c r="M1772" s="171">
        <f t="shared" si="57"/>
        <v>0</v>
      </c>
      <c r="N1772" s="187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2022</v>
      </c>
      <c r="I1773" s="24" t="s">
        <v>289</v>
      </c>
      <c r="J1773" s="2" t="s">
        <v>268</v>
      </c>
      <c r="K1773" s="2" t="s">
        <v>319</v>
      </c>
      <c r="L1773" s="171">
        <f t="shared" si="56"/>
        <v>0</v>
      </c>
      <c r="M1773" s="171">
        <f t="shared" si="57"/>
        <v>0</v>
      </c>
      <c r="N1773" s="187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2022</v>
      </c>
      <c r="I1774" s="24" t="s">
        <v>289</v>
      </c>
      <c r="J1774" s="2" t="s">
        <v>292</v>
      </c>
      <c r="K1774" s="2" t="s">
        <v>319</v>
      </c>
      <c r="L1774" s="171">
        <f t="shared" si="56"/>
        <v>0</v>
      </c>
      <c r="M1774" s="171">
        <f t="shared" si="57"/>
        <v>0</v>
      </c>
      <c r="N1774" s="187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2022</v>
      </c>
      <c r="I1775" s="24" t="s">
        <v>285</v>
      </c>
      <c r="J1775" s="2" t="s">
        <v>293</v>
      </c>
      <c r="K1775" s="2" t="s">
        <v>319</v>
      </c>
      <c r="L1775" s="171">
        <f t="shared" si="56"/>
        <v>0</v>
      </c>
      <c r="M1775" s="171">
        <f t="shared" si="57"/>
        <v>0</v>
      </c>
      <c r="N1775" s="187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2022</v>
      </c>
      <c r="I1776" s="24" t="s">
        <v>287</v>
      </c>
      <c r="J1776" s="2" t="s">
        <v>269</v>
      </c>
      <c r="K1776" s="2" t="s">
        <v>321</v>
      </c>
      <c r="L1776" s="171">
        <f t="shared" si="56"/>
        <v>0</v>
      </c>
      <c r="M1776" s="171">
        <f t="shared" si="57"/>
        <v>0</v>
      </c>
      <c r="N1776" s="187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2022</v>
      </c>
      <c r="I1777" s="24" t="s">
        <v>287</v>
      </c>
      <c r="J1777" s="2" t="s">
        <v>270</v>
      </c>
      <c r="K1777" s="2" t="s">
        <v>321</v>
      </c>
      <c r="L1777" s="171">
        <f t="shared" si="56"/>
        <v>0</v>
      </c>
      <c r="M1777" s="171">
        <f t="shared" si="57"/>
        <v>0</v>
      </c>
      <c r="N1777" s="187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2022</v>
      </c>
      <c r="I1778" s="24" t="s">
        <v>290</v>
      </c>
      <c r="J1778" s="2" t="s">
        <v>271</v>
      </c>
      <c r="K1778" s="2" t="s">
        <v>322</v>
      </c>
      <c r="L1778" s="171">
        <f t="shared" si="56"/>
        <v>0</v>
      </c>
      <c r="M1778" s="171">
        <f t="shared" si="57"/>
        <v>0</v>
      </c>
      <c r="N1778" s="187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2022</v>
      </c>
      <c r="I1779" s="24" t="s">
        <v>284</v>
      </c>
      <c r="J1779" s="2" t="s">
        <v>294</v>
      </c>
      <c r="K1779" s="2" t="s">
        <v>321</v>
      </c>
      <c r="L1779" s="171">
        <f t="shared" si="56"/>
        <v>0</v>
      </c>
      <c r="M1779" s="171">
        <f t="shared" si="57"/>
        <v>0</v>
      </c>
      <c r="N1779" s="187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2022</v>
      </c>
      <c r="I1780" s="24" t="s">
        <v>284</v>
      </c>
      <c r="J1780" s="2" t="s">
        <v>348</v>
      </c>
      <c r="K1780" s="2" t="s">
        <v>321</v>
      </c>
      <c r="L1780" s="171">
        <f t="shared" si="56"/>
        <v>0</v>
      </c>
      <c r="M1780" s="171">
        <f t="shared" si="57"/>
        <v>0</v>
      </c>
      <c r="N1780" s="187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2022</v>
      </c>
      <c r="I1781" s="24" t="s">
        <v>284</v>
      </c>
      <c r="J1781" s="2" t="s">
        <v>295</v>
      </c>
      <c r="K1781" s="2" t="s">
        <v>321</v>
      </c>
      <c r="L1781" s="171">
        <f t="shared" si="56"/>
        <v>0</v>
      </c>
      <c r="M1781" s="171">
        <f t="shared" si="57"/>
        <v>0</v>
      </c>
      <c r="N1781" s="187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2022</v>
      </c>
      <c r="I1782" s="24" t="s">
        <v>290</v>
      </c>
      <c r="J1782" s="2" t="s">
        <v>299</v>
      </c>
      <c r="K1782" s="2" t="s">
        <v>319</v>
      </c>
      <c r="L1782" s="171">
        <f t="shared" si="56"/>
        <v>0</v>
      </c>
      <c r="M1782" s="171">
        <f t="shared" si="57"/>
        <v>0</v>
      </c>
      <c r="N1782" s="187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2022</v>
      </c>
      <c r="I1783" s="24" t="s">
        <v>315</v>
      </c>
      <c r="J1783" s="2" t="s">
        <v>349</v>
      </c>
      <c r="K1783" s="2" t="s">
        <v>321</v>
      </c>
      <c r="L1783" s="171">
        <f t="shared" si="56"/>
        <v>0</v>
      </c>
      <c r="M1783" s="171">
        <f t="shared" si="57"/>
        <v>0</v>
      </c>
      <c r="N1783" s="187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2022</v>
      </c>
      <c r="I1784" s="24" t="s">
        <v>315</v>
      </c>
      <c r="J1784" s="2" t="s">
        <v>296</v>
      </c>
      <c r="K1784" s="2" t="s">
        <v>322</v>
      </c>
      <c r="L1784" s="171">
        <f t="shared" si="56"/>
        <v>0</v>
      </c>
      <c r="M1784" s="171">
        <f t="shared" si="57"/>
        <v>0</v>
      </c>
      <c r="N1784" s="187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2022</v>
      </c>
      <c r="I1785" s="24" t="s">
        <v>316</v>
      </c>
      <c r="J1785" s="2" t="s">
        <v>297</v>
      </c>
      <c r="K1785" s="2" t="s">
        <v>319</v>
      </c>
      <c r="L1785" s="171">
        <f t="shared" si="56"/>
        <v>0</v>
      </c>
      <c r="M1785" s="171">
        <f t="shared" si="57"/>
        <v>0</v>
      </c>
      <c r="N1785" s="187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2022</v>
      </c>
      <c r="I1786" s="24" t="s">
        <v>316</v>
      </c>
      <c r="J1786" s="8" t="s">
        <v>350</v>
      </c>
      <c r="K1786" s="8" t="s">
        <v>321</v>
      </c>
      <c r="L1786" s="171">
        <f t="shared" si="56"/>
        <v>0</v>
      </c>
      <c r="M1786" s="171">
        <f t="shared" si="57"/>
        <v>0</v>
      </c>
      <c r="N1786" s="187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2022</v>
      </c>
      <c r="I1787" s="24" t="s">
        <v>282</v>
      </c>
      <c r="J1787" s="2" t="s">
        <v>272</v>
      </c>
      <c r="K1787" s="2" t="s">
        <v>322</v>
      </c>
      <c r="L1787" s="171">
        <f t="shared" si="56"/>
        <v>0</v>
      </c>
      <c r="M1787" s="171">
        <f t="shared" si="57"/>
        <v>0</v>
      </c>
      <c r="N1787" s="187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2022</v>
      </c>
      <c r="I1788" s="24" t="s">
        <v>282</v>
      </c>
      <c r="J1788" s="2" t="s">
        <v>273</v>
      </c>
      <c r="K1788" s="2" t="s">
        <v>322</v>
      </c>
      <c r="L1788" s="171">
        <f t="shared" si="56"/>
        <v>4.0000000000000001E-3</v>
      </c>
      <c r="M1788" s="171">
        <f t="shared" si="57"/>
        <v>7.0640000000000001</v>
      </c>
      <c r="N1788" s="187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>
        <v>29.33</v>
      </c>
      <c r="AG1788" s="2">
        <v>4.0000000000000001E-3</v>
      </c>
      <c r="AH1788" s="60">
        <v>7.0640000000000001</v>
      </c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2022</v>
      </c>
      <c r="I1789" s="24" t="s">
        <v>282</v>
      </c>
      <c r="J1789" s="2" t="s">
        <v>274</v>
      </c>
      <c r="K1789" s="2" t="s">
        <v>322</v>
      </c>
      <c r="L1789" s="173">
        <f t="shared" si="56"/>
        <v>0.3105</v>
      </c>
      <c r="M1789" s="171">
        <f t="shared" si="57"/>
        <v>361.28800000000001</v>
      </c>
      <c r="N1789" s="187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 t="s">
        <v>574</v>
      </c>
      <c r="AY1789" s="2"/>
      <c r="AZ1789" s="2"/>
      <c r="BA1789" s="2">
        <v>2.5000000000000001E-3</v>
      </c>
      <c r="BB1789" s="60">
        <v>2.2040000000000002</v>
      </c>
      <c r="BC1789" s="111" t="s">
        <v>607</v>
      </c>
      <c r="BD1789" s="111"/>
      <c r="BE1789" s="111"/>
      <c r="BF1789" s="111">
        <v>0.308</v>
      </c>
      <c r="BG1789" s="116">
        <v>359.084</v>
      </c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2022</v>
      </c>
      <c r="I1790" s="24" t="s">
        <v>282</v>
      </c>
      <c r="J1790" s="2" t="s">
        <v>275</v>
      </c>
      <c r="K1790" s="2" t="s">
        <v>322</v>
      </c>
      <c r="L1790" s="173">
        <f t="shared" si="56"/>
        <v>3.0000000000000001E-3</v>
      </c>
      <c r="M1790" s="171">
        <f t="shared" si="57"/>
        <v>2.8149999999999999</v>
      </c>
      <c r="N1790" s="187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 t="s">
        <v>512</v>
      </c>
      <c r="AT1790" s="90"/>
      <c r="AU1790" s="90"/>
      <c r="AV1790" s="90">
        <v>3.0000000000000001E-3</v>
      </c>
      <c r="AW1790" s="105">
        <v>2.8149999999999999</v>
      </c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2022</v>
      </c>
      <c r="I1791" s="24" t="s">
        <v>282</v>
      </c>
      <c r="J1791" s="2" t="s">
        <v>276</v>
      </c>
      <c r="K1791" s="2" t="s">
        <v>321</v>
      </c>
      <c r="L1791" s="171">
        <f t="shared" si="56"/>
        <v>0</v>
      </c>
      <c r="M1791" s="171">
        <f t="shared" si="57"/>
        <v>0</v>
      </c>
      <c r="N1791" s="187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2022</v>
      </c>
      <c r="I1792" s="24" t="s">
        <v>282</v>
      </c>
      <c r="J1792" s="2" t="s">
        <v>277</v>
      </c>
      <c r="K1792" s="2" t="s">
        <v>321</v>
      </c>
      <c r="L1792" s="171">
        <f t="shared" si="56"/>
        <v>49</v>
      </c>
      <c r="M1792" s="171">
        <f t="shared" si="57"/>
        <v>44.784999999999997</v>
      </c>
      <c r="N1792" s="187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 t="s">
        <v>574</v>
      </c>
      <c r="AY1792" s="2"/>
      <c r="AZ1792" s="2"/>
      <c r="BA1792" s="2">
        <v>8</v>
      </c>
      <c r="BB1792" s="60">
        <v>8.6110000000000007</v>
      </c>
      <c r="BC1792" s="111" t="s">
        <v>614</v>
      </c>
      <c r="BD1792" s="111"/>
      <c r="BE1792" s="111"/>
      <c r="BF1792" s="111">
        <v>41</v>
      </c>
      <c r="BG1792" s="116">
        <v>36.173999999999999</v>
      </c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2022</v>
      </c>
      <c r="I1793" s="24" t="s">
        <v>283</v>
      </c>
      <c r="J1793" s="2" t="s">
        <v>298</v>
      </c>
      <c r="K1793" s="2" t="s">
        <v>322</v>
      </c>
      <c r="L1793" s="171">
        <f t="shared" si="56"/>
        <v>0.09</v>
      </c>
      <c r="M1793" s="171">
        <f t="shared" si="57"/>
        <v>15.462999999999999</v>
      </c>
      <c r="N1793" s="187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 t="s">
        <v>362</v>
      </c>
      <c r="AZ1793" s="2"/>
      <c r="BA1793" s="2">
        <v>0.09</v>
      </c>
      <c r="BB1793" s="60">
        <v>15.462999999999999</v>
      </c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2022</v>
      </c>
      <c r="I1794" s="24" t="s">
        <v>283</v>
      </c>
      <c r="J1794" s="2" t="s">
        <v>278</v>
      </c>
      <c r="K1794" s="2" t="s">
        <v>321</v>
      </c>
      <c r="L1794" s="171">
        <f t="shared" si="56"/>
        <v>0</v>
      </c>
      <c r="M1794" s="171">
        <f t="shared" si="57"/>
        <v>0</v>
      </c>
      <c r="N1794" s="187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2022</v>
      </c>
      <c r="I1795" s="24" t="s">
        <v>283</v>
      </c>
      <c r="J1795" s="2" t="s">
        <v>279</v>
      </c>
      <c r="K1795" s="2" t="s">
        <v>321</v>
      </c>
      <c r="L1795" s="171">
        <f t="shared" si="56"/>
        <v>15</v>
      </c>
      <c r="M1795" s="171">
        <f t="shared" si="57"/>
        <v>13.837</v>
      </c>
      <c r="N1795" s="187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 t="s">
        <v>398</v>
      </c>
      <c r="BN1795" s="53"/>
      <c r="BO1795" s="53"/>
      <c r="BP1795" s="53">
        <v>15</v>
      </c>
      <c r="BQ1795" s="125">
        <v>13.837</v>
      </c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2022</v>
      </c>
      <c r="I1796" s="24" t="s">
        <v>286</v>
      </c>
      <c r="J1796" s="2" t="s">
        <v>280</v>
      </c>
      <c r="K1796" s="2" t="s">
        <v>320</v>
      </c>
      <c r="L1796" s="171">
        <f t="shared" si="56"/>
        <v>0</v>
      </c>
      <c r="M1796" s="171">
        <f t="shared" si="57"/>
        <v>0</v>
      </c>
      <c r="N1796" s="187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2022</v>
      </c>
      <c r="I1797" s="24" t="s">
        <v>286</v>
      </c>
      <c r="J1797" s="2" t="s">
        <v>281</v>
      </c>
      <c r="K1797" s="2" t="s">
        <v>320</v>
      </c>
      <c r="L1797" s="171">
        <f t="shared" si="56"/>
        <v>0</v>
      </c>
      <c r="M1797" s="171">
        <f t="shared" si="57"/>
        <v>43.32</v>
      </c>
      <c r="N1797" s="187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 t="s">
        <v>619</v>
      </c>
      <c r="BD1797" s="111"/>
      <c r="BE1797" s="111"/>
      <c r="BF1797" s="111"/>
      <c r="BG1797" s="116">
        <v>43.32</v>
      </c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2022</v>
      </c>
      <c r="I1798" s="25"/>
      <c r="J1798" s="16" t="s">
        <v>314</v>
      </c>
      <c r="K1798" s="16"/>
      <c r="L1798" s="155"/>
      <c r="M1798" s="155">
        <f>SUM(M1760:M1797)</f>
        <v>488.572</v>
      </c>
      <c r="N1798" s="189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0</v>
      </c>
      <c r="Y1798" s="16"/>
      <c r="Z1798" s="16"/>
      <c r="AA1798" s="16"/>
      <c r="AB1798" s="16"/>
      <c r="AC1798" s="51">
        <f>SUM(AC1760:AC1797)</f>
        <v>0</v>
      </c>
      <c r="AD1798" s="16"/>
      <c r="AE1798" s="16"/>
      <c r="AF1798" s="16"/>
      <c r="AG1798" s="16"/>
      <c r="AH1798" s="51">
        <f>SUM(AH1760:AH1797)</f>
        <v>7.0640000000000001</v>
      </c>
      <c r="AI1798" s="16"/>
      <c r="AJ1798" s="16"/>
      <c r="AK1798" s="16"/>
      <c r="AL1798" s="16"/>
      <c r="AM1798" s="51">
        <f>SUM(AM1760:AM1797)</f>
        <v>0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2.8149999999999999</v>
      </c>
      <c r="AX1798" s="16"/>
      <c r="AY1798" s="16"/>
      <c r="AZ1798" s="16"/>
      <c r="BA1798" s="16"/>
      <c r="BB1798" s="51">
        <f>SUM(BB1760:BB1797)</f>
        <v>26.277999999999999</v>
      </c>
      <c r="BC1798" s="16"/>
      <c r="BD1798" s="16"/>
      <c r="BE1798" s="16"/>
      <c r="BF1798" s="16"/>
      <c r="BG1798" s="51">
        <f>SUM(BG1760:BG1797)</f>
        <v>438.57799999999997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13.837</v>
      </c>
      <c r="BR1798" s="16"/>
      <c r="BS1798" s="16"/>
      <c r="BT1798" s="16"/>
      <c r="BU1798" s="16"/>
      <c r="BV1798" s="51">
        <f>SUM(BV1760:BV1797)</f>
        <v>0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2022</v>
      </c>
      <c r="I1799" s="24" t="s">
        <v>287</v>
      </c>
      <c r="J1799" s="2" t="s">
        <v>267</v>
      </c>
      <c r="K1799" s="2" t="s">
        <v>319</v>
      </c>
      <c r="L1799" s="171">
        <f t="shared" ref="L1799:L1861" si="58">SUM(R1799,W1799,AB1799,AG1799,AL1799,AQ1799,AV1799,BA1799,BF1799,BK1799,BP1799,BU1799)</f>
        <v>0</v>
      </c>
      <c r="M1799" s="171">
        <f t="shared" ref="M1799:M1861" si="59">SUM(S1799,X1799,AC1799,AH1799,AM1799,AR1799,AW1799,BB1799,BG1799,BL1799,BQ1799,BV1799)</f>
        <v>0</v>
      </c>
      <c r="N1799" s="187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2022</v>
      </c>
      <c r="I1800" s="24" t="s">
        <v>287</v>
      </c>
      <c r="J1800" s="2" t="s">
        <v>291</v>
      </c>
      <c r="K1800" s="2" t="s">
        <v>320</v>
      </c>
      <c r="L1800" s="171">
        <f t="shared" si="58"/>
        <v>0</v>
      </c>
      <c r="M1800" s="171">
        <f t="shared" si="59"/>
        <v>0</v>
      </c>
      <c r="N1800" s="187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2022</v>
      </c>
      <c r="I1801" s="24" t="s">
        <v>286</v>
      </c>
      <c r="J1801" s="2" t="s">
        <v>338</v>
      </c>
      <c r="K1801" s="2" t="s">
        <v>320</v>
      </c>
      <c r="L1801" s="171">
        <f t="shared" si="58"/>
        <v>0</v>
      </c>
      <c r="M1801" s="171">
        <f t="shared" si="59"/>
        <v>0</v>
      </c>
      <c r="N1801" s="187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319</v>
      </c>
      <c r="L1802" s="171">
        <f t="shared" si="58"/>
        <v>0</v>
      </c>
      <c r="M1802" s="171">
        <f t="shared" si="59"/>
        <v>0</v>
      </c>
      <c r="N1802" s="187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340</v>
      </c>
      <c r="K1803" s="8" t="s">
        <v>341</v>
      </c>
      <c r="L1803" s="171">
        <f t="shared" si="58"/>
        <v>0</v>
      </c>
      <c r="M1803" s="171">
        <f t="shared" si="59"/>
        <v>0</v>
      </c>
      <c r="N1803" s="187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319</v>
      </c>
      <c r="L1804" s="171">
        <f t="shared" si="58"/>
        <v>0</v>
      </c>
      <c r="M1804" s="171">
        <f t="shared" si="59"/>
        <v>0</v>
      </c>
      <c r="N1804" s="187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1">
        <f t="shared" si="58"/>
        <v>0</v>
      </c>
      <c r="M1805" s="171">
        <f t="shared" si="59"/>
        <v>0</v>
      </c>
      <c r="N1805" s="187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321</v>
      </c>
      <c r="L1806" s="171">
        <f t="shared" si="58"/>
        <v>0</v>
      </c>
      <c r="M1806" s="171">
        <f t="shared" si="59"/>
        <v>0</v>
      </c>
      <c r="N1806" s="187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345</v>
      </c>
      <c r="K1807" s="8" t="s">
        <v>341</v>
      </c>
      <c r="L1807" s="171">
        <f t="shared" si="58"/>
        <v>0</v>
      </c>
      <c r="M1807" s="171">
        <f t="shared" si="59"/>
        <v>0</v>
      </c>
      <c r="N1807" s="187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346</v>
      </c>
      <c r="K1808" s="8" t="s">
        <v>319</v>
      </c>
      <c r="L1808" s="171">
        <f t="shared" si="58"/>
        <v>0</v>
      </c>
      <c r="M1808" s="171">
        <f t="shared" si="59"/>
        <v>0</v>
      </c>
      <c r="N1808" s="187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353</v>
      </c>
      <c r="K1809" s="2" t="s">
        <v>319</v>
      </c>
      <c r="L1809" s="171">
        <f t="shared" si="58"/>
        <v>0</v>
      </c>
      <c r="M1809" s="171">
        <f t="shared" si="59"/>
        <v>0</v>
      </c>
      <c r="N1809" s="187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2022</v>
      </c>
      <c r="I1810" s="24" t="s">
        <v>288</v>
      </c>
      <c r="J1810" s="2" t="s">
        <v>354</v>
      </c>
      <c r="K1810" s="2" t="s">
        <v>322</v>
      </c>
      <c r="L1810" s="171">
        <f t="shared" si="58"/>
        <v>0</v>
      </c>
      <c r="M1810" s="171">
        <f t="shared" si="59"/>
        <v>0</v>
      </c>
      <c r="N1810" s="187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2022</v>
      </c>
      <c r="I1811" s="24" t="s">
        <v>288</v>
      </c>
      <c r="J1811" s="2" t="s">
        <v>347</v>
      </c>
      <c r="K1811" s="2" t="s">
        <v>319</v>
      </c>
      <c r="L1811" s="171">
        <f t="shared" si="58"/>
        <v>0</v>
      </c>
      <c r="M1811" s="171">
        <f t="shared" si="59"/>
        <v>0</v>
      </c>
      <c r="N1811" s="187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2022</v>
      </c>
      <c r="I1812" s="24" t="s">
        <v>289</v>
      </c>
      <c r="J1812" s="2" t="s">
        <v>268</v>
      </c>
      <c r="K1812" s="2" t="s">
        <v>319</v>
      </c>
      <c r="L1812" s="171">
        <f t="shared" si="58"/>
        <v>0</v>
      </c>
      <c r="M1812" s="171">
        <f t="shared" si="59"/>
        <v>0</v>
      </c>
      <c r="N1812" s="187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2022</v>
      </c>
      <c r="I1813" s="24" t="s">
        <v>289</v>
      </c>
      <c r="J1813" s="2" t="s">
        <v>292</v>
      </c>
      <c r="K1813" s="2" t="s">
        <v>319</v>
      </c>
      <c r="L1813" s="171">
        <f t="shared" si="58"/>
        <v>0</v>
      </c>
      <c r="M1813" s="171">
        <f t="shared" si="59"/>
        <v>0</v>
      </c>
      <c r="N1813" s="187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2022</v>
      </c>
      <c r="I1814" s="24" t="s">
        <v>285</v>
      </c>
      <c r="J1814" s="2" t="s">
        <v>293</v>
      </c>
      <c r="K1814" s="2" t="s">
        <v>319</v>
      </c>
      <c r="L1814" s="171">
        <f t="shared" si="58"/>
        <v>0</v>
      </c>
      <c r="M1814" s="171">
        <f t="shared" si="59"/>
        <v>0</v>
      </c>
      <c r="N1814" s="187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/>
      <c r="AE1814" s="2"/>
      <c r="AF1814" s="2"/>
      <c r="AG1814" s="3"/>
      <c r="AH1814" s="60"/>
      <c r="AI1814" s="77"/>
      <c r="AJ1814" s="77"/>
      <c r="AK1814" s="77"/>
      <c r="AL1814" s="78"/>
      <c r="AM1814" s="85"/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2022</v>
      </c>
      <c r="I1815" s="24" t="s">
        <v>287</v>
      </c>
      <c r="J1815" s="2" t="s">
        <v>269</v>
      </c>
      <c r="K1815" s="2" t="s">
        <v>321</v>
      </c>
      <c r="L1815" s="171">
        <f t="shared" si="58"/>
        <v>0</v>
      </c>
      <c r="M1815" s="171">
        <f t="shared" si="59"/>
        <v>0</v>
      </c>
      <c r="N1815" s="187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2022</v>
      </c>
      <c r="I1816" s="24" t="s">
        <v>287</v>
      </c>
      <c r="J1816" s="2" t="s">
        <v>270</v>
      </c>
      <c r="K1816" s="2" t="s">
        <v>321</v>
      </c>
      <c r="L1816" s="171">
        <f t="shared" si="58"/>
        <v>0</v>
      </c>
      <c r="M1816" s="171">
        <f t="shared" si="59"/>
        <v>0</v>
      </c>
      <c r="N1816" s="187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2022</v>
      </c>
      <c r="I1817" s="24" t="s">
        <v>290</v>
      </c>
      <c r="J1817" s="2" t="s">
        <v>271</v>
      </c>
      <c r="K1817" s="2" t="s">
        <v>322</v>
      </c>
      <c r="L1817" s="171">
        <f t="shared" si="58"/>
        <v>0</v>
      </c>
      <c r="M1817" s="171">
        <f t="shared" si="59"/>
        <v>0</v>
      </c>
      <c r="N1817" s="187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2022</v>
      </c>
      <c r="I1818" s="24" t="s">
        <v>284</v>
      </c>
      <c r="J1818" s="2" t="s">
        <v>294</v>
      </c>
      <c r="K1818" s="2" t="s">
        <v>321</v>
      </c>
      <c r="L1818" s="171">
        <f t="shared" si="58"/>
        <v>0</v>
      </c>
      <c r="M1818" s="171">
        <f t="shared" si="59"/>
        <v>0</v>
      </c>
      <c r="N1818" s="187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2022</v>
      </c>
      <c r="I1819" s="24" t="s">
        <v>284</v>
      </c>
      <c r="J1819" s="2" t="s">
        <v>348</v>
      </c>
      <c r="K1819" s="2" t="s">
        <v>321</v>
      </c>
      <c r="L1819" s="171">
        <f t="shared" si="58"/>
        <v>0</v>
      </c>
      <c r="M1819" s="171">
        <f t="shared" si="59"/>
        <v>0</v>
      </c>
      <c r="N1819" s="187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2022</v>
      </c>
      <c r="I1820" s="24" t="s">
        <v>284</v>
      </c>
      <c r="J1820" s="2" t="s">
        <v>295</v>
      </c>
      <c r="K1820" s="2" t="s">
        <v>321</v>
      </c>
      <c r="L1820" s="171">
        <f t="shared" si="58"/>
        <v>0</v>
      </c>
      <c r="M1820" s="171">
        <f t="shared" si="59"/>
        <v>0</v>
      </c>
      <c r="N1820" s="187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2022</v>
      </c>
      <c r="I1821" s="24" t="s">
        <v>290</v>
      </c>
      <c r="J1821" s="2" t="s">
        <v>299</v>
      </c>
      <c r="K1821" s="2" t="s">
        <v>319</v>
      </c>
      <c r="L1821" s="171">
        <f t="shared" si="58"/>
        <v>0</v>
      </c>
      <c r="M1821" s="171">
        <f t="shared" si="59"/>
        <v>0</v>
      </c>
      <c r="N1821" s="187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2022</v>
      </c>
      <c r="I1822" s="24" t="s">
        <v>315</v>
      </c>
      <c r="J1822" s="2" t="s">
        <v>349</v>
      </c>
      <c r="K1822" s="2" t="s">
        <v>321</v>
      </c>
      <c r="L1822" s="171">
        <f t="shared" si="58"/>
        <v>0</v>
      </c>
      <c r="M1822" s="171">
        <f t="shared" si="59"/>
        <v>0</v>
      </c>
      <c r="N1822" s="187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2022</v>
      </c>
      <c r="I1823" s="24" t="s">
        <v>315</v>
      </c>
      <c r="J1823" s="2" t="s">
        <v>296</v>
      </c>
      <c r="K1823" s="2" t="s">
        <v>322</v>
      </c>
      <c r="L1823" s="171">
        <f t="shared" si="58"/>
        <v>0</v>
      </c>
      <c r="M1823" s="171">
        <f t="shared" si="59"/>
        <v>0</v>
      </c>
      <c r="N1823" s="187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2022</v>
      </c>
      <c r="I1824" s="24" t="s">
        <v>316</v>
      </c>
      <c r="J1824" s="2" t="s">
        <v>297</v>
      </c>
      <c r="K1824" s="2" t="s">
        <v>319</v>
      </c>
      <c r="L1824" s="171">
        <f t="shared" si="58"/>
        <v>0</v>
      </c>
      <c r="M1824" s="171">
        <f t="shared" si="59"/>
        <v>0</v>
      </c>
      <c r="N1824" s="187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2022</v>
      </c>
      <c r="I1825" s="24" t="s">
        <v>316</v>
      </c>
      <c r="J1825" s="8" t="s">
        <v>350</v>
      </c>
      <c r="K1825" s="8" t="s">
        <v>321</v>
      </c>
      <c r="L1825" s="171">
        <f t="shared" si="58"/>
        <v>0</v>
      </c>
      <c r="M1825" s="171">
        <f t="shared" si="59"/>
        <v>0</v>
      </c>
      <c r="N1825" s="187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2022</v>
      </c>
      <c r="I1826" s="24" t="s">
        <v>282</v>
      </c>
      <c r="J1826" s="2" t="s">
        <v>272</v>
      </c>
      <c r="K1826" s="2" t="s">
        <v>322</v>
      </c>
      <c r="L1826" s="171">
        <f t="shared" si="58"/>
        <v>0</v>
      </c>
      <c r="M1826" s="171">
        <f t="shared" si="59"/>
        <v>0</v>
      </c>
      <c r="N1826" s="187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2022</v>
      </c>
      <c r="I1827" s="24" t="s">
        <v>282</v>
      </c>
      <c r="J1827" s="2" t="s">
        <v>273</v>
      </c>
      <c r="K1827" s="2" t="s">
        <v>322</v>
      </c>
      <c r="L1827" s="171">
        <f t="shared" si="58"/>
        <v>3.7999999999999999E-2</v>
      </c>
      <c r="M1827" s="171">
        <f t="shared" si="59"/>
        <v>59.76</v>
      </c>
      <c r="N1827" s="187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>
        <v>90.94</v>
      </c>
      <c r="AG1827" s="2">
        <v>4.0000000000000001E-3</v>
      </c>
      <c r="AH1827" s="60">
        <v>6.6639999999999997</v>
      </c>
      <c r="AI1827" s="77"/>
      <c r="AJ1827" s="77"/>
      <c r="AK1827" s="77" t="s">
        <v>500</v>
      </c>
      <c r="AL1827" s="77">
        <v>8.0000000000000002E-3</v>
      </c>
      <c r="AM1827" s="85">
        <v>13.648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 t="s">
        <v>664</v>
      </c>
      <c r="BP1827" s="53">
        <v>2.5999999999999999E-2</v>
      </c>
      <c r="BQ1827" s="125">
        <v>39.448</v>
      </c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2022</v>
      </c>
      <c r="I1828" s="24" t="s">
        <v>282</v>
      </c>
      <c r="J1828" s="2" t="s">
        <v>274</v>
      </c>
      <c r="K1828" s="2" t="s">
        <v>322</v>
      </c>
      <c r="L1828" s="173">
        <f t="shared" si="58"/>
        <v>0</v>
      </c>
      <c r="M1828" s="171">
        <f t="shared" si="59"/>
        <v>0</v>
      </c>
      <c r="N1828" s="187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2022</v>
      </c>
      <c r="I1829" s="24" t="s">
        <v>282</v>
      </c>
      <c r="J1829" s="2" t="s">
        <v>275</v>
      </c>
      <c r="K1829" s="2" t="s">
        <v>322</v>
      </c>
      <c r="L1829" s="173">
        <f t="shared" si="58"/>
        <v>0</v>
      </c>
      <c r="M1829" s="171">
        <f t="shared" si="59"/>
        <v>0</v>
      </c>
      <c r="N1829" s="187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2022</v>
      </c>
      <c r="I1830" s="24" t="s">
        <v>282</v>
      </c>
      <c r="J1830" s="2" t="s">
        <v>276</v>
      </c>
      <c r="K1830" s="2" t="s">
        <v>321</v>
      </c>
      <c r="L1830" s="171">
        <f t="shared" si="58"/>
        <v>0</v>
      </c>
      <c r="M1830" s="171">
        <f t="shared" si="59"/>
        <v>0</v>
      </c>
      <c r="N1830" s="187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2022</v>
      </c>
      <c r="I1831" s="24" t="s">
        <v>282</v>
      </c>
      <c r="J1831" s="2" t="s">
        <v>277</v>
      </c>
      <c r="K1831" s="2" t="s">
        <v>321</v>
      </c>
      <c r="L1831" s="171">
        <f t="shared" si="58"/>
        <v>0</v>
      </c>
      <c r="M1831" s="171">
        <f t="shared" si="59"/>
        <v>0</v>
      </c>
      <c r="N1831" s="187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2022</v>
      </c>
      <c r="I1832" s="24" t="s">
        <v>283</v>
      </c>
      <c r="J1832" s="2" t="s">
        <v>298</v>
      </c>
      <c r="K1832" s="2" t="s">
        <v>322</v>
      </c>
      <c r="L1832" s="171">
        <f t="shared" si="58"/>
        <v>0</v>
      </c>
      <c r="M1832" s="171">
        <f t="shared" si="59"/>
        <v>0</v>
      </c>
      <c r="N1832" s="187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2022</v>
      </c>
      <c r="I1833" s="24" t="s">
        <v>283</v>
      </c>
      <c r="J1833" s="2" t="s">
        <v>278</v>
      </c>
      <c r="K1833" s="2" t="s">
        <v>321</v>
      </c>
      <c r="L1833" s="171">
        <f t="shared" si="58"/>
        <v>3</v>
      </c>
      <c r="M1833" s="171">
        <f t="shared" si="59"/>
        <v>3.7869999999999999</v>
      </c>
      <c r="N1833" s="187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1</v>
      </c>
      <c r="AJ1833" s="77"/>
      <c r="AK1833" s="77"/>
      <c r="AL1833" s="77">
        <v>1</v>
      </c>
      <c r="AM1833" s="85">
        <v>1.121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1</v>
      </c>
      <c r="AY1833" s="2"/>
      <c r="AZ1833" s="2"/>
      <c r="BA1833" s="2">
        <v>1</v>
      </c>
      <c r="BB1833" s="60">
        <v>1.0680000000000001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 t="s">
        <v>377</v>
      </c>
      <c r="BS1833" s="2"/>
      <c r="BT1833" s="2"/>
      <c r="BU1833" s="2">
        <v>1</v>
      </c>
      <c r="BV1833" s="60">
        <v>1.5980000000000001</v>
      </c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2022</v>
      </c>
      <c r="I1834" s="24" t="s">
        <v>283</v>
      </c>
      <c r="J1834" s="2" t="s">
        <v>279</v>
      </c>
      <c r="K1834" s="2" t="s">
        <v>321</v>
      </c>
      <c r="L1834" s="171">
        <f t="shared" si="58"/>
        <v>0</v>
      </c>
      <c r="M1834" s="171">
        <f t="shared" si="59"/>
        <v>0</v>
      </c>
      <c r="N1834" s="187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2022</v>
      </c>
      <c r="I1835" s="24" t="s">
        <v>286</v>
      </c>
      <c r="J1835" s="2" t="s">
        <v>280</v>
      </c>
      <c r="K1835" s="2" t="s">
        <v>320</v>
      </c>
      <c r="L1835" s="171">
        <f t="shared" si="58"/>
        <v>0</v>
      </c>
      <c r="M1835" s="171">
        <f t="shared" si="59"/>
        <v>0</v>
      </c>
      <c r="N1835" s="187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2022</v>
      </c>
      <c r="I1836" s="24" t="s">
        <v>286</v>
      </c>
      <c r="J1836" s="2" t="s">
        <v>281</v>
      </c>
      <c r="K1836" s="2" t="s">
        <v>320</v>
      </c>
      <c r="L1836" s="171">
        <f t="shared" si="58"/>
        <v>0</v>
      </c>
      <c r="M1836" s="171">
        <f t="shared" si="59"/>
        <v>0</v>
      </c>
      <c r="N1836" s="187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/>
      <c r="AJ1836" s="77"/>
      <c r="AK1836" s="77"/>
      <c r="AL1836" s="77"/>
      <c r="AM1836" s="85"/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2022</v>
      </c>
      <c r="I1837" s="25"/>
      <c r="J1837" s="16" t="s">
        <v>314</v>
      </c>
      <c r="K1837" s="16"/>
      <c r="L1837" s="155"/>
      <c r="M1837" s="155">
        <f>SUM(M1799:M1836)</f>
        <v>63.546999999999997</v>
      </c>
      <c r="N1837" s="189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0</v>
      </c>
      <c r="AD1837" s="16"/>
      <c r="AE1837" s="16"/>
      <c r="AF1837" s="16"/>
      <c r="AG1837" s="16"/>
      <c r="AH1837" s="51">
        <f>SUM(AH1799:AH1836)</f>
        <v>6.6639999999999997</v>
      </c>
      <c r="AI1837" s="16"/>
      <c r="AJ1837" s="16"/>
      <c r="AK1837" s="16"/>
      <c r="AL1837" s="16"/>
      <c r="AM1837" s="51">
        <f>SUM(AM1799:AM1836)</f>
        <v>14.769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1.0680000000000001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39.448</v>
      </c>
      <c r="BR1837" s="16"/>
      <c r="BS1837" s="16"/>
      <c r="BT1837" s="16"/>
      <c r="BU1837" s="16"/>
      <c r="BV1837" s="51">
        <f>SUM(BV1799:BV1836)</f>
        <v>1.5980000000000001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2022</v>
      </c>
      <c r="I1838" s="24" t="s">
        <v>287</v>
      </c>
      <c r="J1838" s="2" t="s">
        <v>267</v>
      </c>
      <c r="K1838" s="2" t="s">
        <v>319</v>
      </c>
      <c r="L1838" s="171">
        <f t="shared" si="58"/>
        <v>0</v>
      </c>
      <c r="M1838" s="171">
        <f t="shared" si="59"/>
        <v>0</v>
      </c>
      <c r="N1838" s="187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2022</v>
      </c>
      <c r="I1839" s="24" t="s">
        <v>287</v>
      </c>
      <c r="J1839" s="2" t="s">
        <v>291</v>
      </c>
      <c r="K1839" s="2" t="s">
        <v>320</v>
      </c>
      <c r="L1839" s="171">
        <f t="shared" si="58"/>
        <v>0</v>
      </c>
      <c r="M1839" s="171">
        <f t="shared" si="59"/>
        <v>0</v>
      </c>
      <c r="N1839" s="187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2022</v>
      </c>
      <c r="I1840" s="24" t="s">
        <v>286</v>
      </c>
      <c r="J1840" s="2" t="s">
        <v>338</v>
      </c>
      <c r="K1840" s="2" t="s">
        <v>320</v>
      </c>
      <c r="L1840" s="171">
        <f t="shared" si="58"/>
        <v>0</v>
      </c>
      <c r="M1840" s="171">
        <f t="shared" si="59"/>
        <v>0</v>
      </c>
      <c r="N1840" s="187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2022</v>
      </c>
      <c r="I1841" s="24" t="s">
        <v>286</v>
      </c>
      <c r="J1841" s="8" t="s">
        <v>339</v>
      </c>
      <c r="K1841" s="8" t="s">
        <v>319</v>
      </c>
      <c r="L1841" s="171">
        <f t="shared" si="58"/>
        <v>0</v>
      </c>
      <c r="M1841" s="171">
        <f t="shared" si="59"/>
        <v>0</v>
      </c>
      <c r="N1841" s="187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2022</v>
      </c>
      <c r="I1842" s="24" t="s">
        <v>286</v>
      </c>
      <c r="J1842" s="8" t="s">
        <v>340</v>
      </c>
      <c r="K1842" s="8" t="s">
        <v>341</v>
      </c>
      <c r="L1842" s="171">
        <f t="shared" si="58"/>
        <v>0</v>
      </c>
      <c r="M1842" s="171">
        <f t="shared" si="59"/>
        <v>0</v>
      </c>
      <c r="N1842" s="187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2022</v>
      </c>
      <c r="I1843" s="24" t="s">
        <v>286</v>
      </c>
      <c r="J1843" s="8" t="s">
        <v>342</v>
      </c>
      <c r="K1843" s="8" t="s">
        <v>319</v>
      </c>
      <c r="L1843" s="171">
        <f t="shared" si="58"/>
        <v>0</v>
      </c>
      <c r="M1843" s="171">
        <f t="shared" si="59"/>
        <v>0</v>
      </c>
      <c r="N1843" s="187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2022</v>
      </c>
      <c r="I1844" s="24" t="s">
        <v>286</v>
      </c>
      <c r="J1844" s="8" t="s">
        <v>343</v>
      </c>
      <c r="K1844" s="8" t="s">
        <v>321</v>
      </c>
      <c r="L1844" s="171">
        <f t="shared" si="58"/>
        <v>0</v>
      </c>
      <c r="M1844" s="171">
        <f t="shared" si="59"/>
        <v>0</v>
      </c>
      <c r="N1844" s="187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2022</v>
      </c>
      <c r="I1845" s="24" t="s">
        <v>286</v>
      </c>
      <c r="J1845" s="8" t="s">
        <v>344</v>
      </c>
      <c r="K1845" s="8" t="s">
        <v>321</v>
      </c>
      <c r="L1845" s="171">
        <f t="shared" si="58"/>
        <v>0</v>
      </c>
      <c r="M1845" s="171">
        <f t="shared" si="59"/>
        <v>0</v>
      </c>
      <c r="N1845" s="187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2022</v>
      </c>
      <c r="I1846" s="24" t="s">
        <v>286</v>
      </c>
      <c r="J1846" s="8" t="s">
        <v>345</v>
      </c>
      <c r="K1846" s="8" t="s">
        <v>341</v>
      </c>
      <c r="L1846" s="171">
        <f t="shared" si="58"/>
        <v>0</v>
      </c>
      <c r="M1846" s="171">
        <f t="shared" si="59"/>
        <v>0</v>
      </c>
      <c r="N1846" s="187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2022</v>
      </c>
      <c r="I1847" s="24" t="s">
        <v>288</v>
      </c>
      <c r="J1847" s="8" t="s">
        <v>346</v>
      </c>
      <c r="K1847" s="8" t="s">
        <v>319</v>
      </c>
      <c r="L1847" s="171">
        <f t="shared" si="58"/>
        <v>0</v>
      </c>
      <c r="M1847" s="171">
        <f t="shared" si="59"/>
        <v>0</v>
      </c>
      <c r="N1847" s="187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2022</v>
      </c>
      <c r="I1848" s="24" t="s">
        <v>288</v>
      </c>
      <c r="J1848" s="2" t="s">
        <v>353</v>
      </c>
      <c r="K1848" s="2" t="s">
        <v>319</v>
      </c>
      <c r="L1848" s="171">
        <f t="shared" si="58"/>
        <v>0</v>
      </c>
      <c r="M1848" s="171">
        <f t="shared" si="59"/>
        <v>0</v>
      </c>
      <c r="N1848" s="187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2022</v>
      </c>
      <c r="I1849" s="24" t="s">
        <v>288</v>
      </c>
      <c r="J1849" s="2" t="s">
        <v>354</v>
      </c>
      <c r="K1849" s="2" t="s">
        <v>322</v>
      </c>
      <c r="L1849" s="171">
        <f t="shared" si="58"/>
        <v>0</v>
      </c>
      <c r="M1849" s="171">
        <f t="shared" si="59"/>
        <v>0</v>
      </c>
      <c r="N1849" s="187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2022</v>
      </c>
      <c r="I1850" s="24" t="s">
        <v>288</v>
      </c>
      <c r="J1850" s="2" t="s">
        <v>347</v>
      </c>
      <c r="K1850" s="2" t="s">
        <v>319</v>
      </c>
      <c r="L1850" s="171">
        <f t="shared" si="58"/>
        <v>0</v>
      </c>
      <c r="M1850" s="171">
        <f t="shared" si="59"/>
        <v>0</v>
      </c>
      <c r="N1850" s="187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2022</v>
      </c>
      <c r="I1851" s="24" t="s">
        <v>289</v>
      </c>
      <c r="J1851" s="2" t="s">
        <v>268</v>
      </c>
      <c r="K1851" s="2" t="s">
        <v>319</v>
      </c>
      <c r="L1851" s="171">
        <f t="shared" si="58"/>
        <v>0</v>
      </c>
      <c r="M1851" s="171">
        <f t="shared" si="59"/>
        <v>0</v>
      </c>
      <c r="N1851" s="187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2022</v>
      </c>
      <c r="I1852" s="24" t="s">
        <v>289</v>
      </c>
      <c r="J1852" s="2" t="s">
        <v>292</v>
      </c>
      <c r="K1852" s="2" t="s">
        <v>319</v>
      </c>
      <c r="L1852" s="171">
        <f t="shared" si="58"/>
        <v>0</v>
      </c>
      <c r="M1852" s="171">
        <f t="shared" si="59"/>
        <v>0</v>
      </c>
      <c r="N1852" s="187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2022</v>
      </c>
      <c r="I1853" s="24" t="s">
        <v>285</v>
      </c>
      <c r="J1853" s="2" t="s">
        <v>293</v>
      </c>
      <c r="K1853" s="2" t="s">
        <v>319</v>
      </c>
      <c r="L1853" s="171">
        <f t="shared" si="58"/>
        <v>0</v>
      </c>
      <c r="M1853" s="171">
        <f t="shared" si="59"/>
        <v>0</v>
      </c>
      <c r="N1853" s="187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2022</v>
      </c>
      <c r="I1854" s="24" t="s">
        <v>287</v>
      </c>
      <c r="J1854" s="2" t="s">
        <v>269</v>
      </c>
      <c r="K1854" s="2" t="s">
        <v>321</v>
      </c>
      <c r="L1854" s="171">
        <f t="shared" si="58"/>
        <v>0</v>
      </c>
      <c r="M1854" s="171">
        <f t="shared" si="59"/>
        <v>0</v>
      </c>
      <c r="N1854" s="187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2022</v>
      </c>
      <c r="I1855" s="24" t="s">
        <v>287</v>
      </c>
      <c r="J1855" s="2" t="s">
        <v>270</v>
      </c>
      <c r="K1855" s="2" t="s">
        <v>321</v>
      </c>
      <c r="L1855" s="171">
        <f t="shared" si="58"/>
        <v>0</v>
      </c>
      <c r="M1855" s="171">
        <f t="shared" si="59"/>
        <v>0</v>
      </c>
      <c r="N1855" s="187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2022</v>
      </c>
      <c r="I1856" s="24" t="s">
        <v>290</v>
      </c>
      <c r="J1856" s="2" t="s">
        <v>271</v>
      </c>
      <c r="K1856" s="2" t="s">
        <v>322</v>
      </c>
      <c r="L1856" s="171">
        <f t="shared" si="58"/>
        <v>0</v>
      </c>
      <c r="M1856" s="171">
        <f t="shared" si="59"/>
        <v>0</v>
      </c>
      <c r="N1856" s="187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2022</v>
      </c>
      <c r="I1857" s="24" t="s">
        <v>284</v>
      </c>
      <c r="J1857" s="2" t="s">
        <v>294</v>
      </c>
      <c r="K1857" s="2" t="s">
        <v>321</v>
      </c>
      <c r="L1857" s="171">
        <f t="shared" si="58"/>
        <v>0</v>
      </c>
      <c r="M1857" s="171">
        <f t="shared" si="59"/>
        <v>0</v>
      </c>
      <c r="N1857" s="187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2022</v>
      </c>
      <c r="I1858" s="24" t="s">
        <v>284</v>
      </c>
      <c r="J1858" s="2" t="s">
        <v>348</v>
      </c>
      <c r="K1858" s="2" t="s">
        <v>321</v>
      </c>
      <c r="L1858" s="171">
        <f t="shared" si="58"/>
        <v>0</v>
      </c>
      <c r="M1858" s="171">
        <f t="shared" si="59"/>
        <v>0</v>
      </c>
      <c r="N1858" s="187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2022</v>
      </c>
      <c r="I1859" s="24" t="s">
        <v>284</v>
      </c>
      <c r="J1859" s="2" t="s">
        <v>295</v>
      </c>
      <c r="K1859" s="2" t="s">
        <v>321</v>
      </c>
      <c r="L1859" s="171">
        <f t="shared" si="58"/>
        <v>0</v>
      </c>
      <c r="M1859" s="171">
        <f t="shared" si="59"/>
        <v>0</v>
      </c>
      <c r="N1859" s="187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2022</v>
      </c>
      <c r="I1860" s="24" t="s">
        <v>290</v>
      </c>
      <c r="J1860" s="2" t="s">
        <v>299</v>
      </c>
      <c r="K1860" s="2" t="s">
        <v>319</v>
      </c>
      <c r="L1860" s="171">
        <f t="shared" si="58"/>
        <v>0</v>
      </c>
      <c r="M1860" s="171">
        <f t="shared" si="59"/>
        <v>0</v>
      </c>
      <c r="N1860" s="187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2022</v>
      </c>
      <c r="I1861" s="24" t="s">
        <v>315</v>
      </c>
      <c r="J1861" s="2" t="s">
        <v>349</v>
      </c>
      <c r="K1861" s="2" t="s">
        <v>321</v>
      </c>
      <c r="L1861" s="171">
        <f t="shared" si="58"/>
        <v>0</v>
      </c>
      <c r="M1861" s="171">
        <f t="shared" si="59"/>
        <v>0</v>
      </c>
      <c r="N1861" s="187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2022</v>
      </c>
      <c r="I1862" s="24" t="s">
        <v>315</v>
      </c>
      <c r="J1862" s="2" t="s">
        <v>296</v>
      </c>
      <c r="K1862" s="2" t="s">
        <v>322</v>
      </c>
      <c r="L1862" s="171">
        <f t="shared" ref="L1862:L1925" si="60">SUM(R1862,W1862,AB1862,AG1862,AL1862,AQ1862,AV1862,BA1862,BF1862,BK1862,BP1862,BU1862)</f>
        <v>0</v>
      </c>
      <c r="M1862" s="171">
        <f t="shared" ref="M1862:M1925" si="61">SUM(S1862,X1862,AC1862,AH1862,AM1862,AR1862,AW1862,BB1862,BG1862,BL1862,BQ1862,BV1862)</f>
        <v>0</v>
      </c>
      <c r="N1862" s="187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2022</v>
      </c>
      <c r="I1863" s="24" t="s">
        <v>316</v>
      </c>
      <c r="J1863" s="2" t="s">
        <v>297</v>
      </c>
      <c r="K1863" s="2" t="s">
        <v>319</v>
      </c>
      <c r="L1863" s="171">
        <f t="shared" si="60"/>
        <v>0</v>
      </c>
      <c r="M1863" s="171">
        <f t="shared" si="61"/>
        <v>0</v>
      </c>
      <c r="N1863" s="187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2022</v>
      </c>
      <c r="I1864" s="24" t="s">
        <v>316</v>
      </c>
      <c r="J1864" s="8" t="s">
        <v>350</v>
      </c>
      <c r="K1864" s="8" t="s">
        <v>321</v>
      </c>
      <c r="L1864" s="171">
        <f t="shared" si="60"/>
        <v>0</v>
      </c>
      <c r="M1864" s="171">
        <f t="shared" si="61"/>
        <v>0</v>
      </c>
      <c r="N1864" s="187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2022</v>
      </c>
      <c r="I1865" s="24" t="s">
        <v>282</v>
      </c>
      <c r="J1865" s="2" t="s">
        <v>272</v>
      </c>
      <c r="K1865" s="2" t="s">
        <v>322</v>
      </c>
      <c r="L1865" s="171">
        <f t="shared" si="60"/>
        <v>0</v>
      </c>
      <c r="M1865" s="171">
        <f t="shared" si="61"/>
        <v>0</v>
      </c>
      <c r="N1865" s="187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2022</v>
      </c>
      <c r="I1866" s="24" t="s">
        <v>282</v>
      </c>
      <c r="J1866" s="2" t="s">
        <v>273</v>
      </c>
      <c r="K1866" s="2" t="s">
        <v>322</v>
      </c>
      <c r="L1866" s="171">
        <f t="shared" si="60"/>
        <v>0</v>
      </c>
      <c r="M1866" s="171">
        <f t="shared" si="61"/>
        <v>0</v>
      </c>
      <c r="N1866" s="187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2022</v>
      </c>
      <c r="I1867" s="24" t="s">
        <v>282</v>
      </c>
      <c r="J1867" s="2" t="s">
        <v>274</v>
      </c>
      <c r="K1867" s="2" t="s">
        <v>322</v>
      </c>
      <c r="L1867" s="173">
        <f t="shared" si="60"/>
        <v>0</v>
      </c>
      <c r="M1867" s="171">
        <f t="shared" si="61"/>
        <v>0</v>
      </c>
      <c r="N1867" s="187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2022</v>
      </c>
      <c r="I1868" s="24" t="s">
        <v>282</v>
      </c>
      <c r="J1868" s="2" t="s">
        <v>275</v>
      </c>
      <c r="K1868" s="2" t="s">
        <v>322</v>
      </c>
      <c r="L1868" s="173">
        <f t="shared" si="60"/>
        <v>0</v>
      </c>
      <c r="M1868" s="171">
        <f t="shared" si="61"/>
        <v>0</v>
      </c>
      <c r="N1868" s="187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2022</v>
      </c>
      <c r="I1869" s="24" t="s">
        <v>282</v>
      </c>
      <c r="J1869" s="2" t="s">
        <v>276</v>
      </c>
      <c r="K1869" s="2" t="s">
        <v>321</v>
      </c>
      <c r="L1869" s="171">
        <f t="shared" si="60"/>
        <v>0</v>
      </c>
      <c r="M1869" s="171">
        <f t="shared" si="61"/>
        <v>0</v>
      </c>
      <c r="N1869" s="187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2022</v>
      </c>
      <c r="I1870" s="24" t="s">
        <v>282</v>
      </c>
      <c r="J1870" s="2" t="s">
        <v>277</v>
      </c>
      <c r="K1870" s="2" t="s">
        <v>321</v>
      </c>
      <c r="L1870" s="171">
        <f t="shared" si="60"/>
        <v>0</v>
      </c>
      <c r="M1870" s="171">
        <f t="shared" si="61"/>
        <v>0</v>
      </c>
      <c r="N1870" s="187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2022</v>
      </c>
      <c r="I1871" s="24" t="s">
        <v>283</v>
      </c>
      <c r="J1871" s="2" t="s">
        <v>298</v>
      </c>
      <c r="K1871" s="2" t="s">
        <v>322</v>
      </c>
      <c r="L1871" s="171">
        <f t="shared" si="60"/>
        <v>0</v>
      </c>
      <c r="M1871" s="171">
        <f t="shared" si="61"/>
        <v>0</v>
      </c>
      <c r="N1871" s="187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2022</v>
      </c>
      <c r="I1872" s="24" t="s">
        <v>283</v>
      </c>
      <c r="J1872" s="2" t="s">
        <v>278</v>
      </c>
      <c r="K1872" s="2" t="s">
        <v>321</v>
      </c>
      <c r="L1872" s="171">
        <f t="shared" si="60"/>
        <v>0</v>
      </c>
      <c r="M1872" s="171">
        <f t="shared" si="61"/>
        <v>0</v>
      </c>
      <c r="N1872" s="187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2022</v>
      </c>
      <c r="I1873" s="24" t="s">
        <v>283</v>
      </c>
      <c r="J1873" s="2" t="s">
        <v>279</v>
      </c>
      <c r="K1873" s="2" t="s">
        <v>321</v>
      </c>
      <c r="L1873" s="171">
        <f t="shared" si="60"/>
        <v>0</v>
      </c>
      <c r="M1873" s="171">
        <f t="shared" si="61"/>
        <v>0</v>
      </c>
      <c r="N1873" s="187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2022</v>
      </c>
      <c r="I1874" s="24" t="s">
        <v>286</v>
      </c>
      <c r="J1874" s="2" t="s">
        <v>280</v>
      </c>
      <c r="K1874" s="2" t="s">
        <v>320</v>
      </c>
      <c r="L1874" s="171">
        <f t="shared" si="60"/>
        <v>0</v>
      </c>
      <c r="M1874" s="171">
        <f t="shared" si="61"/>
        <v>0</v>
      </c>
      <c r="N1874" s="187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2022</v>
      </c>
      <c r="I1875" s="24" t="s">
        <v>286</v>
      </c>
      <c r="J1875" s="2" t="s">
        <v>281</v>
      </c>
      <c r="K1875" s="2" t="s">
        <v>320</v>
      </c>
      <c r="L1875" s="171">
        <f t="shared" si="60"/>
        <v>0</v>
      </c>
      <c r="M1875" s="171">
        <f t="shared" si="61"/>
        <v>0</v>
      </c>
      <c r="N1875" s="187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2022</v>
      </c>
      <c r="I1876" s="25"/>
      <c r="J1876" s="16" t="s">
        <v>314</v>
      </c>
      <c r="K1876" s="16"/>
      <c r="L1876" s="155"/>
      <c r="M1876" s="155">
        <f>SUM(M1838:M1875)</f>
        <v>0</v>
      </c>
      <c r="N1876" s="189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0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0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57">
        <f>SUM(BL1838:BL1875)</f>
        <v>0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2022</v>
      </c>
      <c r="I1877" s="24" t="s">
        <v>287</v>
      </c>
      <c r="J1877" s="2" t="s">
        <v>267</v>
      </c>
      <c r="K1877" s="2" t="s">
        <v>319</v>
      </c>
      <c r="L1877" s="171">
        <f t="shared" si="60"/>
        <v>0</v>
      </c>
      <c r="M1877" s="171">
        <f t="shared" si="61"/>
        <v>0</v>
      </c>
      <c r="N1877" s="187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2022</v>
      </c>
      <c r="I1878" s="24" t="s">
        <v>287</v>
      </c>
      <c r="J1878" s="2" t="s">
        <v>291</v>
      </c>
      <c r="K1878" s="2" t="s">
        <v>320</v>
      </c>
      <c r="L1878" s="171">
        <f t="shared" si="60"/>
        <v>0</v>
      </c>
      <c r="M1878" s="171">
        <f t="shared" si="61"/>
        <v>0</v>
      </c>
      <c r="N1878" s="187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2022</v>
      </c>
      <c r="I1879" s="24" t="s">
        <v>286</v>
      </c>
      <c r="J1879" s="2" t="s">
        <v>338</v>
      </c>
      <c r="K1879" s="2" t="s">
        <v>320</v>
      </c>
      <c r="L1879" s="171">
        <f t="shared" si="60"/>
        <v>0</v>
      </c>
      <c r="M1879" s="171">
        <f t="shared" si="61"/>
        <v>0</v>
      </c>
      <c r="N1879" s="187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2022</v>
      </c>
      <c r="I1880" s="24" t="s">
        <v>286</v>
      </c>
      <c r="J1880" s="8" t="s">
        <v>339</v>
      </c>
      <c r="K1880" s="8" t="s">
        <v>319</v>
      </c>
      <c r="L1880" s="171">
        <f t="shared" si="60"/>
        <v>0</v>
      </c>
      <c r="M1880" s="171">
        <f t="shared" si="61"/>
        <v>0</v>
      </c>
      <c r="N1880" s="187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2022</v>
      </c>
      <c r="I1881" s="24" t="s">
        <v>286</v>
      </c>
      <c r="J1881" s="8" t="s">
        <v>340</v>
      </c>
      <c r="K1881" s="8" t="s">
        <v>341</v>
      </c>
      <c r="L1881" s="171">
        <f t="shared" si="60"/>
        <v>0</v>
      </c>
      <c r="M1881" s="171">
        <f t="shared" si="61"/>
        <v>0</v>
      </c>
      <c r="N1881" s="187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2022</v>
      </c>
      <c r="I1882" s="24" t="s">
        <v>286</v>
      </c>
      <c r="J1882" s="8" t="s">
        <v>342</v>
      </c>
      <c r="K1882" s="8" t="s">
        <v>319</v>
      </c>
      <c r="L1882" s="171">
        <f t="shared" si="60"/>
        <v>0</v>
      </c>
      <c r="M1882" s="171">
        <f t="shared" si="61"/>
        <v>0</v>
      </c>
      <c r="N1882" s="187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2022</v>
      </c>
      <c r="I1883" s="24" t="s">
        <v>286</v>
      </c>
      <c r="J1883" s="8" t="s">
        <v>343</v>
      </c>
      <c r="K1883" s="8" t="s">
        <v>321</v>
      </c>
      <c r="L1883" s="171">
        <f t="shared" si="60"/>
        <v>0</v>
      </c>
      <c r="M1883" s="171">
        <f t="shared" si="61"/>
        <v>0</v>
      </c>
      <c r="N1883" s="187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2022</v>
      </c>
      <c r="I1884" s="24" t="s">
        <v>286</v>
      </c>
      <c r="J1884" s="8" t="s">
        <v>344</v>
      </c>
      <c r="K1884" s="8" t="s">
        <v>321</v>
      </c>
      <c r="L1884" s="171">
        <f t="shared" si="60"/>
        <v>0</v>
      </c>
      <c r="M1884" s="171">
        <f t="shared" si="61"/>
        <v>0</v>
      </c>
      <c r="N1884" s="187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2022</v>
      </c>
      <c r="I1885" s="24" t="s">
        <v>286</v>
      </c>
      <c r="J1885" s="8" t="s">
        <v>345</v>
      </c>
      <c r="K1885" s="8" t="s">
        <v>341</v>
      </c>
      <c r="L1885" s="171">
        <f t="shared" si="60"/>
        <v>0</v>
      </c>
      <c r="M1885" s="171">
        <f t="shared" si="61"/>
        <v>0</v>
      </c>
      <c r="N1885" s="187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2022</v>
      </c>
      <c r="I1886" s="24" t="s">
        <v>288</v>
      </c>
      <c r="J1886" s="8" t="s">
        <v>346</v>
      </c>
      <c r="K1886" s="8" t="s">
        <v>319</v>
      </c>
      <c r="L1886" s="171">
        <f t="shared" si="60"/>
        <v>0</v>
      </c>
      <c r="M1886" s="171">
        <f t="shared" si="61"/>
        <v>0</v>
      </c>
      <c r="N1886" s="187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2022</v>
      </c>
      <c r="I1887" s="24" t="s">
        <v>288</v>
      </c>
      <c r="J1887" s="2" t="s">
        <v>353</v>
      </c>
      <c r="K1887" s="2" t="s">
        <v>319</v>
      </c>
      <c r="L1887" s="171">
        <f t="shared" si="60"/>
        <v>0</v>
      </c>
      <c r="M1887" s="171">
        <f t="shared" si="61"/>
        <v>0</v>
      </c>
      <c r="N1887" s="187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2022</v>
      </c>
      <c r="I1888" s="24" t="s">
        <v>288</v>
      </c>
      <c r="J1888" s="2" t="s">
        <v>354</v>
      </c>
      <c r="K1888" s="2" t="s">
        <v>322</v>
      </c>
      <c r="L1888" s="171">
        <f t="shared" si="60"/>
        <v>0</v>
      </c>
      <c r="M1888" s="171">
        <f t="shared" si="61"/>
        <v>0</v>
      </c>
      <c r="N1888" s="187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2022</v>
      </c>
      <c r="I1889" s="24" t="s">
        <v>288</v>
      </c>
      <c r="J1889" s="2" t="s">
        <v>347</v>
      </c>
      <c r="K1889" s="2" t="s">
        <v>319</v>
      </c>
      <c r="L1889" s="171">
        <f t="shared" si="60"/>
        <v>0</v>
      </c>
      <c r="M1889" s="171">
        <f t="shared" si="61"/>
        <v>0</v>
      </c>
      <c r="N1889" s="187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2022</v>
      </c>
      <c r="I1890" s="24" t="s">
        <v>289</v>
      </c>
      <c r="J1890" s="2" t="s">
        <v>268</v>
      </c>
      <c r="K1890" s="2" t="s">
        <v>319</v>
      </c>
      <c r="L1890" s="171">
        <f t="shared" si="60"/>
        <v>0</v>
      </c>
      <c r="M1890" s="171">
        <f t="shared" si="61"/>
        <v>0</v>
      </c>
      <c r="N1890" s="187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2022</v>
      </c>
      <c r="I1891" s="24" t="s">
        <v>289</v>
      </c>
      <c r="J1891" s="2" t="s">
        <v>292</v>
      </c>
      <c r="K1891" s="2" t="s">
        <v>319</v>
      </c>
      <c r="L1891" s="171">
        <f t="shared" si="60"/>
        <v>0</v>
      </c>
      <c r="M1891" s="171">
        <f t="shared" si="61"/>
        <v>0</v>
      </c>
      <c r="N1891" s="187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2022</v>
      </c>
      <c r="I1892" s="24" t="s">
        <v>285</v>
      </c>
      <c r="J1892" s="2" t="s">
        <v>293</v>
      </c>
      <c r="K1892" s="2" t="s">
        <v>319</v>
      </c>
      <c r="L1892" s="171">
        <f t="shared" si="60"/>
        <v>0</v>
      </c>
      <c r="M1892" s="171">
        <f t="shared" si="61"/>
        <v>0</v>
      </c>
      <c r="N1892" s="187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2022</v>
      </c>
      <c r="I1893" s="24" t="s">
        <v>287</v>
      </c>
      <c r="J1893" s="2" t="s">
        <v>269</v>
      </c>
      <c r="K1893" s="2" t="s">
        <v>321</v>
      </c>
      <c r="L1893" s="171">
        <f t="shared" si="60"/>
        <v>0</v>
      </c>
      <c r="M1893" s="171">
        <f t="shared" si="61"/>
        <v>0</v>
      </c>
      <c r="N1893" s="187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7"/>
      <c r="AM1893" s="86"/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2022</v>
      </c>
      <c r="I1894" s="24" t="s">
        <v>287</v>
      </c>
      <c r="J1894" s="2" t="s">
        <v>270</v>
      </c>
      <c r="K1894" s="2" t="s">
        <v>321</v>
      </c>
      <c r="L1894" s="171">
        <f t="shared" si="60"/>
        <v>0</v>
      </c>
      <c r="M1894" s="171">
        <f t="shared" si="61"/>
        <v>0</v>
      </c>
      <c r="N1894" s="187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2022</v>
      </c>
      <c r="I1895" s="24" t="s">
        <v>290</v>
      </c>
      <c r="J1895" s="2" t="s">
        <v>271</v>
      </c>
      <c r="K1895" s="2" t="s">
        <v>322</v>
      </c>
      <c r="L1895" s="171">
        <f t="shared" si="60"/>
        <v>0</v>
      </c>
      <c r="M1895" s="171">
        <f t="shared" si="61"/>
        <v>0</v>
      </c>
      <c r="N1895" s="187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2022</v>
      </c>
      <c r="I1896" s="24" t="s">
        <v>284</v>
      </c>
      <c r="J1896" s="2" t="s">
        <v>294</v>
      </c>
      <c r="K1896" s="2" t="s">
        <v>321</v>
      </c>
      <c r="L1896" s="171">
        <f t="shared" si="60"/>
        <v>0</v>
      </c>
      <c r="M1896" s="171">
        <f t="shared" si="61"/>
        <v>0</v>
      </c>
      <c r="N1896" s="187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2022</v>
      </c>
      <c r="I1897" s="24" t="s">
        <v>284</v>
      </c>
      <c r="J1897" s="2" t="s">
        <v>348</v>
      </c>
      <c r="K1897" s="2" t="s">
        <v>321</v>
      </c>
      <c r="L1897" s="171">
        <f t="shared" si="60"/>
        <v>0</v>
      </c>
      <c r="M1897" s="171">
        <f t="shared" si="61"/>
        <v>0</v>
      </c>
      <c r="N1897" s="187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2022</v>
      </c>
      <c r="I1898" s="24" t="s">
        <v>284</v>
      </c>
      <c r="J1898" s="2" t="s">
        <v>295</v>
      </c>
      <c r="K1898" s="2" t="s">
        <v>321</v>
      </c>
      <c r="L1898" s="171">
        <f t="shared" si="60"/>
        <v>0</v>
      </c>
      <c r="M1898" s="171">
        <f t="shared" si="61"/>
        <v>0</v>
      </c>
      <c r="N1898" s="187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2022</v>
      </c>
      <c r="I1899" s="24" t="s">
        <v>290</v>
      </c>
      <c r="J1899" s="2" t="s">
        <v>299</v>
      </c>
      <c r="K1899" s="2" t="s">
        <v>319</v>
      </c>
      <c r="L1899" s="171">
        <f t="shared" si="60"/>
        <v>0</v>
      </c>
      <c r="M1899" s="171">
        <f t="shared" si="61"/>
        <v>0</v>
      </c>
      <c r="N1899" s="187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2022</v>
      </c>
      <c r="I1900" s="24" t="s">
        <v>315</v>
      </c>
      <c r="J1900" s="2" t="s">
        <v>349</v>
      </c>
      <c r="K1900" s="2" t="s">
        <v>321</v>
      </c>
      <c r="L1900" s="171">
        <f t="shared" si="60"/>
        <v>0</v>
      </c>
      <c r="M1900" s="171">
        <f t="shared" si="61"/>
        <v>0</v>
      </c>
      <c r="N1900" s="187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2022</v>
      </c>
      <c r="I1901" s="24" t="s">
        <v>315</v>
      </c>
      <c r="J1901" s="2" t="s">
        <v>296</v>
      </c>
      <c r="K1901" s="2" t="s">
        <v>322</v>
      </c>
      <c r="L1901" s="171">
        <f t="shared" si="60"/>
        <v>0</v>
      </c>
      <c r="M1901" s="171">
        <f t="shared" si="61"/>
        <v>0</v>
      </c>
      <c r="N1901" s="187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2022</v>
      </c>
      <c r="I1902" s="24" t="s">
        <v>316</v>
      </c>
      <c r="J1902" s="2" t="s">
        <v>297</v>
      </c>
      <c r="K1902" s="2" t="s">
        <v>319</v>
      </c>
      <c r="L1902" s="171">
        <f t="shared" si="60"/>
        <v>0</v>
      </c>
      <c r="M1902" s="171">
        <f t="shared" si="61"/>
        <v>0</v>
      </c>
      <c r="N1902" s="187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2022</v>
      </c>
      <c r="I1903" s="24" t="s">
        <v>316</v>
      </c>
      <c r="J1903" s="8" t="s">
        <v>350</v>
      </c>
      <c r="K1903" s="8" t="s">
        <v>321</v>
      </c>
      <c r="L1903" s="171">
        <f t="shared" si="60"/>
        <v>0</v>
      </c>
      <c r="M1903" s="171">
        <f t="shared" si="61"/>
        <v>0</v>
      </c>
      <c r="N1903" s="187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2022</v>
      </c>
      <c r="I1904" s="24" t="s">
        <v>282</v>
      </c>
      <c r="J1904" s="2" t="s">
        <v>272</v>
      </c>
      <c r="K1904" s="2" t="s">
        <v>322</v>
      </c>
      <c r="L1904" s="171">
        <f t="shared" si="60"/>
        <v>0</v>
      </c>
      <c r="M1904" s="171">
        <f t="shared" si="61"/>
        <v>0</v>
      </c>
      <c r="N1904" s="187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2022</v>
      </c>
      <c r="I1905" s="24" t="s">
        <v>282</v>
      </c>
      <c r="J1905" s="2" t="s">
        <v>273</v>
      </c>
      <c r="K1905" s="2" t="s">
        <v>322</v>
      </c>
      <c r="L1905" s="171">
        <f t="shared" si="60"/>
        <v>0</v>
      </c>
      <c r="M1905" s="171">
        <f t="shared" si="61"/>
        <v>0</v>
      </c>
      <c r="N1905" s="187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2022</v>
      </c>
      <c r="I1906" s="24" t="s">
        <v>282</v>
      </c>
      <c r="J1906" s="2" t="s">
        <v>274</v>
      </c>
      <c r="K1906" s="2" t="s">
        <v>322</v>
      </c>
      <c r="L1906" s="173">
        <f t="shared" si="60"/>
        <v>0</v>
      </c>
      <c r="M1906" s="171">
        <f t="shared" si="61"/>
        <v>0</v>
      </c>
      <c r="N1906" s="187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2022</v>
      </c>
      <c r="I1907" s="24" t="s">
        <v>282</v>
      </c>
      <c r="J1907" s="2" t="s">
        <v>275</v>
      </c>
      <c r="K1907" s="2" t="s">
        <v>322</v>
      </c>
      <c r="L1907" s="173">
        <f t="shared" si="60"/>
        <v>0</v>
      </c>
      <c r="M1907" s="171">
        <f t="shared" si="61"/>
        <v>0</v>
      </c>
      <c r="N1907" s="187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2022</v>
      </c>
      <c r="I1908" s="24" t="s">
        <v>282</v>
      </c>
      <c r="J1908" s="2" t="s">
        <v>276</v>
      </c>
      <c r="K1908" s="2" t="s">
        <v>321</v>
      </c>
      <c r="L1908" s="171">
        <f t="shared" si="60"/>
        <v>0</v>
      </c>
      <c r="M1908" s="171">
        <f t="shared" si="61"/>
        <v>0</v>
      </c>
      <c r="N1908" s="187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2022</v>
      </c>
      <c r="I1909" s="24" t="s">
        <v>282</v>
      </c>
      <c r="J1909" s="2" t="s">
        <v>277</v>
      </c>
      <c r="K1909" s="2" t="s">
        <v>321</v>
      </c>
      <c r="L1909" s="171">
        <f t="shared" si="60"/>
        <v>0</v>
      </c>
      <c r="M1909" s="171">
        <f t="shared" si="61"/>
        <v>0</v>
      </c>
      <c r="N1909" s="187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2022</v>
      </c>
      <c r="I1910" s="24" t="s">
        <v>283</v>
      </c>
      <c r="J1910" s="2" t="s">
        <v>298</v>
      </c>
      <c r="K1910" s="2" t="s">
        <v>322</v>
      </c>
      <c r="L1910" s="171">
        <f t="shared" si="60"/>
        <v>0.11499999999999999</v>
      </c>
      <c r="M1910" s="171">
        <f t="shared" si="61"/>
        <v>20.858000000000001</v>
      </c>
      <c r="N1910" s="187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 t="s">
        <v>362</v>
      </c>
      <c r="AZ1910" s="2"/>
      <c r="BA1910" s="2">
        <v>0.04</v>
      </c>
      <c r="BB1910" s="61">
        <v>7.2549999999999999</v>
      </c>
      <c r="BC1910" s="111"/>
      <c r="BD1910" s="111" t="s">
        <v>362</v>
      </c>
      <c r="BE1910" s="111"/>
      <c r="BF1910" s="111">
        <v>7.4999999999999997E-2</v>
      </c>
      <c r="BG1910" s="117">
        <v>13.603</v>
      </c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2022</v>
      </c>
      <c r="I1911" s="24" t="s">
        <v>283</v>
      </c>
      <c r="J1911" s="2" t="s">
        <v>278</v>
      </c>
      <c r="K1911" s="2" t="s">
        <v>321</v>
      </c>
      <c r="L1911" s="171">
        <f t="shared" si="60"/>
        <v>12</v>
      </c>
      <c r="M1911" s="171">
        <f t="shared" si="61"/>
        <v>9.2759999999999998</v>
      </c>
      <c r="N1911" s="187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 t="s">
        <v>362</v>
      </c>
      <c r="AZ1911" s="2"/>
      <c r="BA1911" s="2">
        <v>2</v>
      </c>
      <c r="BB1911" s="61">
        <v>1.536</v>
      </c>
      <c r="BC1911" s="111" t="s">
        <v>362</v>
      </c>
      <c r="BD1911" s="111"/>
      <c r="BE1911" s="111"/>
      <c r="BF1911" s="111">
        <v>10</v>
      </c>
      <c r="BG1911" s="117">
        <v>7.74</v>
      </c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2022</v>
      </c>
      <c r="I1912" s="24" t="s">
        <v>283</v>
      </c>
      <c r="J1912" s="2" t="s">
        <v>279</v>
      </c>
      <c r="K1912" s="2" t="s">
        <v>321</v>
      </c>
      <c r="L1912" s="171">
        <f t="shared" si="60"/>
        <v>0</v>
      </c>
      <c r="M1912" s="171">
        <f t="shared" si="61"/>
        <v>0</v>
      </c>
      <c r="N1912" s="187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2022</v>
      </c>
      <c r="I1913" s="24" t="s">
        <v>286</v>
      </c>
      <c r="J1913" s="2" t="s">
        <v>280</v>
      </c>
      <c r="K1913" s="2" t="s">
        <v>320</v>
      </c>
      <c r="L1913" s="171">
        <f t="shared" si="60"/>
        <v>0</v>
      </c>
      <c r="M1913" s="171">
        <f t="shared" si="61"/>
        <v>0</v>
      </c>
      <c r="N1913" s="187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2022</v>
      </c>
      <c r="I1914" s="24" t="s">
        <v>286</v>
      </c>
      <c r="J1914" s="2" t="s">
        <v>281</v>
      </c>
      <c r="K1914" s="2" t="s">
        <v>320</v>
      </c>
      <c r="L1914" s="171">
        <f t="shared" si="60"/>
        <v>0</v>
      </c>
      <c r="M1914" s="171">
        <f t="shared" si="61"/>
        <v>0</v>
      </c>
      <c r="N1914" s="187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2022</v>
      </c>
      <c r="I1915" s="25"/>
      <c r="J1915" s="16" t="s">
        <v>314</v>
      </c>
      <c r="K1915" s="16"/>
      <c r="L1915" s="155"/>
      <c r="M1915" s="155">
        <f>SUM(M1877:M1914)</f>
        <v>30.134</v>
      </c>
      <c r="N1915" s="189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0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0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0</v>
      </c>
      <c r="AX1915" s="16"/>
      <c r="AY1915" s="16"/>
      <c r="AZ1915" s="16"/>
      <c r="BA1915" s="16"/>
      <c r="BB1915" s="57">
        <f>SUM(BB1877:BB1914)</f>
        <v>8.7910000000000004</v>
      </c>
      <c r="BC1915" s="16"/>
      <c r="BD1915" s="16"/>
      <c r="BE1915" s="16"/>
      <c r="BF1915" s="16"/>
      <c r="BG1915" s="57">
        <f>SUM(BG1877:BG1914)</f>
        <v>21.343</v>
      </c>
      <c r="BH1915" s="16"/>
      <c r="BI1915" s="16"/>
      <c r="BJ1915" s="16"/>
      <c r="BK1915" s="16"/>
      <c r="BL1915" s="57">
        <f>SUM(BL1877:BL1914)</f>
        <v>0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2022</v>
      </c>
      <c r="I1916" s="24" t="s">
        <v>287</v>
      </c>
      <c r="J1916" s="2" t="s">
        <v>267</v>
      </c>
      <c r="K1916" s="2" t="s">
        <v>319</v>
      </c>
      <c r="L1916" s="171">
        <f t="shared" si="60"/>
        <v>0</v>
      </c>
      <c r="M1916" s="171">
        <f t="shared" si="61"/>
        <v>0</v>
      </c>
      <c r="N1916" s="187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2022</v>
      </c>
      <c r="I1917" s="24" t="s">
        <v>287</v>
      </c>
      <c r="J1917" s="2" t="s">
        <v>291</v>
      </c>
      <c r="K1917" s="2" t="s">
        <v>320</v>
      </c>
      <c r="L1917" s="171">
        <f t="shared" si="60"/>
        <v>0</v>
      </c>
      <c r="M1917" s="171">
        <f t="shared" si="61"/>
        <v>0</v>
      </c>
      <c r="N1917" s="187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2022</v>
      </c>
      <c r="I1918" s="24" t="s">
        <v>286</v>
      </c>
      <c r="J1918" s="2" t="s">
        <v>338</v>
      </c>
      <c r="K1918" s="2" t="s">
        <v>320</v>
      </c>
      <c r="L1918" s="171">
        <f t="shared" si="60"/>
        <v>0</v>
      </c>
      <c r="M1918" s="171">
        <f t="shared" si="61"/>
        <v>0</v>
      </c>
      <c r="N1918" s="187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2022</v>
      </c>
      <c r="I1919" s="24" t="s">
        <v>286</v>
      </c>
      <c r="J1919" s="8" t="s">
        <v>339</v>
      </c>
      <c r="K1919" s="8" t="s">
        <v>319</v>
      </c>
      <c r="L1919" s="171">
        <f t="shared" si="60"/>
        <v>0</v>
      </c>
      <c r="M1919" s="171">
        <f t="shared" si="61"/>
        <v>0</v>
      </c>
      <c r="N1919" s="187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2022</v>
      </c>
      <c r="I1920" s="24" t="s">
        <v>286</v>
      </c>
      <c r="J1920" s="8" t="s">
        <v>340</v>
      </c>
      <c r="K1920" s="8" t="s">
        <v>341</v>
      </c>
      <c r="L1920" s="171">
        <f t="shared" si="60"/>
        <v>0</v>
      </c>
      <c r="M1920" s="171">
        <f t="shared" si="61"/>
        <v>0</v>
      </c>
      <c r="N1920" s="187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2022</v>
      </c>
      <c r="I1921" s="24" t="s">
        <v>286</v>
      </c>
      <c r="J1921" s="8" t="s">
        <v>342</v>
      </c>
      <c r="K1921" s="8" t="s">
        <v>319</v>
      </c>
      <c r="L1921" s="171">
        <f t="shared" si="60"/>
        <v>0</v>
      </c>
      <c r="M1921" s="171">
        <f t="shared" si="61"/>
        <v>0</v>
      </c>
      <c r="N1921" s="187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2022</v>
      </c>
      <c r="I1922" s="24" t="s">
        <v>286</v>
      </c>
      <c r="J1922" s="8" t="s">
        <v>343</v>
      </c>
      <c r="K1922" s="8" t="s">
        <v>321</v>
      </c>
      <c r="L1922" s="171">
        <f t="shared" si="60"/>
        <v>0</v>
      </c>
      <c r="M1922" s="171">
        <f t="shared" si="61"/>
        <v>0</v>
      </c>
      <c r="N1922" s="187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2022</v>
      </c>
      <c r="I1923" s="24" t="s">
        <v>286</v>
      </c>
      <c r="J1923" s="8" t="s">
        <v>344</v>
      </c>
      <c r="K1923" s="8" t="s">
        <v>321</v>
      </c>
      <c r="L1923" s="171">
        <f t="shared" si="60"/>
        <v>0</v>
      </c>
      <c r="M1923" s="171">
        <f t="shared" si="61"/>
        <v>0</v>
      </c>
      <c r="N1923" s="187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2022</v>
      </c>
      <c r="I1924" s="24" t="s">
        <v>286</v>
      </c>
      <c r="J1924" s="8" t="s">
        <v>345</v>
      </c>
      <c r="K1924" s="8" t="s">
        <v>341</v>
      </c>
      <c r="L1924" s="171">
        <f t="shared" si="60"/>
        <v>0</v>
      </c>
      <c r="M1924" s="171">
        <f t="shared" si="61"/>
        <v>0</v>
      </c>
      <c r="N1924" s="187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2022</v>
      </c>
      <c r="I1925" s="24" t="s">
        <v>288</v>
      </c>
      <c r="J1925" s="8" t="s">
        <v>346</v>
      </c>
      <c r="K1925" s="8" t="s">
        <v>319</v>
      </c>
      <c r="L1925" s="171">
        <f t="shared" si="60"/>
        <v>4.101</v>
      </c>
      <c r="M1925" s="171">
        <f t="shared" si="61"/>
        <v>5580.8230000000003</v>
      </c>
      <c r="N1925" s="187"/>
      <c r="O1925" s="58"/>
      <c r="P1925" s="58"/>
      <c r="Q1925" s="58"/>
      <c r="R1925" s="58">
        <v>4.101</v>
      </c>
      <c r="S1925" s="45">
        <v>5580.8230000000003</v>
      </c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2022</v>
      </c>
      <c r="I1926" s="24" t="s">
        <v>288</v>
      </c>
      <c r="J1926" s="2" t="s">
        <v>353</v>
      </c>
      <c r="K1926" s="2" t="s">
        <v>319</v>
      </c>
      <c r="L1926" s="171">
        <f t="shared" ref="L1926:L1989" si="62">SUM(R1926,W1926,AB1926,AG1926,AL1926,AQ1926,AV1926,BA1926,BF1926,BK1926,BP1926,BU1926)</f>
        <v>0.124</v>
      </c>
      <c r="M1926" s="171">
        <f t="shared" ref="M1926:M1989" si="63">SUM(S1926,X1926,AC1926,AH1926,AM1926,AR1926,AW1926,BB1926,BG1926,BL1926,BQ1926,BV1926)</f>
        <v>974.97400000000005</v>
      </c>
      <c r="N1926" s="187"/>
      <c r="O1926" s="58"/>
      <c r="P1926" s="58"/>
      <c r="Q1926" s="58"/>
      <c r="R1926" s="58">
        <v>0.124</v>
      </c>
      <c r="S1926" s="45">
        <v>974.97400000000005</v>
      </c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2022</v>
      </c>
      <c r="I1927" s="24" t="s">
        <v>288</v>
      </c>
      <c r="J1927" s="2" t="s">
        <v>354</v>
      </c>
      <c r="K1927" s="2" t="s">
        <v>322</v>
      </c>
      <c r="L1927" s="171">
        <f t="shared" si="62"/>
        <v>0</v>
      </c>
      <c r="M1927" s="171">
        <f t="shared" si="63"/>
        <v>0</v>
      </c>
      <c r="N1927" s="187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2022</v>
      </c>
      <c r="I1928" s="24" t="s">
        <v>288</v>
      </c>
      <c r="J1928" s="2" t="s">
        <v>347</v>
      </c>
      <c r="K1928" s="2" t="s">
        <v>319</v>
      </c>
      <c r="L1928" s="171">
        <f t="shared" si="62"/>
        <v>0</v>
      </c>
      <c r="M1928" s="171">
        <f t="shared" si="63"/>
        <v>0</v>
      </c>
      <c r="N1928" s="187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2022</v>
      </c>
      <c r="I1929" s="24" t="s">
        <v>289</v>
      </c>
      <c r="J1929" s="2" t="s">
        <v>268</v>
      </c>
      <c r="K1929" s="2" t="s">
        <v>319</v>
      </c>
      <c r="L1929" s="171">
        <f t="shared" si="62"/>
        <v>0</v>
      </c>
      <c r="M1929" s="171">
        <f t="shared" si="63"/>
        <v>0</v>
      </c>
      <c r="N1929" s="187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2022</v>
      </c>
      <c r="I1930" s="24" t="s">
        <v>289</v>
      </c>
      <c r="J1930" s="2" t="s">
        <v>292</v>
      </c>
      <c r="K1930" s="2" t="s">
        <v>319</v>
      </c>
      <c r="L1930" s="173">
        <f t="shared" si="62"/>
        <v>1.8499999999999999E-2</v>
      </c>
      <c r="M1930" s="171">
        <f t="shared" si="63"/>
        <v>30.994</v>
      </c>
      <c r="N1930" s="187"/>
      <c r="O1930" s="37"/>
      <c r="P1930" s="37"/>
      <c r="Q1930" s="37"/>
      <c r="R1930" s="37"/>
      <c r="S1930" s="45"/>
      <c r="T1930" s="2" t="s">
        <v>401</v>
      </c>
      <c r="U1930" s="2"/>
      <c r="V1930" s="2"/>
      <c r="W1930" s="2">
        <v>1.8499999999999999E-2</v>
      </c>
      <c r="X1930" s="61">
        <v>30.994</v>
      </c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2022</v>
      </c>
      <c r="I1931" s="24" t="s">
        <v>285</v>
      </c>
      <c r="J1931" s="2" t="s">
        <v>293</v>
      </c>
      <c r="K1931" s="2" t="s">
        <v>319</v>
      </c>
      <c r="L1931" s="171">
        <f t="shared" si="62"/>
        <v>0</v>
      </c>
      <c r="M1931" s="171">
        <f t="shared" si="63"/>
        <v>0</v>
      </c>
      <c r="N1931" s="187"/>
      <c r="O1931" s="37"/>
      <c r="P1931" s="37"/>
      <c r="Q1931" s="37"/>
      <c r="R1931" s="39"/>
      <c r="S1931" s="45"/>
      <c r="T1931" s="2"/>
      <c r="U1931" s="2"/>
      <c r="V1931" s="2"/>
      <c r="W1931" s="33"/>
      <c r="X1931" s="61"/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2022</v>
      </c>
      <c r="I1932" s="24" t="s">
        <v>287</v>
      </c>
      <c r="J1932" s="2" t="s">
        <v>269</v>
      </c>
      <c r="K1932" s="2" t="s">
        <v>321</v>
      </c>
      <c r="L1932" s="171">
        <f t="shared" si="62"/>
        <v>0</v>
      </c>
      <c r="M1932" s="171">
        <f t="shared" si="63"/>
        <v>0</v>
      </c>
      <c r="N1932" s="187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2022</v>
      </c>
      <c r="I1933" s="24" t="s">
        <v>287</v>
      </c>
      <c r="J1933" s="2" t="s">
        <v>270</v>
      </c>
      <c r="K1933" s="2" t="s">
        <v>321</v>
      </c>
      <c r="L1933" s="171">
        <f t="shared" si="62"/>
        <v>0</v>
      </c>
      <c r="M1933" s="171">
        <f t="shared" si="63"/>
        <v>0</v>
      </c>
      <c r="N1933" s="187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2022</v>
      </c>
      <c r="I1934" s="24" t="s">
        <v>290</v>
      </c>
      <c r="J1934" s="2" t="s">
        <v>271</v>
      </c>
      <c r="K1934" s="2" t="s">
        <v>322</v>
      </c>
      <c r="L1934" s="171">
        <f t="shared" si="62"/>
        <v>0</v>
      </c>
      <c r="M1934" s="171">
        <f t="shared" si="63"/>
        <v>0</v>
      </c>
      <c r="N1934" s="187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2022</v>
      </c>
      <c r="I1935" s="24" t="s">
        <v>284</v>
      </c>
      <c r="J1935" s="2" t="s">
        <v>294</v>
      </c>
      <c r="K1935" s="2" t="s">
        <v>321</v>
      </c>
      <c r="L1935" s="171">
        <f t="shared" si="62"/>
        <v>0</v>
      </c>
      <c r="M1935" s="171">
        <f t="shared" si="63"/>
        <v>0</v>
      </c>
      <c r="N1935" s="187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2022</v>
      </c>
      <c r="I1936" s="24" t="s">
        <v>284</v>
      </c>
      <c r="J1936" s="2" t="s">
        <v>348</v>
      </c>
      <c r="K1936" s="2" t="s">
        <v>321</v>
      </c>
      <c r="L1936" s="171">
        <f t="shared" si="62"/>
        <v>0</v>
      </c>
      <c r="M1936" s="171">
        <f t="shared" si="63"/>
        <v>0</v>
      </c>
      <c r="N1936" s="187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2022</v>
      </c>
      <c r="I1937" s="24" t="s">
        <v>284</v>
      </c>
      <c r="J1937" s="2" t="s">
        <v>295</v>
      </c>
      <c r="K1937" s="2" t="s">
        <v>321</v>
      </c>
      <c r="L1937" s="171">
        <f t="shared" si="62"/>
        <v>1</v>
      </c>
      <c r="M1937" s="171">
        <f t="shared" si="63"/>
        <v>8.7080000000000002</v>
      </c>
      <c r="N1937" s="187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 t="s">
        <v>401</v>
      </c>
      <c r="AJ1937" s="77"/>
      <c r="AK1937" s="77"/>
      <c r="AL1937" s="77">
        <v>1</v>
      </c>
      <c r="AM1937" s="85">
        <v>8.7080000000000002</v>
      </c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2022</v>
      </c>
      <c r="I1938" s="24" t="s">
        <v>290</v>
      </c>
      <c r="J1938" s="2" t="s">
        <v>299</v>
      </c>
      <c r="K1938" s="2" t="s">
        <v>319</v>
      </c>
      <c r="L1938" s="171">
        <f t="shared" si="62"/>
        <v>0</v>
      </c>
      <c r="M1938" s="171">
        <f t="shared" si="63"/>
        <v>0</v>
      </c>
      <c r="N1938" s="187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2022</v>
      </c>
      <c r="I1939" s="24" t="s">
        <v>315</v>
      </c>
      <c r="J1939" s="2" t="s">
        <v>349</v>
      </c>
      <c r="K1939" s="2" t="s">
        <v>321</v>
      </c>
      <c r="L1939" s="171">
        <f t="shared" si="62"/>
        <v>0</v>
      </c>
      <c r="M1939" s="171">
        <f t="shared" si="63"/>
        <v>0</v>
      </c>
      <c r="N1939" s="187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2022</v>
      </c>
      <c r="I1940" s="24" t="s">
        <v>315</v>
      </c>
      <c r="J1940" s="2" t="s">
        <v>296</v>
      </c>
      <c r="K1940" s="2" t="s">
        <v>322</v>
      </c>
      <c r="L1940" s="171">
        <f t="shared" si="62"/>
        <v>0</v>
      </c>
      <c r="M1940" s="171">
        <f t="shared" si="63"/>
        <v>0</v>
      </c>
      <c r="N1940" s="187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2022</v>
      </c>
      <c r="I1941" s="24" t="s">
        <v>316</v>
      </c>
      <c r="J1941" s="2" t="s">
        <v>297</v>
      </c>
      <c r="K1941" s="2" t="s">
        <v>319</v>
      </c>
      <c r="L1941" s="171">
        <f t="shared" si="62"/>
        <v>2.2000000000000001E-3</v>
      </c>
      <c r="M1941" s="171">
        <f t="shared" si="63"/>
        <v>5.1059999999999999</v>
      </c>
      <c r="N1941" s="187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 t="s">
        <v>627</v>
      </c>
      <c r="BD1941" s="111"/>
      <c r="BE1941" s="111"/>
      <c r="BF1941" s="111">
        <v>2.2000000000000001E-3</v>
      </c>
      <c r="BG1941" s="116">
        <v>5.1059999999999999</v>
      </c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2022</v>
      </c>
      <c r="I1942" s="24" t="s">
        <v>316</v>
      </c>
      <c r="J1942" s="8" t="s">
        <v>350</v>
      </c>
      <c r="K1942" s="8" t="s">
        <v>321</v>
      </c>
      <c r="L1942" s="171">
        <f t="shared" si="62"/>
        <v>0</v>
      </c>
      <c r="M1942" s="171">
        <f t="shared" si="63"/>
        <v>0</v>
      </c>
      <c r="N1942" s="187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2022</v>
      </c>
      <c r="I1943" s="24" t="s">
        <v>282</v>
      </c>
      <c r="J1943" s="2" t="s">
        <v>272</v>
      </c>
      <c r="K1943" s="2" t="s">
        <v>322</v>
      </c>
      <c r="L1943" s="171">
        <f t="shared" si="62"/>
        <v>0</v>
      </c>
      <c r="M1943" s="171">
        <f t="shared" si="63"/>
        <v>0</v>
      </c>
      <c r="N1943" s="187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2022</v>
      </c>
      <c r="I1944" s="24" t="s">
        <v>282</v>
      </c>
      <c r="J1944" s="2" t="s">
        <v>273</v>
      </c>
      <c r="K1944" s="2" t="s">
        <v>322</v>
      </c>
      <c r="L1944" s="171">
        <f t="shared" si="62"/>
        <v>0</v>
      </c>
      <c r="M1944" s="171">
        <f t="shared" si="63"/>
        <v>0</v>
      </c>
      <c r="N1944" s="187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2022</v>
      </c>
      <c r="I1945" s="24" t="s">
        <v>282</v>
      </c>
      <c r="J1945" s="2" t="s">
        <v>274</v>
      </c>
      <c r="K1945" s="2" t="s">
        <v>322</v>
      </c>
      <c r="L1945" s="173">
        <f t="shared" si="62"/>
        <v>0</v>
      </c>
      <c r="M1945" s="171">
        <f t="shared" si="63"/>
        <v>0</v>
      </c>
      <c r="N1945" s="187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2022</v>
      </c>
      <c r="I1946" s="24" t="s">
        <v>282</v>
      </c>
      <c r="J1946" s="2" t="s">
        <v>275</v>
      </c>
      <c r="K1946" s="2" t="s">
        <v>322</v>
      </c>
      <c r="L1946" s="173">
        <f t="shared" si="62"/>
        <v>0</v>
      </c>
      <c r="M1946" s="171">
        <f t="shared" si="63"/>
        <v>0</v>
      </c>
      <c r="N1946" s="187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2022</v>
      </c>
      <c r="I1947" s="24" t="s">
        <v>282</v>
      </c>
      <c r="J1947" s="2" t="s">
        <v>276</v>
      </c>
      <c r="K1947" s="2" t="s">
        <v>321</v>
      </c>
      <c r="L1947" s="171">
        <f t="shared" si="62"/>
        <v>0</v>
      </c>
      <c r="M1947" s="171">
        <f t="shared" si="63"/>
        <v>0</v>
      </c>
      <c r="N1947" s="187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2022</v>
      </c>
      <c r="I1948" s="24" t="s">
        <v>282</v>
      </c>
      <c r="J1948" s="2" t="s">
        <v>277</v>
      </c>
      <c r="K1948" s="2" t="s">
        <v>321</v>
      </c>
      <c r="L1948" s="171">
        <f t="shared" si="62"/>
        <v>0</v>
      </c>
      <c r="M1948" s="171">
        <f t="shared" si="63"/>
        <v>0</v>
      </c>
      <c r="N1948" s="187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2022</v>
      </c>
      <c r="I1949" s="24" t="s">
        <v>283</v>
      </c>
      <c r="J1949" s="2" t="s">
        <v>298</v>
      </c>
      <c r="K1949" s="2" t="s">
        <v>322</v>
      </c>
      <c r="L1949" s="171">
        <f t="shared" si="62"/>
        <v>0</v>
      </c>
      <c r="M1949" s="171">
        <f t="shared" si="63"/>
        <v>0</v>
      </c>
      <c r="N1949" s="187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2022</v>
      </c>
      <c r="I1950" s="24" t="s">
        <v>283</v>
      </c>
      <c r="J1950" s="2" t="s">
        <v>278</v>
      </c>
      <c r="K1950" s="2" t="s">
        <v>321</v>
      </c>
      <c r="L1950" s="171">
        <f t="shared" si="62"/>
        <v>0</v>
      </c>
      <c r="M1950" s="171">
        <f t="shared" si="63"/>
        <v>0</v>
      </c>
      <c r="N1950" s="187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2022</v>
      </c>
      <c r="I1951" s="24" t="s">
        <v>283</v>
      </c>
      <c r="J1951" s="2" t="s">
        <v>279</v>
      </c>
      <c r="K1951" s="2" t="s">
        <v>321</v>
      </c>
      <c r="L1951" s="171">
        <f t="shared" si="62"/>
        <v>0</v>
      </c>
      <c r="M1951" s="171">
        <f t="shared" si="63"/>
        <v>0</v>
      </c>
      <c r="N1951" s="187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2022</v>
      </c>
      <c r="I1952" s="24" t="s">
        <v>286</v>
      </c>
      <c r="J1952" s="2" t="s">
        <v>280</v>
      </c>
      <c r="K1952" s="2" t="s">
        <v>320</v>
      </c>
      <c r="L1952" s="171">
        <f t="shared" si="62"/>
        <v>0</v>
      </c>
      <c r="M1952" s="171">
        <f t="shared" si="63"/>
        <v>0</v>
      </c>
      <c r="N1952" s="187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2022</v>
      </c>
      <c r="I1953" s="24" t="s">
        <v>286</v>
      </c>
      <c r="J1953" s="2" t="s">
        <v>281</v>
      </c>
      <c r="K1953" s="2" t="s">
        <v>320</v>
      </c>
      <c r="L1953" s="171">
        <f t="shared" si="62"/>
        <v>0</v>
      </c>
      <c r="M1953" s="171">
        <f t="shared" si="63"/>
        <v>11.797000000000001</v>
      </c>
      <c r="N1953" s="187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 t="s">
        <v>685</v>
      </c>
      <c r="BN1953" s="53"/>
      <c r="BO1953" s="53"/>
      <c r="BP1953" s="53"/>
      <c r="BQ1953" s="125">
        <v>11.797000000000001</v>
      </c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2022</v>
      </c>
      <c r="I1954" s="25"/>
      <c r="J1954" s="16" t="s">
        <v>314</v>
      </c>
      <c r="K1954" s="16"/>
      <c r="L1954" s="155"/>
      <c r="M1954" s="155">
        <f>SUM(M1916:M1953)</f>
        <v>6612.4019999999991</v>
      </c>
      <c r="N1954" s="189"/>
      <c r="O1954" s="16"/>
      <c r="P1954" s="16"/>
      <c r="Q1954" s="16"/>
      <c r="R1954" s="16"/>
      <c r="S1954" s="51">
        <f>SUM(S1916:S1953)</f>
        <v>6555.7970000000005</v>
      </c>
      <c r="T1954" s="16"/>
      <c r="U1954" s="16"/>
      <c r="V1954" s="16"/>
      <c r="W1954" s="16"/>
      <c r="X1954" s="51">
        <f>SUM(X1916:X1953)</f>
        <v>30.994</v>
      </c>
      <c r="Y1954" s="16"/>
      <c r="Z1954" s="16"/>
      <c r="AA1954" s="16"/>
      <c r="AB1954" s="16"/>
      <c r="AC1954" s="51">
        <f>SUM(AC1916:AC1953)</f>
        <v>0</v>
      </c>
      <c r="AD1954" s="16"/>
      <c r="AE1954" s="16"/>
      <c r="AF1954" s="16"/>
      <c r="AG1954" s="16"/>
      <c r="AH1954" s="51">
        <f>SUM(AH1916:AH1953)</f>
        <v>0</v>
      </c>
      <c r="AI1954" s="16"/>
      <c r="AJ1954" s="16"/>
      <c r="AK1954" s="16"/>
      <c r="AL1954" s="16"/>
      <c r="AM1954" s="51">
        <f>SUM(AM1916:AM1953)</f>
        <v>8.7080000000000002</v>
      </c>
      <c r="AN1954" s="16"/>
      <c r="AO1954" s="16"/>
      <c r="AP1954" s="16"/>
      <c r="AQ1954" s="16"/>
      <c r="AR1954" s="51">
        <f>SUM(AR1916:AR1953)</f>
        <v>0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5.1059999999999999</v>
      </c>
      <c r="BH1954" s="16"/>
      <c r="BI1954" s="16"/>
      <c r="BJ1954" s="16"/>
      <c r="BK1954" s="16"/>
      <c r="BL1954" s="51">
        <f>SUM(BL1916:BL1953)</f>
        <v>0</v>
      </c>
      <c r="BM1954" s="16"/>
      <c r="BN1954" s="16"/>
      <c r="BO1954" s="16"/>
      <c r="BP1954" s="16"/>
      <c r="BQ1954" s="51">
        <f>SUM(BQ1916:BQ1953)</f>
        <v>11.797000000000001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2022</v>
      </c>
      <c r="I1955" s="24" t="s">
        <v>287</v>
      </c>
      <c r="J1955" s="2" t="s">
        <v>267</v>
      </c>
      <c r="K1955" s="2" t="s">
        <v>319</v>
      </c>
      <c r="L1955" s="171">
        <f t="shared" si="62"/>
        <v>0</v>
      </c>
      <c r="M1955" s="171">
        <f t="shared" si="63"/>
        <v>0</v>
      </c>
      <c r="N1955" s="187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2022</v>
      </c>
      <c r="I1956" s="24" t="s">
        <v>287</v>
      </c>
      <c r="J1956" s="2" t="s">
        <v>291</v>
      </c>
      <c r="K1956" s="2" t="s">
        <v>320</v>
      </c>
      <c r="L1956" s="171">
        <f t="shared" si="62"/>
        <v>0</v>
      </c>
      <c r="M1956" s="171">
        <f t="shared" si="63"/>
        <v>0</v>
      </c>
      <c r="N1956" s="187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2022</v>
      </c>
      <c r="I1957" s="24" t="s">
        <v>286</v>
      </c>
      <c r="J1957" s="2" t="s">
        <v>338</v>
      </c>
      <c r="K1957" s="2" t="s">
        <v>320</v>
      </c>
      <c r="L1957" s="171">
        <f t="shared" si="62"/>
        <v>0</v>
      </c>
      <c r="M1957" s="171">
        <f t="shared" si="63"/>
        <v>0</v>
      </c>
      <c r="N1957" s="187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2022</v>
      </c>
      <c r="I1958" s="24" t="s">
        <v>286</v>
      </c>
      <c r="J1958" s="8" t="s">
        <v>339</v>
      </c>
      <c r="K1958" s="8" t="s">
        <v>319</v>
      </c>
      <c r="L1958" s="171">
        <f t="shared" si="62"/>
        <v>0</v>
      </c>
      <c r="M1958" s="171">
        <f t="shared" si="63"/>
        <v>0</v>
      </c>
      <c r="N1958" s="187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2022</v>
      </c>
      <c r="I1959" s="24" t="s">
        <v>286</v>
      </c>
      <c r="J1959" s="8" t="s">
        <v>340</v>
      </c>
      <c r="K1959" s="8" t="s">
        <v>341</v>
      </c>
      <c r="L1959" s="171">
        <f t="shared" si="62"/>
        <v>0</v>
      </c>
      <c r="M1959" s="171">
        <f t="shared" si="63"/>
        <v>0</v>
      </c>
      <c r="N1959" s="187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2022</v>
      </c>
      <c r="I1960" s="24" t="s">
        <v>286</v>
      </c>
      <c r="J1960" s="8" t="s">
        <v>342</v>
      </c>
      <c r="K1960" s="8" t="s">
        <v>319</v>
      </c>
      <c r="L1960" s="171">
        <f t="shared" si="62"/>
        <v>0</v>
      </c>
      <c r="M1960" s="171">
        <f t="shared" si="63"/>
        <v>0</v>
      </c>
      <c r="N1960" s="187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2022</v>
      </c>
      <c r="I1961" s="24" t="s">
        <v>286</v>
      </c>
      <c r="J1961" s="8" t="s">
        <v>343</v>
      </c>
      <c r="K1961" s="8" t="s">
        <v>321</v>
      </c>
      <c r="L1961" s="171">
        <f t="shared" si="62"/>
        <v>0</v>
      </c>
      <c r="M1961" s="171">
        <f t="shared" si="63"/>
        <v>0</v>
      </c>
      <c r="N1961" s="187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2022</v>
      </c>
      <c r="I1962" s="24" t="s">
        <v>286</v>
      </c>
      <c r="J1962" s="8" t="s">
        <v>344</v>
      </c>
      <c r="K1962" s="8" t="s">
        <v>321</v>
      </c>
      <c r="L1962" s="171">
        <f t="shared" si="62"/>
        <v>0</v>
      </c>
      <c r="M1962" s="171">
        <f t="shared" si="63"/>
        <v>0</v>
      </c>
      <c r="N1962" s="187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2022</v>
      </c>
      <c r="I1963" s="24" t="s">
        <v>286</v>
      </c>
      <c r="J1963" s="8" t="s">
        <v>345</v>
      </c>
      <c r="K1963" s="8" t="s">
        <v>341</v>
      </c>
      <c r="L1963" s="171">
        <f t="shared" si="62"/>
        <v>0</v>
      </c>
      <c r="M1963" s="171">
        <f t="shared" si="63"/>
        <v>0</v>
      </c>
      <c r="N1963" s="187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2022</v>
      </c>
      <c r="I1964" s="24" t="s">
        <v>288</v>
      </c>
      <c r="J1964" s="8" t="s">
        <v>346</v>
      </c>
      <c r="K1964" s="8" t="s">
        <v>319</v>
      </c>
      <c r="L1964" s="171">
        <f t="shared" si="62"/>
        <v>0</v>
      </c>
      <c r="M1964" s="171">
        <f t="shared" si="63"/>
        <v>0</v>
      </c>
      <c r="N1964" s="187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2022</v>
      </c>
      <c r="I1965" s="24" t="s">
        <v>288</v>
      </c>
      <c r="J1965" s="2" t="s">
        <v>353</v>
      </c>
      <c r="K1965" s="2" t="s">
        <v>319</v>
      </c>
      <c r="L1965" s="171">
        <f t="shared" si="62"/>
        <v>0</v>
      </c>
      <c r="M1965" s="171">
        <f t="shared" si="63"/>
        <v>0</v>
      </c>
      <c r="N1965" s="187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2022</v>
      </c>
      <c r="I1966" s="24" t="s">
        <v>288</v>
      </c>
      <c r="J1966" s="2" t="s">
        <v>354</v>
      </c>
      <c r="K1966" s="2" t="s">
        <v>322</v>
      </c>
      <c r="L1966" s="171">
        <f t="shared" si="62"/>
        <v>0</v>
      </c>
      <c r="M1966" s="171">
        <f t="shared" si="63"/>
        <v>0</v>
      </c>
      <c r="N1966" s="187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2022</v>
      </c>
      <c r="I1967" s="24" t="s">
        <v>288</v>
      </c>
      <c r="J1967" s="2" t="s">
        <v>347</v>
      </c>
      <c r="K1967" s="2" t="s">
        <v>319</v>
      </c>
      <c r="L1967" s="171">
        <f t="shared" si="62"/>
        <v>0</v>
      </c>
      <c r="M1967" s="171">
        <f t="shared" si="63"/>
        <v>0</v>
      </c>
      <c r="N1967" s="187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2022</v>
      </c>
      <c r="I1968" s="24" t="s">
        <v>289</v>
      </c>
      <c r="J1968" s="2" t="s">
        <v>268</v>
      </c>
      <c r="K1968" s="2" t="s">
        <v>319</v>
      </c>
      <c r="L1968" s="171">
        <f t="shared" si="62"/>
        <v>0</v>
      </c>
      <c r="M1968" s="171">
        <f t="shared" si="63"/>
        <v>0</v>
      </c>
      <c r="N1968" s="187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2022</v>
      </c>
      <c r="I1969" s="24" t="s">
        <v>289</v>
      </c>
      <c r="J1969" s="2" t="s">
        <v>292</v>
      </c>
      <c r="K1969" s="2" t="s">
        <v>319</v>
      </c>
      <c r="L1969" s="171">
        <f t="shared" si="62"/>
        <v>0</v>
      </c>
      <c r="M1969" s="171">
        <f t="shared" si="63"/>
        <v>0</v>
      </c>
      <c r="N1969" s="187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2022</v>
      </c>
      <c r="I1970" s="24" t="s">
        <v>285</v>
      </c>
      <c r="J1970" s="2" t="s">
        <v>293</v>
      </c>
      <c r="K1970" s="2" t="s">
        <v>319</v>
      </c>
      <c r="L1970" s="171">
        <f t="shared" si="62"/>
        <v>0</v>
      </c>
      <c r="M1970" s="171">
        <f t="shared" si="63"/>
        <v>0</v>
      </c>
      <c r="N1970" s="187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2022</v>
      </c>
      <c r="I1971" s="24" t="s">
        <v>287</v>
      </c>
      <c r="J1971" s="2" t="s">
        <v>269</v>
      </c>
      <c r="K1971" s="2" t="s">
        <v>321</v>
      </c>
      <c r="L1971" s="171">
        <f t="shared" si="62"/>
        <v>0</v>
      </c>
      <c r="M1971" s="171">
        <f t="shared" si="63"/>
        <v>0</v>
      </c>
      <c r="N1971" s="187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2022</v>
      </c>
      <c r="I1972" s="24" t="s">
        <v>287</v>
      </c>
      <c r="J1972" s="2" t="s">
        <v>270</v>
      </c>
      <c r="K1972" s="2" t="s">
        <v>321</v>
      </c>
      <c r="L1972" s="171">
        <f t="shared" si="62"/>
        <v>0</v>
      </c>
      <c r="M1972" s="171">
        <f t="shared" si="63"/>
        <v>0</v>
      </c>
      <c r="N1972" s="187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2022</v>
      </c>
      <c r="I1973" s="24" t="s">
        <v>290</v>
      </c>
      <c r="J1973" s="2" t="s">
        <v>271</v>
      </c>
      <c r="K1973" s="2" t="s">
        <v>322</v>
      </c>
      <c r="L1973" s="171">
        <f t="shared" si="62"/>
        <v>0</v>
      </c>
      <c r="M1973" s="171">
        <f t="shared" si="63"/>
        <v>0</v>
      </c>
      <c r="N1973" s="187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2022</v>
      </c>
      <c r="I1974" s="24" t="s">
        <v>284</v>
      </c>
      <c r="J1974" s="2" t="s">
        <v>294</v>
      </c>
      <c r="K1974" s="2" t="s">
        <v>321</v>
      </c>
      <c r="L1974" s="171">
        <f t="shared" si="62"/>
        <v>0</v>
      </c>
      <c r="M1974" s="171">
        <f t="shared" si="63"/>
        <v>0</v>
      </c>
      <c r="N1974" s="187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2022</v>
      </c>
      <c r="I1975" s="24" t="s">
        <v>284</v>
      </c>
      <c r="J1975" s="2" t="s">
        <v>348</v>
      </c>
      <c r="K1975" s="2" t="s">
        <v>321</v>
      </c>
      <c r="L1975" s="171">
        <f t="shared" si="62"/>
        <v>0</v>
      </c>
      <c r="M1975" s="171">
        <f t="shared" si="63"/>
        <v>0</v>
      </c>
      <c r="N1975" s="187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2022</v>
      </c>
      <c r="I1976" s="24" t="s">
        <v>284</v>
      </c>
      <c r="J1976" s="2" t="s">
        <v>295</v>
      </c>
      <c r="K1976" s="2" t="s">
        <v>321</v>
      </c>
      <c r="L1976" s="171">
        <f t="shared" si="62"/>
        <v>0</v>
      </c>
      <c r="M1976" s="171">
        <f t="shared" si="63"/>
        <v>0</v>
      </c>
      <c r="N1976" s="187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2022</v>
      </c>
      <c r="I1977" s="24" t="s">
        <v>290</v>
      </c>
      <c r="J1977" s="2" t="s">
        <v>299</v>
      </c>
      <c r="K1977" s="2" t="s">
        <v>319</v>
      </c>
      <c r="L1977" s="171">
        <f t="shared" si="62"/>
        <v>0</v>
      </c>
      <c r="M1977" s="171">
        <f t="shared" si="63"/>
        <v>0</v>
      </c>
      <c r="N1977" s="187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2022</v>
      </c>
      <c r="I1978" s="24" t="s">
        <v>315</v>
      </c>
      <c r="J1978" s="2" t="s">
        <v>349</v>
      </c>
      <c r="K1978" s="2" t="s">
        <v>321</v>
      </c>
      <c r="L1978" s="171">
        <f t="shared" si="62"/>
        <v>0</v>
      </c>
      <c r="M1978" s="171">
        <f t="shared" si="63"/>
        <v>0</v>
      </c>
      <c r="N1978" s="187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2022</v>
      </c>
      <c r="I1979" s="24" t="s">
        <v>315</v>
      </c>
      <c r="J1979" s="2" t="s">
        <v>296</v>
      </c>
      <c r="K1979" s="2" t="s">
        <v>322</v>
      </c>
      <c r="L1979" s="171">
        <f t="shared" si="62"/>
        <v>0</v>
      </c>
      <c r="M1979" s="171">
        <f t="shared" si="63"/>
        <v>0</v>
      </c>
      <c r="N1979" s="187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2022</v>
      </c>
      <c r="I1980" s="24" t="s">
        <v>316</v>
      </c>
      <c r="J1980" s="2" t="s">
        <v>297</v>
      </c>
      <c r="K1980" s="2" t="s">
        <v>319</v>
      </c>
      <c r="L1980" s="171">
        <f t="shared" si="62"/>
        <v>0</v>
      </c>
      <c r="M1980" s="171">
        <f t="shared" si="63"/>
        <v>0</v>
      </c>
      <c r="N1980" s="187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2022</v>
      </c>
      <c r="I1981" s="24" t="s">
        <v>316</v>
      </c>
      <c r="J1981" s="8" t="s">
        <v>350</v>
      </c>
      <c r="K1981" s="8" t="s">
        <v>321</v>
      </c>
      <c r="L1981" s="171">
        <f t="shared" si="62"/>
        <v>0</v>
      </c>
      <c r="M1981" s="171">
        <f t="shared" si="63"/>
        <v>0</v>
      </c>
      <c r="N1981" s="187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2022</v>
      </c>
      <c r="I1982" s="24" t="s">
        <v>282</v>
      </c>
      <c r="J1982" s="2" t="s">
        <v>272</v>
      </c>
      <c r="K1982" s="2" t="s">
        <v>322</v>
      </c>
      <c r="L1982" s="171">
        <f t="shared" si="62"/>
        <v>0</v>
      </c>
      <c r="M1982" s="171">
        <f t="shared" si="63"/>
        <v>0</v>
      </c>
      <c r="N1982" s="187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2022</v>
      </c>
      <c r="I1983" s="24" t="s">
        <v>282</v>
      </c>
      <c r="J1983" s="2" t="s">
        <v>273</v>
      </c>
      <c r="K1983" s="2" t="s">
        <v>322</v>
      </c>
      <c r="L1983" s="171">
        <f t="shared" si="62"/>
        <v>0</v>
      </c>
      <c r="M1983" s="171">
        <f t="shared" si="63"/>
        <v>0</v>
      </c>
      <c r="N1983" s="187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2022</v>
      </c>
      <c r="I1984" s="24" t="s">
        <v>282</v>
      </c>
      <c r="J1984" s="2" t="s">
        <v>274</v>
      </c>
      <c r="K1984" s="2" t="s">
        <v>322</v>
      </c>
      <c r="L1984" s="173">
        <f t="shared" si="62"/>
        <v>0</v>
      </c>
      <c r="M1984" s="171">
        <f t="shared" si="63"/>
        <v>0</v>
      </c>
      <c r="N1984" s="187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2022</v>
      </c>
      <c r="I1985" s="24" t="s">
        <v>282</v>
      </c>
      <c r="J1985" s="2" t="s">
        <v>275</v>
      </c>
      <c r="K1985" s="2" t="s">
        <v>322</v>
      </c>
      <c r="L1985" s="173">
        <f t="shared" si="62"/>
        <v>0</v>
      </c>
      <c r="M1985" s="171">
        <f t="shared" si="63"/>
        <v>0</v>
      </c>
      <c r="N1985" s="187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2022</v>
      </c>
      <c r="I1986" s="24" t="s">
        <v>282</v>
      </c>
      <c r="J1986" s="2" t="s">
        <v>276</v>
      </c>
      <c r="K1986" s="2" t="s">
        <v>321</v>
      </c>
      <c r="L1986" s="171">
        <f t="shared" si="62"/>
        <v>0</v>
      </c>
      <c r="M1986" s="171">
        <f t="shared" si="63"/>
        <v>0</v>
      </c>
      <c r="N1986" s="187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2022</v>
      </c>
      <c r="I1987" s="24" t="s">
        <v>282</v>
      </c>
      <c r="J1987" s="2" t="s">
        <v>277</v>
      </c>
      <c r="K1987" s="2" t="s">
        <v>321</v>
      </c>
      <c r="L1987" s="171">
        <f t="shared" si="62"/>
        <v>0</v>
      </c>
      <c r="M1987" s="171">
        <f t="shared" si="63"/>
        <v>0</v>
      </c>
      <c r="N1987" s="187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2022</v>
      </c>
      <c r="I1988" s="24" t="s">
        <v>283</v>
      </c>
      <c r="J1988" s="2" t="s">
        <v>298</v>
      </c>
      <c r="K1988" s="2" t="s">
        <v>322</v>
      </c>
      <c r="L1988" s="171">
        <f t="shared" si="62"/>
        <v>0</v>
      </c>
      <c r="M1988" s="171">
        <f t="shared" si="63"/>
        <v>0</v>
      </c>
      <c r="N1988" s="187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2022</v>
      </c>
      <c r="I1989" s="24" t="s">
        <v>283</v>
      </c>
      <c r="J1989" s="2" t="s">
        <v>278</v>
      </c>
      <c r="K1989" s="2" t="s">
        <v>321</v>
      </c>
      <c r="L1989" s="171">
        <f t="shared" si="62"/>
        <v>0</v>
      </c>
      <c r="M1989" s="171">
        <f t="shared" si="63"/>
        <v>0</v>
      </c>
      <c r="N1989" s="187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2022</v>
      </c>
      <c r="I1990" s="24" t="s">
        <v>283</v>
      </c>
      <c r="J1990" s="2" t="s">
        <v>279</v>
      </c>
      <c r="K1990" s="2" t="s">
        <v>321</v>
      </c>
      <c r="L1990" s="171">
        <f t="shared" ref="L1990:L2053" si="64">SUM(R1990,W1990,AB1990,AG1990,AL1990,AQ1990,AV1990,BA1990,BF1990,BK1990,BP1990,BU1990)</f>
        <v>0</v>
      </c>
      <c r="M1990" s="171">
        <f t="shared" ref="M1990:M2053" si="65">SUM(S1990,X1990,AC1990,AH1990,AM1990,AR1990,AW1990,BB1990,BG1990,BL1990,BQ1990,BV1990)</f>
        <v>0</v>
      </c>
      <c r="N1990" s="187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2022</v>
      </c>
      <c r="I1991" s="24" t="s">
        <v>286</v>
      </c>
      <c r="J1991" s="2" t="s">
        <v>280</v>
      </c>
      <c r="K1991" s="2" t="s">
        <v>320</v>
      </c>
      <c r="L1991" s="171">
        <f t="shared" si="64"/>
        <v>0</v>
      </c>
      <c r="M1991" s="171">
        <f t="shared" si="65"/>
        <v>0</v>
      </c>
      <c r="N1991" s="187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2022</v>
      </c>
      <c r="I1992" s="24" t="s">
        <v>286</v>
      </c>
      <c r="J1992" s="2" t="s">
        <v>281</v>
      </c>
      <c r="K1992" s="2" t="s">
        <v>320</v>
      </c>
      <c r="L1992" s="171">
        <f t="shared" si="64"/>
        <v>0</v>
      </c>
      <c r="M1992" s="171">
        <f t="shared" si="65"/>
        <v>0</v>
      </c>
      <c r="N1992" s="187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2022</v>
      </c>
      <c r="I1993" s="25"/>
      <c r="J1993" s="16" t="s">
        <v>314</v>
      </c>
      <c r="K1993" s="16"/>
      <c r="L1993" s="155"/>
      <c r="M1993" s="155">
        <f>SUM(M1955:M1992)</f>
        <v>0</v>
      </c>
      <c r="N1993" s="189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0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2022</v>
      </c>
      <c r="I1994" s="24" t="s">
        <v>287</v>
      </c>
      <c r="J1994" s="2" t="s">
        <v>267</v>
      </c>
      <c r="K1994" s="2" t="s">
        <v>319</v>
      </c>
      <c r="L1994" s="171">
        <f t="shared" si="64"/>
        <v>0</v>
      </c>
      <c r="M1994" s="171">
        <f t="shared" si="65"/>
        <v>0</v>
      </c>
      <c r="N1994" s="187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2022</v>
      </c>
      <c r="I1995" s="24" t="s">
        <v>287</v>
      </c>
      <c r="J1995" s="2" t="s">
        <v>291</v>
      </c>
      <c r="K1995" s="2" t="s">
        <v>320</v>
      </c>
      <c r="L1995" s="171">
        <f t="shared" si="64"/>
        <v>0</v>
      </c>
      <c r="M1995" s="171">
        <f t="shared" si="65"/>
        <v>0</v>
      </c>
      <c r="N1995" s="187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2022</v>
      </c>
      <c r="I1996" s="24" t="s">
        <v>286</v>
      </c>
      <c r="J1996" s="2" t="s">
        <v>338</v>
      </c>
      <c r="K1996" s="2" t="s">
        <v>320</v>
      </c>
      <c r="L1996" s="171">
        <f t="shared" si="64"/>
        <v>0</v>
      </c>
      <c r="M1996" s="171">
        <f t="shared" si="65"/>
        <v>0</v>
      </c>
      <c r="N1996" s="187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2022</v>
      </c>
      <c r="I1997" s="24" t="s">
        <v>286</v>
      </c>
      <c r="J1997" s="8" t="s">
        <v>339</v>
      </c>
      <c r="K1997" s="8" t="s">
        <v>319</v>
      </c>
      <c r="L1997" s="171">
        <f t="shared" si="64"/>
        <v>0</v>
      </c>
      <c r="M1997" s="171">
        <f t="shared" si="65"/>
        <v>0</v>
      </c>
      <c r="N1997" s="187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2022</v>
      </c>
      <c r="I1998" s="24" t="s">
        <v>286</v>
      </c>
      <c r="J1998" s="8" t="s">
        <v>340</v>
      </c>
      <c r="K1998" s="8" t="s">
        <v>341</v>
      </c>
      <c r="L1998" s="171">
        <f t="shared" si="64"/>
        <v>0</v>
      </c>
      <c r="M1998" s="171">
        <f t="shared" si="65"/>
        <v>0</v>
      </c>
      <c r="N1998" s="187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2022</v>
      </c>
      <c r="I1999" s="24" t="s">
        <v>286</v>
      </c>
      <c r="J1999" s="8" t="s">
        <v>342</v>
      </c>
      <c r="K1999" s="8" t="s">
        <v>319</v>
      </c>
      <c r="L1999" s="171">
        <f t="shared" si="64"/>
        <v>0</v>
      </c>
      <c r="M1999" s="171">
        <f t="shared" si="65"/>
        <v>0</v>
      </c>
      <c r="N1999" s="187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2022</v>
      </c>
      <c r="I2000" s="24" t="s">
        <v>286</v>
      </c>
      <c r="J2000" s="8" t="s">
        <v>343</v>
      </c>
      <c r="K2000" s="8" t="s">
        <v>321</v>
      </c>
      <c r="L2000" s="171">
        <f t="shared" si="64"/>
        <v>0</v>
      </c>
      <c r="M2000" s="171">
        <f t="shared" si="65"/>
        <v>0</v>
      </c>
      <c r="N2000" s="187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2022</v>
      </c>
      <c r="I2001" s="24" t="s">
        <v>286</v>
      </c>
      <c r="J2001" s="8" t="s">
        <v>344</v>
      </c>
      <c r="K2001" s="8" t="s">
        <v>321</v>
      </c>
      <c r="L2001" s="171">
        <f t="shared" si="64"/>
        <v>0</v>
      </c>
      <c r="M2001" s="171">
        <f t="shared" si="65"/>
        <v>0</v>
      </c>
      <c r="N2001" s="187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2022</v>
      </c>
      <c r="I2002" s="24" t="s">
        <v>286</v>
      </c>
      <c r="J2002" s="8" t="s">
        <v>345</v>
      </c>
      <c r="K2002" s="8" t="s">
        <v>341</v>
      </c>
      <c r="L2002" s="171">
        <f t="shared" si="64"/>
        <v>0</v>
      </c>
      <c r="M2002" s="171">
        <f t="shared" si="65"/>
        <v>0</v>
      </c>
      <c r="N2002" s="187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2022</v>
      </c>
      <c r="I2003" s="24" t="s">
        <v>288</v>
      </c>
      <c r="J2003" s="8" t="s">
        <v>346</v>
      </c>
      <c r="K2003" s="8" t="s">
        <v>319</v>
      </c>
      <c r="L2003" s="171">
        <f t="shared" si="64"/>
        <v>0</v>
      </c>
      <c r="M2003" s="171">
        <f t="shared" si="65"/>
        <v>0</v>
      </c>
      <c r="N2003" s="187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2022</v>
      </c>
      <c r="I2004" s="24" t="s">
        <v>288</v>
      </c>
      <c r="J2004" s="2" t="s">
        <v>353</v>
      </c>
      <c r="K2004" s="2" t="s">
        <v>319</v>
      </c>
      <c r="L2004" s="171">
        <f t="shared" si="64"/>
        <v>0</v>
      </c>
      <c r="M2004" s="171">
        <f t="shared" si="65"/>
        <v>0</v>
      </c>
      <c r="N2004" s="187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2022</v>
      </c>
      <c r="I2005" s="24" t="s">
        <v>288</v>
      </c>
      <c r="J2005" s="2" t="s">
        <v>354</v>
      </c>
      <c r="K2005" s="2" t="s">
        <v>322</v>
      </c>
      <c r="L2005" s="171">
        <f t="shared" si="64"/>
        <v>0</v>
      </c>
      <c r="M2005" s="171">
        <f t="shared" si="65"/>
        <v>0</v>
      </c>
      <c r="N2005" s="187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2022</v>
      </c>
      <c r="I2006" s="24" t="s">
        <v>288</v>
      </c>
      <c r="J2006" s="2" t="s">
        <v>347</v>
      </c>
      <c r="K2006" s="2" t="s">
        <v>319</v>
      </c>
      <c r="L2006" s="171">
        <f t="shared" si="64"/>
        <v>0</v>
      </c>
      <c r="M2006" s="171">
        <f t="shared" si="65"/>
        <v>0</v>
      </c>
      <c r="N2006" s="187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2022</v>
      </c>
      <c r="I2007" s="24" t="s">
        <v>289</v>
      </c>
      <c r="J2007" s="2" t="s">
        <v>268</v>
      </c>
      <c r="K2007" s="2" t="s">
        <v>319</v>
      </c>
      <c r="L2007" s="171">
        <f t="shared" si="64"/>
        <v>0</v>
      </c>
      <c r="M2007" s="171">
        <f t="shared" si="65"/>
        <v>0</v>
      </c>
      <c r="N2007" s="187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2022</v>
      </c>
      <c r="I2008" s="24" t="s">
        <v>289</v>
      </c>
      <c r="J2008" s="2" t="s">
        <v>292</v>
      </c>
      <c r="K2008" s="2" t="s">
        <v>319</v>
      </c>
      <c r="L2008" s="171">
        <f t="shared" si="64"/>
        <v>0</v>
      </c>
      <c r="M2008" s="171">
        <f t="shared" si="65"/>
        <v>0</v>
      </c>
      <c r="N2008" s="187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2022</v>
      </c>
      <c r="I2009" s="24" t="s">
        <v>285</v>
      </c>
      <c r="J2009" s="2" t="s">
        <v>293</v>
      </c>
      <c r="K2009" s="2" t="s">
        <v>319</v>
      </c>
      <c r="L2009" s="171">
        <f t="shared" si="64"/>
        <v>0</v>
      </c>
      <c r="M2009" s="171">
        <f t="shared" si="65"/>
        <v>0</v>
      </c>
      <c r="N2009" s="187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2022</v>
      </c>
      <c r="I2010" s="24" t="s">
        <v>287</v>
      </c>
      <c r="J2010" s="2" t="s">
        <v>269</v>
      </c>
      <c r="K2010" s="2" t="s">
        <v>321</v>
      </c>
      <c r="L2010" s="171">
        <f t="shared" si="64"/>
        <v>1</v>
      </c>
      <c r="M2010" s="171">
        <f t="shared" si="65"/>
        <v>0.80400000000000005</v>
      </c>
      <c r="N2010" s="187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>
        <v>1</v>
      </c>
      <c r="AM2010" s="85">
        <v>0.80400000000000005</v>
      </c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2022</v>
      </c>
      <c r="I2011" s="24" t="s">
        <v>287</v>
      </c>
      <c r="J2011" s="2" t="s">
        <v>270</v>
      </c>
      <c r="K2011" s="2" t="s">
        <v>321</v>
      </c>
      <c r="L2011" s="171">
        <f t="shared" si="64"/>
        <v>0</v>
      </c>
      <c r="M2011" s="171">
        <f t="shared" si="65"/>
        <v>0</v>
      </c>
      <c r="N2011" s="187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2022</v>
      </c>
      <c r="I2012" s="24" t="s">
        <v>290</v>
      </c>
      <c r="J2012" s="2" t="s">
        <v>271</v>
      </c>
      <c r="K2012" s="2" t="s">
        <v>322</v>
      </c>
      <c r="L2012" s="171">
        <f t="shared" si="64"/>
        <v>0</v>
      </c>
      <c r="M2012" s="171">
        <f t="shared" si="65"/>
        <v>0</v>
      </c>
      <c r="N2012" s="187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2022</v>
      </c>
      <c r="I2013" s="24" t="s">
        <v>284</v>
      </c>
      <c r="J2013" s="2" t="s">
        <v>294</v>
      </c>
      <c r="K2013" s="2" t="s">
        <v>321</v>
      </c>
      <c r="L2013" s="171">
        <f t="shared" si="64"/>
        <v>0</v>
      </c>
      <c r="M2013" s="171">
        <f t="shared" si="65"/>
        <v>0</v>
      </c>
      <c r="N2013" s="187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2022</v>
      </c>
      <c r="I2014" s="24" t="s">
        <v>284</v>
      </c>
      <c r="J2014" s="2" t="s">
        <v>348</v>
      </c>
      <c r="K2014" s="2" t="s">
        <v>321</v>
      </c>
      <c r="L2014" s="171">
        <f t="shared" si="64"/>
        <v>0</v>
      </c>
      <c r="M2014" s="171">
        <f t="shared" si="65"/>
        <v>0</v>
      </c>
      <c r="N2014" s="187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2022</v>
      </c>
      <c r="I2015" s="24" t="s">
        <v>284</v>
      </c>
      <c r="J2015" s="2" t="s">
        <v>295</v>
      </c>
      <c r="K2015" s="2" t="s">
        <v>321</v>
      </c>
      <c r="L2015" s="171">
        <f t="shared" si="64"/>
        <v>0</v>
      </c>
      <c r="M2015" s="171">
        <f t="shared" si="65"/>
        <v>0</v>
      </c>
      <c r="N2015" s="187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2022</v>
      </c>
      <c r="I2016" s="24" t="s">
        <v>290</v>
      </c>
      <c r="J2016" s="2" t="s">
        <v>299</v>
      </c>
      <c r="K2016" s="2" t="s">
        <v>319</v>
      </c>
      <c r="L2016" s="171">
        <f t="shared" si="64"/>
        <v>0</v>
      </c>
      <c r="M2016" s="171">
        <f t="shared" si="65"/>
        <v>0</v>
      </c>
      <c r="N2016" s="187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2022</v>
      </c>
      <c r="I2017" s="24" t="s">
        <v>315</v>
      </c>
      <c r="J2017" s="2" t="s">
        <v>349</v>
      </c>
      <c r="K2017" s="2" t="s">
        <v>321</v>
      </c>
      <c r="L2017" s="171">
        <f t="shared" si="64"/>
        <v>0</v>
      </c>
      <c r="M2017" s="171">
        <f t="shared" si="65"/>
        <v>0</v>
      </c>
      <c r="N2017" s="187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2022</v>
      </c>
      <c r="I2018" s="24" t="s">
        <v>315</v>
      </c>
      <c r="J2018" s="2" t="s">
        <v>296</v>
      </c>
      <c r="K2018" s="2" t="s">
        <v>322</v>
      </c>
      <c r="L2018" s="171">
        <f t="shared" si="64"/>
        <v>0</v>
      </c>
      <c r="M2018" s="171">
        <f t="shared" si="65"/>
        <v>0</v>
      </c>
      <c r="N2018" s="187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2022</v>
      </c>
      <c r="I2019" s="24" t="s">
        <v>316</v>
      </c>
      <c r="J2019" s="2" t="s">
        <v>297</v>
      </c>
      <c r="K2019" s="2" t="s">
        <v>319</v>
      </c>
      <c r="L2019" s="171">
        <f t="shared" si="64"/>
        <v>0</v>
      </c>
      <c r="M2019" s="171">
        <f t="shared" si="65"/>
        <v>0</v>
      </c>
      <c r="N2019" s="187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2022</v>
      </c>
      <c r="I2020" s="24" t="s">
        <v>316</v>
      </c>
      <c r="J2020" s="8" t="s">
        <v>350</v>
      </c>
      <c r="K2020" s="8" t="s">
        <v>321</v>
      </c>
      <c r="L2020" s="171">
        <f t="shared" si="64"/>
        <v>0</v>
      </c>
      <c r="M2020" s="171">
        <f t="shared" si="65"/>
        <v>0</v>
      </c>
      <c r="N2020" s="187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2022</v>
      </c>
      <c r="I2021" s="24" t="s">
        <v>282</v>
      </c>
      <c r="J2021" s="2" t="s">
        <v>272</v>
      </c>
      <c r="K2021" s="2" t="s">
        <v>322</v>
      </c>
      <c r="L2021" s="171">
        <f t="shared" si="64"/>
        <v>0</v>
      </c>
      <c r="M2021" s="171">
        <f t="shared" si="65"/>
        <v>0</v>
      </c>
      <c r="N2021" s="187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2022</v>
      </c>
      <c r="I2022" s="24" t="s">
        <v>282</v>
      </c>
      <c r="J2022" s="2" t="s">
        <v>273</v>
      </c>
      <c r="K2022" s="2" t="s">
        <v>322</v>
      </c>
      <c r="L2022" s="171">
        <f t="shared" si="64"/>
        <v>3.5000000000000001E-3</v>
      </c>
      <c r="M2022" s="171">
        <f t="shared" si="65"/>
        <v>7.67</v>
      </c>
      <c r="N2022" s="187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>
        <v>3.5000000000000001E-3</v>
      </c>
      <c r="AM2022" s="85">
        <v>7.67</v>
      </c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2022</v>
      </c>
      <c r="I2023" s="24" t="s">
        <v>282</v>
      </c>
      <c r="J2023" s="2" t="s">
        <v>274</v>
      </c>
      <c r="K2023" s="2" t="s">
        <v>322</v>
      </c>
      <c r="L2023" s="173">
        <f t="shared" si="64"/>
        <v>0</v>
      </c>
      <c r="M2023" s="171">
        <f t="shared" si="65"/>
        <v>0</v>
      </c>
      <c r="N2023" s="187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2022</v>
      </c>
      <c r="I2024" s="24" t="s">
        <v>282</v>
      </c>
      <c r="J2024" s="2" t="s">
        <v>275</v>
      </c>
      <c r="K2024" s="2" t="s">
        <v>322</v>
      </c>
      <c r="L2024" s="173">
        <f t="shared" si="64"/>
        <v>0</v>
      </c>
      <c r="M2024" s="171">
        <f t="shared" si="65"/>
        <v>0</v>
      </c>
      <c r="N2024" s="187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2022</v>
      </c>
      <c r="I2025" s="24" t="s">
        <v>282</v>
      </c>
      <c r="J2025" s="2" t="s">
        <v>276</v>
      </c>
      <c r="K2025" s="2" t="s">
        <v>321</v>
      </c>
      <c r="L2025" s="171">
        <f t="shared" si="64"/>
        <v>0</v>
      </c>
      <c r="M2025" s="171">
        <f t="shared" si="65"/>
        <v>0</v>
      </c>
      <c r="N2025" s="187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2022</v>
      </c>
      <c r="I2026" s="24" t="s">
        <v>282</v>
      </c>
      <c r="J2026" s="2" t="s">
        <v>277</v>
      </c>
      <c r="K2026" s="2" t="s">
        <v>321</v>
      </c>
      <c r="L2026" s="171">
        <f t="shared" si="64"/>
        <v>0</v>
      </c>
      <c r="M2026" s="171">
        <f t="shared" si="65"/>
        <v>0</v>
      </c>
      <c r="N2026" s="187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2022</v>
      </c>
      <c r="I2027" s="24" t="s">
        <v>283</v>
      </c>
      <c r="J2027" s="2" t="s">
        <v>298</v>
      </c>
      <c r="K2027" s="2" t="s">
        <v>322</v>
      </c>
      <c r="L2027" s="171">
        <f t="shared" si="64"/>
        <v>0</v>
      </c>
      <c r="M2027" s="171">
        <f t="shared" si="65"/>
        <v>0</v>
      </c>
      <c r="N2027" s="187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2022</v>
      </c>
      <c r="I2028" s="24" t="s">
        <v>283</v>
      </c>
      <c r="J2028" s="2" t="s">
        <v>278</v>
      </c>
      <c r="K2028" s="2" t="s">
        <v>321</v>
      </c>
      <c r="L2028" s="171">
        <f t="shared" si="64"/>
        <v>0</v>
      </c>
      <c r="M2028" s="171">
        <f t="shared" si="65"/>
        <v>0</v>
      </c>
      <c r="N2028" s="187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2022</v>
      </c>
      <c r="I2029" s="24" t="s">
        <v>283</v>
      </c>
      <c r="J2029" s="2" t="s">
        <v>279</v>
      </c>
      <c r="K2029" s="2" t="s">
        <v>321</v>
      </c>
      <c r="L2029" s="171">
        <f t="shared" si="64"/>
        <v>0</v>
      </c>
      <c r="M2029" s="171">
        <f t="shared" si="65"/>
        <v>0</v>
      </c>
      <c r="N2029" s="187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2022</v>
      </c>
      <c r="I2030" s="24" t="s">
        <v>286</v>
      </c>
      <c r="J2030" s="2" t="s">
        <v>280</v>
      </c>
      <c r="K2030" s="2" t="s">
        <v>320</v>
      </c>
      <c r="L2030" s="171">
        <f t="shared" si="64"/>
        <v>0</v>
      </c>
      <c r="M2030" s="171">
        <f t="shared" si="65"/>
        <v>0</v>
      </c>
      <c r="N2030" s="187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2022</v>
      </c>
      <c r="I2031" s="24" t="s">
        <v>286</v>
      </c>
      <c r="J2031" s="2" t="s">
        <v>281</v>
      </c>
      <c r="K2031" s="2" t="s">
        <v>320</v>
      </c>
      <c r="L2031" s="171">
        <f t="shared" si="64"/>
        <v>0</v>
      </c>
      <c r="M2031" s="171">
        <f t="shared" si="65"/>
        <v>0</v>
      </c>
      <c r="N2031" s="187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2022</v>
      </c>
      <c r="I2032" s="25"/>
      <c r="J2032" s="16" t="s">
        <v>314</v>
      </c>
      <c r="K2032" s="16"/>
      <c r="L2032" s="155"/>
      <c r="M2032" s="155">
        <f>SUM(M1994:M2031)</f>
        <v>8.4740000000000002</v>
      </c>
      <c r="N2032" s="189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8.4740000000000002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51">
        <f>SUM(BL1994:BL2031)</f>
        <v>0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2022</v>
      </c>
      <c r="I2033" s="24" t="s">
        <v>287</v>
      </c>
      <c r="J2033" s="2" t="s">
        <v>267</v>
      </c>
      <c r="K2033" s="2" t="s">
        <v>319</v>
      </c>
      <c r="L2033" s="171">
        <f t="shared" si="64"/>
        <v>0</v>
      </c>
      <c r="M2033" s="171">
        <f t="shared" si="65"/>
        <v>0</v>
      </c>
      <c r="N2033" s="187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2022</v>
      </c>
      <c r="I2034" s="24" t="s">
        <v>287</v>
      </c>
      <c r="J2034" s="2" t="s">
        <v>291</v>
      </c>
      <c r="K2034" s="2" t="s">
        <v>320</v>
      </c>
      <c r="L2034" s="171">
        <f t="shared" si="64"/>
        <v>0</v>
      </c>
      <c r="M2034" s="171">
        <f t="shared" si="65"/>
        <v>0</v>
      </c>
      <c r="N2034" s="187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2022</v>
      </c>
      <c r="I2035" s="24" t="s">
        <v>286</v>
      </c>
      <c r="J2035" s="2" t="s">
        <v>338</v>
      </c>
      <c r="K2035" s="2" t="s">
        <v>320</v>
      </c>
      <c r="L2035" s="171">
        <f t="shared" si="64"/>
        <v>0</v>
      </c>
      <c r="M2035" s="171">
        <f t="shared" si="65"/>
        <v>0</v>
      </c>
      <c r="N2035" s="187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2022</v>
      </c>
      <c r="I2036" s="24" t="s">
        <v>286</v>
      </c>
      <c r="J2036" s="8" t="s">
        <v>339</v>
      </c>
      <c r="K2036" s="8" t="s">
        <v>319</v>
      </c>
      <c r="L2036" s="171">
        <f t="shared" si="64"/>
        <v>0</v>
      </c>
      <c r="M2036" s="171">
        <f t="shared" si="65"/>
        <v>0</v>
      </c>
      <c r="N2036" s="187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2022</v>
      </c>
      <c r="I2037" s="24" t="s">
        <v>286</v>
      </c>
      <c r="J2037" s="8" t="s">
        <v>340</v>
      </c>
      <c r="K2037" s="8" t="s">
        <v>341</v>
      </c>
      <c r="L2037" s="171">
        <f t="shared" si="64"/>
        <v>0</v>
      </c>
      <c r="M2037" s="171">
        <f t="shared" si="65"/>
        <v>0</v>
      </c>
      <c r="N2037" s="187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2022</v>
      </c>
      <c r="I2038" s="24" t="s">
        <v>286</v>
      </c>
      <c r="J2038" s="8" t="s">
        <v>342</v>
      </c>
      <c r="K2038" s="8" t="s">
        <v>319</v>
      </c>
      <c r="L2038" s="171">
        <f t="shared" si="64"/>
        <v>0</v>
      </c>
      <c r="M2038" s="171">
        <f t="shared" si="65"/>
        <v>0</v>
      </c>
      <c r="N2038" s="187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2022</v>
      </c>
      <c r="I2039" s="24" t="s">
        <v>286</v>
      </c>
      <c r="J2039" s="8" t="s">
        <v>343</v>
      </c>
      <c r="K2039" s="8" t="s">
        <v>321</v>
      </c>
      <c r="L2039" s="171">
        <f t="shared" si="64"/>
        <v>0</v>
      </c>
      <c r="M2039" s="171">
        <f t="shared" si="65"/>
        <v>0</v>
      </c>
      <c r="N2039" s="187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2022</v>
      </c>
      <c r="I2040" s="24" t="s">
        <v>286</v>
      </c>
      <c r="J2040" s="8" t="s">
        <v>344</v>
      </c>
      <c r="K2040" s="8" t="s">
        <v>321</v>
      </c>
      <c r="L2040" s="171">
        <f t="shared" si="64"/>
        <v>0</v>
      </c>
      <c r="M2040" s="171">
        <f t="shared" si="65"/>
        <v>0</v>
      </c>
      <c r="N2040" s="187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2022</v>
      </c>
      <c r="I2041" s="24" t="s">
        <v>286</v>
      </c>
      <c r="J2041" s="8" t="s">
        <v>345</v>
      </c>
      <c r="K2041" s="8" t="s">
        <v>341</v>
      </c>
      <c r="L2041" s="171">
        <f t="shared" si="64"/>
        <v>0</v>
      </c>
      <c r="M2041" s="171">
        <f t="shared" si="65"/>
        <v>0</v>
      </c>
      <c r="N2041" s="187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2022</v>
      </c>
      <c r="I2042" s="24" t="s">
        <v>288</v>
      </c>
      <c r="J2042" s="8" t="s">
        <v>346</v>
      </c>
      <c r="K2042" s="8" t="s">
        <v>319</v>
      </c>
      <c r="L2042" s="171">
        <f t="shared" si="64"/>
        <v>0</v>
      </c>
      <c r="M2042" s="171">
        <f t="shared" si="65"/>
        <v>0</v>
      </c>
      <c r="N2042" s="187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2022</v>
      </c>
      <c r="I2043" s="24" t="s">
        <v>288</v>
      </c>
      <c r="J2043" s="2" t="s">
        <v>353</v>
      </c>
      <c r="K2043" s="2" t="s">
        <v>319</v>
      </c>
      <c r="L2043" s="171">
        <f t="shared" si="64"/>
        <v>0</v>
      </c>
      <c r="M2043" s="171">
        <f t="shared" si="65"/>
        <v>0</v>
      </c>
      <c r="N2043" s="187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2022</v>
      </c>
      <c r="I2044" s="24" t="s">
        <v>288</v>
      </c>
      <c r="J2044" s="2" t="s">
        <v>354</v>
      </c>
      <c r="K2044" s="2" t="s">
        <v>322</v>
      </c>
      <c r="L2044" s="171">
        <f t="shared" si="64"/>
        <v>0</v>
      </c>
      <c r="M2044" s="171">
        <f t="shared" si="65"/>
        <v>0</v>
      </c>
      <c r="N2044" s="187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2022</v>
      </c>
      <c r="I2045" s="24" t="s">
        <v>288</v>
      </c>
      <c r="J2045" s="2" t="s">
        <v>347</v>
      </c>
      <c r="K2045" s="2" t="s">
        <v>319</v>
      </c>
      <c r="L2045" s="171">
        <f t="shared" si="64"/>
        <v>0</v>
      </c>
      <c r="M2045" s="171">
        <f t="shared" si="65"/>
        <v>0</v>
      </c>
      <c r="N2045" s="187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2022</v>
      </c>
      <c r="I2046" s="24" t="s">
        <v>289</v>
      </c>
      <c r="J2046" s="2" t="s">
        <v>268</v>
      </c>
      <c r="K2046" s="2" t="s">
        <v>319</v>
      </c>
      <c r="L2046" s="171">
        <f t="shared" si="64"/>
        <v>0</v>
      </c>
      <c r="M2046" s="171">
        <f t="shared" si="65"/>
        <v>0</v>
      </c>
      <c r="N2046" s="187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2022</v>
      </c>
      <c r="I2047" s="24" t="s">
        <v>289</v>
      </c>
      <c r="J2047" s="2" t="s">
        <v>292</v>
      </c>
      <c r="K2047" s="2" t="s">
        <v>319</v>
      </c>
      <c r="L2047" s="171">
        <f t="shared" si="64"/>
        <v>0</v>
      </c>
      <c r="M2047" s="171">
        <f t="shared" si="65"/>
        <v>0</v>
      </c>
      <c r="N2047" s="187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2022</v>
      </c>
      <c r="I2048" s="24" t="s">
        <v>285</v>
      </c>
      <c r="J2048" s="2" t="s">
        <v>293</v>
      </c>
      <c r="K2048" s="2" t="s">
        <v>319</v>
      </c>
      <c r="L2048" s="171">
        <f t="shared" si="64"/>
        <v>0</v>
      </c>
      <c r="M2048" s="171">
        <f t="shared" si="65"/>
        <v>0</v>
      </c>
      <c r="N2048" s="187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2022</v>
      </c>
      <c r="I2049" s="24" t="s">
        <v>287</v>
      </c>
      <c r="J2049" s="2" t="s">
        <v>269</v>
      </c>
      <c r="K2049" s="2" t="s">
        <v>321</v>
      </c>
      <c r="L2049" s="171">
        <f t="shared" si="64"/>
        <v>0</v>
      </c>
      <c r="M2049" s="171">
        <f t="shared" si="65"/>
        <v>0</v>
      </c>
      <c r="N2049" s="187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2022</v>
      </c>
      <c r="I2050" s="24" t="s">
        <v>287</v>
      </c>
      <c r="J2050" s="2" t="s">
        <v>270</v>
      </c>
      <c r="K2050" s="2" t="s">
        <v>321</v>
      </c>
      <c r="L2050" s="171">
        <f t="shared" si="64"/>
        <v>0</v>
      </c>
      <c r="M2050" s="171">
        <f t="shared" si="65"/>
        <v>0</v>
      </c>
      <c r="N2050" s="187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2022</v>
      </c>
      <c r="I2051" s="24" t="s">
        <v>290</v>
      </c>
      <c r="J2051" s="2" t="s">
        <v>271</v>
      </c>
      <c r="K2051" s="2" t="s">
        <v>322</v>
      </c>
      <c r="L2051" s="171">
        <f t="shared" si="64"/>
        <v>0</v>
      </c>
      <c r="M2051" s="171">
        <f t="shared" si="65"/>
        <v>0</v>
      </c>
      <c r="N2051" s="187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2022</v>
      </c>
      <c r="I2052" s="24" t="s">
        <v>284</v>
      </c>
      <c r="J2052" s="2" t="s">
        <v>294</v>
      </c>
      <c r="K2052" s="2" t="s">
        <v>321</v>
      </c>
      <c r="L2052" s="171">
        <f t="shared" si="64"/>
        <v>0</v>
      </c>
      <c r="M2052" s="171">
        <f t="shared" si="65"/>
        <v>0</v>
      </c>
      <c r="N2052" s="187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2022</v>
      </c>
      <c r="I2053" s="24" t="s">
        <v>284</v>
      </c>
      <c r="J2053" s="2" t="s">
        <v>348</v>
      </c>
      <c r="K2053" s="2" t="s">
        <v>321</v>
      </c>
      <c r="L2053" s="171">
        <f t="shared" si="64"/>
        <v>0</v>
      </c>
      <c r="M2053" s="171">
        <f t="shared" si="65"/>
        <v>0</v>
      </c>
      <c r="N2053" s="187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2022</v>
      </c>
      <c r="I2054" s="24" t="s">
        <v>284</v>
      </c>
      <c r="J2054" s="2" t="s">
        <v>295</v>
      </c>
      <c r="K2054" s="2" t="s">
        <v>321</v>
      </c>
      <c r="L2054" s="171">
        <f t="shared" ref="L2054:L2117" si="66">SUM(R2054,W2054,AB2054,AG2054,AL2054,AQ2054,AV2054,BA2054,BF2054,BK2054,BP2054,BU2054)</f>
        <v>0</v>
      </c>
      <c r="M2054" s="171">
        <f t="shared" ref="M2054:M2117" si="67">SUM(S2054,X2054,AC2054,AH2054,AM2054,AR2054,AW2054,BB2054,BG2054,BL2054,BQ2054,BV2054)</f>
        <v>0</v>
      </c>
      <c r="N2054" s="187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2022</v>
      </c>
      <c r="I2055" s="24" t="s">
        <v>290</v>
      </c>
      <c r="J2055" s="2" t="s">
        <v>299</v>
      </c>
      <c r="K2055" s="2" t="s">
        <v>319</v>
      </c>
      <c r="L2055" s="171">
        <f t="shared" si="66"/>
        <v>0</v>
      </c>
      <c r="M2055" s="171">
        <f t="shared" si="67"/>
        <v>0</v>
      </c>
      <c r="N2055" s="187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2022</v>
      </c>
      <c r="I2056" s="24" t="s">
        <v>315</v>
      </c>
      <c r="J2056" s="2" t="s">
        <v>349</v>
      </c>
      <c r="K2056" s="2" t="s">
        <v>321</v>
      </c>
      <c r="L2056" s="171">
        <f t="shared" si="66"/>
        <v>0</v>
      </c>
      <c r="M2056" s="171">
        <f t="shared" si="67"/>
        <v>0</v>
      </c>
      <c r="N2056" s="187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2022</v>
      </c>
      <c r="I2057" s="24" t="s">
        <v>315</v>
      </c>
      <c r="J2057" s="2" t="s">
        <v>296</v>
      </c>
      <c r="K2057" s="2" t="s">
        <v>322</v>
      </c>
      <c r="L2057" s="171">
        <f t="shared" si="66"/>
        <v>0</v>
      </c>
      <c r="M2057" s="171">
        <f t="shared" si="67"/>
        <v>0</v>
      </c>
      <c r="N2057" s="187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2022</v>
      </c>
      <c r="I2058" s="24" t="s">
        <v>316</v>
      </c>
      <c r="J2058" s="2" t="s">
        <v>297</v>
      </c>
      <c r="K2058" s="2" t="s">
        <v>319</v>
      </c>
      <c r="L2058" s="173">
        <f t="shared" si="66"/>
        <v>4.4999999999999997E-3</v>
      </c>
      <c r="M2058" s="171">
        <f t="shared" si="67"/>
        <v>8.7609999999999992</v>
      </c>
      <c r="N2058" s="187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>
        <v>2</v>
      </c>
      <c r="BD2058" s="111"/>
      <c r="BE2058" s="111"/>
      <c r="BF2058" s="111">
        <v>4.4999999999999997E-3</v>
      </c>
      <c r="BG2058" s="116">
        <v>8.7609999999999992</v>
      </c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2022</v>
      </c>
      <c r="I2059" s="24" t="s">
        <v>316</v>
      </c>
      <c r="J2059" s="8" t="s">
        <v>350</v>
      </c>
      <c r="K2059" s="8" t="s">
        <v>321</v>
      </c>
      <c r="L2059" s="171">
        <f t="shared" si="66"/>
        <v>0</v>
      </c>
      <c r="M2059" s="171">
        <f t="shared" si="67"/>
        <v>0</v>
      </c>
      <c r="N2059" s="187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2022</v>
      </c>
      <c r="I2060" s="24" t="s">
        <v>282</v>
      </c>
      <c r="J2060" s="2" t="s">
        <v>272</v>
      </c>
      <c r="K2060" s="2" t="s">
        <v>322</v>
      </c>
      <c r="L2060" s="171">
        <f t="shared" si="66"/>
        <v>0</v>
      </c>
      <c r="M2060" s="171">
        <f t="shared" si="67"/>
        <v>0</v>
      </c>
      <c r="N2060" s="187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2022</v>
      </c>
      <c r="I2061" s="24" t="s">
        <v>282</v>
      </c>
      <c r="J2061" s="2" t="s">
        <v>273</v>
      </c>
      <c r="K2061" s="2" t="s">
        <v>322</v>
      </c>
      <c r="L2061" s="171">
        <f t="shared" si="66"/>
        <v>3.3000000000000002E-2</v>
      </c>
      <c r="M2061" s="171">
        <f t="shared" si="67"/>
        <v>39.719000000000001</v>
      </c>
      <c r="N2061" s="187"/>
      <c r="O2061" s="37" t="s">
        <v>362</v>
      </c>
      <c r="P2061" s="37"/>
      <c r="Q2061" s="37" t="s">
        <v>368</v>
      </c>
      <c r="R2061" s="37">
        <v>0.03</v>
      </c>
      <c r="S2061" s="46">
        <v>35.753</v>
      </c>
      <c r="T2061" s="2"/>
      <c r="U2061" s="2"/>
      <c r="V2061" s="2"/>
      <c r="W2061" s="2"/>
      <c r="X2061" s="60"/>
      <c r="Y2061" s="67"/>
      <c r="Z2061" s="67"/>
      <c r="AA2061" s="67" t="s">
        <v>434</v>
      </c>
      <c r="AB2061" s="67">
        <v>3.0000000000000001E-3</v>
      </c>
      <c r="AC2061" s="73">
        <v>3.9660000000000002</v>
      </c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2022</v>
      </c>
      <c r="I2062" s="24" t="s">
        <v>282</v>
      </c>
      <c r="J2062" s="2" t="s">
        <v>274</v>
      </c>
      <c r="K2062" s="2" t="s">
        <v>322</v>
      </c>
      <c r="L2062" s="173">
        <f t="shared" si="66"/>
        <v>1E-3</v>
      </c>
      <c r="M2062" s="171">
        <f t="shared" si="67"/>
        <v>0.77400000000000002</v>
      </c>
      <c r="N2062" s="187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>
        <v>5</v>
      </c>
      <c r="AL2062" s="77">
        <v>1E-3</v>
      </c>
      <c r="AM2062" s="85">
        <v>0.77400000000000002</v>
      </c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2022</v>
      </c>
      <c r="I2063" s="24" t="s">
        <v>282</v>
      </c>
      <c r="J2063" s="2" t="s">
        <v>275</v>
      </c>
      <c r="K2063" s="2" t="s">
        <v>322</v>
      </c>
      <c r="L2063" s="173">
        <f t="shared" si="66"/>
        <v>0</v>
      </c>
      <c r="M2063" s="171">
        <f t="shared" si="67"/>
        <v>0</v>
      </c>
      <c r="N2063" s="187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2022</v>
      </c>
      <c r="I2064" s="24" t="s">
        <v>282</v>
      </c>
      <c r="J2064" s="2" t="s">
        <v>276</v>
      </c>
      <c r="K2064" s="2" t="s">
        <v>321</v>
      </c>
      <c r="L2064" s="171">
        <f t="shared" si="66"/>
        <v>0</v>
      </c>
      <c r="M2064" s="171">
        <f t="shared" si="67"/>
        <v>0</v>
      </c>
      <c r="N2064" s="187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2022</v>
      </c>
      <c r="I2065" s="24" t="s">
        <v>282</v>
      </c>
      <c r="J2065" s="2" t="s">
        <v>277</v>
      </c>
      <c r="K2065" s="2" t="s">
        <v>321</v>
      </c>
      <c r="L2065" s="171">
        <f t="shared" si="66"/>
        <v>0</v>
      </c>
      <c r="M2065" s="171">
        <f t="shared" si="67"/>
        <v>0</v>
      </c>
      <c r="N2065" s="187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2022</v>
      </c>
      <c r="I2066" s="24" t="s">
        <v>283</v>
      </c>
      <c r="J2066" s="2" t="s">
        <v>298</v>
      </c>
      <c r="K2066" s="2" t="s">
        <v>322</v>
      </c>
      <c r="L2066" s="171">
        <f t="shared" si="66"/>
        <v>0</v>
      </c>
      <c r="M2066" s="171">
        <f t="shared" si="67"/>
        <v>0</v>
      </c>
      <c r="N2066" s="187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2022</v>
      </c>
      <c r="I2067" s="24" t="s">
        <v>283</v>
      </c>
      <c r="J2067" s="2" t="s">
        <v>278</v>
      </c>
      <c r="K2067" s="2" t="s">
        <v>321</v>
      </c>
      <c r="L2067" s="171">
        <f t="shared" si="66"/>
        <v>0</v>
      </c>
      <c r="M2067" s="171">
        <f t="shared" si="67"/>
        <v>0</v>
      </c>
      <c r="N2067" s="187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2022</v>
      </c>
      <c r="I2068" s="24" t="s">
        <v>283</v>
      </c>
      <c r="J2068" s="2" t="s">
        <v>279</v>
      </c>
      <c r="K2068" s="2" t="s">
        <v>321</v>
      </c>
      <c r="L2068" s="171">
        <f t="shared" si="66"/>
        <v>0</v>
      </c>
      <c r="M2068" s="171">
        <f t="shared" si="67"/>
        <v>0</v>
      </c>
      <c r="N2068" s="187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2022</v>
      </c>
      <c r="I2069" s="24" t="s">
        <v>286</v>
      </c>
      <c r="J2069" s="2" t="s">
        <v>280</v>
      </c>
      <c r="K2069" s="2" t="s">
        <v>320</v>
      </c>
      <c r="L2069" s="171">
        <f t="shared" si="66"/>
        <v>0</v>
      </c>
      <c r="M2069" s="171">
        <f t="shared" si="67"/>
        <v>0</v>
      </c>
      <c r="N2069" s="187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2022</v>
      </c>
      <c r="I2070" s="24" t="s">
        <v>286</v>
      </c>
      <c r="J2070" s="2" t="s">
        <v>281</v>
      </c>
      <c r="K2070" s="2" t="s">
        <v>320</v>
      </c>
      <c r="L2070" s="171">
        <f t="shared" si="66"/>
        <v>0</v>
      </c>
      <c r="M2070" s="171">
        <f t="shared" si="67"/>
        <v>0</v>
      </c>
      <c r="N2070" s="187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/>
      <c r="AE2070" s="2"/>
      <c r="AF2070" s="2"/>
      <c r="AG2070" s="2"/>
      <c r="AH2070" s="60"/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/>
      <c r="BS2070" s="2"/>
      <c r="BT2070" s="2"/>
      <c r="BU2070" s="2"/>
      <c r="BV2070" s="60"/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2022</v>
      </c>
      <c r="I2071" s="25"/>
      <c r="J2071" s="16" t="s">
        <v>314</v>
      </c>
      <c r="K2071" s="16"/>
      <c r="L2071" s="155"/>
      <c r="M2071" s="155">
        <f>SUM(M2033:M2070)</f>
        <v>49.254000000000005</v>
      </c>
      <c r="N2071" s="189"/>
      <c r="O2071" s="16"/>
      <c r="P2071" s="16"/>
      <c r="Q2071" s="16"/>
      <c r="R2071" s="16"/>
      <c r="S2071" s="51">
        <f>SUM(S2033:S2070)</f>
        <v>35.753</v>
      </c>
      <c r="T2071" s="16"/>
      <c r="U2071" s="16"/>
      <c r="V2071" s="16"/>
      <c r="W2071" s="16"/>
      <c r="X2071" s="51">
        <f>SUM(X2033:X2070)</f>
        <v>0</v>
      </c>
      <c r="Y2071" s="16"/>
      <c r="Z2071" s="16"/>
      <c r="AA2071" s="16"/>
      <c r="AB2071" s="16"/>
      <c r="AC2071" s="51">
        <f>SUM(AC2033:AC2070)</f>
        <v>3.9660000000000002</v>
      </c>
      <c r="AD2071" s="16"/>
      <c r="AE2071" s="16"/>
      <c r="AF2071" s="16"/>
      <c r="AG2071" s="16"/>
      <c r="AH2071" s="51">
        <f>SUM(AH2033:AH2070)</f>
        <v>0</v>
      </c>
      <c r="AI2071" s="16"/>
      <c r="AJ2071" s="16"/>
      <c r="AK2071" s="16"/>
      <c r="AL2071" s="16"/>
      <c r="AM2071" s="51">
        <f>SUM(AM2033:AM2070)</f>
        <v>0.77400000000000002</v>
      </c>
      <c r="AN2071" s="16"/>
      <c r="AO2071" s="16"/>
      <c r="AP2071" s="16"/>
      <c r="AQ2071" s="16"/>
      <c r="AR2071" s="51">
        <f>SUM(AR2033:AR2070)</f>
        <v>0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8.7609999999999992</v>
      </c>
      <c r="BH2071" s="16"/>
      <c r="BI2071" s="16"/>
      <c r="BJ2071" s="16"/>
      <c r="BK2071" s="16"/>
      <c r="BL2071" s="51">
        <f>SUM(BL2033:BL2070)</f>
        <v>0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0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2022</v>
      </c>
      <c r="I2072" s="24" t="s">
        <v>287</v>
      </c>
      <c r="J2072" s="2" t="s">
        <v>267</v>
      </c>
      <c r="K2072" s="2" t="s">
        <v>319</v>
      </c>
      <c r="L2072" s="171">
        <f t="shared" si="66"/>
        <v>0.91890000000000005</v>
      </c>
      <c r="M2072" s="171">
        <f t="shared" si="67"/>
        <v>361.07</v>
      </c>
      <c r="N2072" s="187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>
        <v>0.91890000000000005</v>
      </c>
      <c r="AR2072" s="60">
        <v>361.07</v>
      </c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2022</v>
      </c>
      <c r="I2073" s="24" t="s">
        <v>287</v>
      </c>
      <c r="J2073" s="2" t="s">
        <v>291</v>
      </c>
      <c r="K2073" s="2" t="s">
        <v>320</v>
      </c>
      <c r="L2073" s="171">
        <f t="shared" si="66"/>
        <v>0</v>
      </c>
      <c r="M2073" s="171">
        <f t="shared" si="67"/>
        <v>0</v>
      </c>
      <c r="N2073" s="187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2022</v>
      </c>
      <c r="I2074" s="24" t="s">
        <v>286</v>
      </c>
      <c r="J2074" s="2" t="s">
        <v>338</v>
      </c>
      <c r="K2074" s="2" t="s">
        <v>320</v>
      </c>
      <c r="L2074" s="171">
        <f t="shared" si="66"/>
        <v>0</v>
      </c>
      <c r="M2074" s="171">
        <f t="shared" si="67"/>
        <v>0</v>
      </c>
      <c r="N2074" s="187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2022</v>
      </c>
      <c r="I2075" s="24" t="s">
        <v>286</v>
      </c>
      <c r="J2075" s="8" t="s">
        <v>339</v>
      </c>
      <c r="K2075" s="8" t="s">
        <v>319</v>
      </c>
      <c r="L2075" s="171">
        <f t="shared" si="66"/>
        <v>0</v>
      </c>
      <c r="M2075" s="171">
        <f t="shared" si="67"/>
        <v>0</v>
      </c>
      <c r="N2075" s="187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2022</v>
      </c>
      <c r="I2076" s="24" t="s">
        <v>286</v>
      </c>
      <c r="J2076" s="8" t="s">
        <v>340</v>
      </c>
      <c r="K2076" s="8" t="s">
        <v>341</v>
      </c>
      <c r="L2076" s="171">
        <f t="shared" si="66"/>
        <v>0</v>
      </c>
      <c r="M2076" s="171">
        <f t="shared" si="67"/>
        <v>0</v>
      </c>
      <c r="N2076" s="187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2022</v>
      </c>
      <c r="I2077" s="24" t="s">
        <v>286</v>
      </c>
      <c r="J2077" s="8" t="s">
        <v>342</v>
      </c>
      <c r="K2077" s="8" t="s">
        <v>319</v>
      </c>
      <c r="L2077" s="171">
        <f t="shared" si="66"/>
        <v>0</v>
      </c>
      <c r="M2077" s="171">
        <f t="shared" si="67"/>
        <v>0</v>
      </c>
      <c r="N2077" s="187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2022</v>
      </c>
      <c r="I2078" s="24" t="s">
        <v>286</v>
      </c>
      <c r="J2078" s="8" t="s">
        <v>343</v>
      </c>
      <c r="K2078" s="8" t="s">
        <v>321</v>
      </c>
      <c r="L2078" s="171">
        <f t="shared" si="66"/>
        <v>0</v>
      </c>
      <c r="M2078" s="171">
        <f t="shared" si="67"/>
        <v>0</v>
      </c>
      <c r="N2078" s="187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2022</v>
      </c>
      <c r="I2079" s="24" t="s">
        <v>286</v>
      </c>
      <c r="J2079" s="8" t="s">
        <v>344</v>
      </c>
      <c r="K2079" s="8" t="s">
        <v>321</v>
      </c>
      <c r="L2079" s="171">
        <f t="shared" si="66"/>
        <v>0</v>
      </c>
      <c r="M2079" s="171">
        <f t="shared" si="67"/>
        <v>0</v>
      </c>
      <c r="N2079" s="187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2022</v>
      </c>
      <c r="I2080" s="24" t="s">
        <v>286</v>
      </c>
      <c r="J2080" s="8" t="s">
        <v>345</v>
      </c>
      <c r="K2080" s="8" t="s">
        <v>341</v>
      </c>
      <c r="L2080" s="171">
        <f t="shared" si="66"/>
        <v>0</v>
      </c>
      <c r="M2080" s="171">
        <f t="shared" si="67"/>
        <v>0</v>
      </c>
      <c r="N2080" s="187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2022</v>
      </c>
      <c r="I2081" s="24" t="s">
        <v>288</v>
      </c>
      <c r="J2081" s="8" t="s">
        <v>346</v>
      </c>
      <c r="K2081" s="8" t="s">
        <v>319</v>
      </c>
      <c r="L2081" s="171">
        <f t="shared" si="66"/>
        <v>0</v>
      </c>
      <c r="M2081" s="171">
        <f t="shared" si="67"/>
        <v>0</v>
      </c>
      <c r="N2081" s="187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2022</v>
      </c>
      <c r="I2082" s="24" t="s">
        <v>288</v>
      </c>
      <c r="J2082" s="2" t="s">
        <v>353</v>
      </c>
      <c r="K2082" s="2" t="s">
        <v>319</v>
      </c>
      <c r="L2082" s="171">
        <f t="shared" si="66"/>
        <v>0</v>
      </c>
      <c r="M2082" s="171">
        <f t="shared" si="67"/>
        <v>0</v>
      </c>
      <c r="N2082" s="187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2022</v>
      </c>
      <c r="I2083" s="24" t="s">
        <v>288</v>
      </c>
      <c r="J2083" s="2" t="s">
        <v>354</v>
      </c>
      <c r="K2083" s="2" t="s">
        <v>322</v>
      </c>
      <c r="L2083" s="171">
        <f t="shared" si="66"/>
        <v>0</v>
      </c>
      <c r="M2083" s="171">
        <f t="shared" si="67"/>
        <v>0</v>
      </c>
      <c r="N2083" s="187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2022</v>
      </c>
      <c r="I2084" s="24" t="s">
        <v>288</v>
      </c>
      <c r="J2084" s="2" t="s">
        <v>347</v>
      </c>
      <c r="K2084" s="2" t="s">
        <v>319</v>
      </c>
      <c r="L2084" s="171">
        <f t="shared" si="66"/>
        <v>0</v>
      </c>
      <c r="M2084" s="171">
        <f t="shared" si="67"/>
        <v>0</v>
      </c>
      <c r="N2084" s="187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2022</v>
      </c>
      <c r="I2085" s="24" t="s">
        <v>289</v>
      </c>
      <c r="J2085" s="2" t="s">
        <v>268</v>
      </c>
      <c r="K2085" s="2" t="s">
        <v>319</v>
      </c>
      <c r="L2085" s="171">
        <f t="shared" si="66"/>
        <v>0</v>
      </c>
      <c r="M2085" s="171">
        <f t="shared" si="67"/>
        <v>0</v>
      </c>
      <c r="N2085" s="187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2022</v>
      </c>
      <c r="I2086" s="24" t="s">
        <v>289</v>
      </c>
      <c r="J2086" s="2" t="s">
        <v>292</v>
      </c>
      <c r="K2086" s="2" t="s">
        <v>319</v>
      </c>
      <c r="L2086" s="171">
        <f t="shared" si="66"/>
        <v>0.16950000000000001</v>
      </c>
      <c r="M2086" s="171">
        <f t="shared" si="67"/>
        <v>68.055999999999997</v>
      </c>
      <c r="N2086" s="187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 t="s">
        <v>456</v>
      </c>
      <c r="AF2086" s="2"/>
      <c r="AG2086" s="2">
        <v>0.16950000000000001</v>
      </c>
      <c r="AH2086" s="60">
        <v>68.055999999999997</v>
      </c>
      <c r="AI2086" s="77"/>
      <c r="AJ2086" s="77"/>
      <c r="AK2086" s="77"/>
      <c r="AL2086" s="77"/>
      <c r="AM2086" s="85"/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2022</v>
      </c>
      <c r="I2087" s="24" t="s">
        <v>285</v>
      </c>
      <c r="J2087" s="2" t="s">
        <v>293</v>
      </c>
      <c r="K2087" s="2" t="s">
        <v>319</v>
      </c>
      <c r="L2087" s="171">
        <f t="shared" si="66"/>
        <v>0</v>
      </c>
      <c r="M2087" s="171">
        <f t="shared" si="67"/>
        <v>0</v>
      </c>
      <c r="N2087" s="187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2022</v>
      </c>
      <c r="I2088" s="24" t="s">
        <v>287</v>
      </c>
      <c r="J2088" s="2" t="s">
        <v>269</v>
      </c>
      <c r="K2088" s="2" t="s">
        <v>321</v>
      </c>
      <c r="L2088" s="171">
        <f t="shared" si="66"/>
        <v>0</v>
      </c>
      <c r="M2088" s="171">
        <f t="shared" si="67"/>
        <v>0</v>
      </c>
      <c r="N2088" s="187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2022</v>
      </c>
      <c r="I2089" s="24" t="s">
        <v>287</v>
      </c>
      <c r="J2089" s="2" t="s">
        <v>270</v>
      </c>
      <c r="K2089" s="2" t="s">
        <v>321</v>
      </c>
      <c r="L2089" s="171">
        <f t="shared" si="66"/>
        <v>0</v>
      </c>
      <c r="M2089" s="171">
        <f t="shared" si="67"/>
        <v>0</v>
      </c>
      <c r="N2089" s="187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2022</v>
      </c>
      <c r="I2090" s="24" t="s">
        <v>290</v>
      </c>
      <c r="J2090" s="2" t="s">
        <v>271</v>
      </c>
      <c r="K2090" s="2" t="s">
        <v>322</v>
      </c>
      <c r="L2090" s="171">
        <f t="shared" si="66"/>
        <v>0.14000000000000001</v>
      </c>
      <c r="M2090" s="171">
        <f t="shared" si="67"/>
        <v>15.89</v>
      </c>
      <c r="N2090" s="187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>
        <v>0.14000000000000001</v>
      </c>
      <c r="BG2090" s="116">
        <v>15.89</v>
      </c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2022</v>
      </c>
      <c r="I2091" s="24" t="s">
        <v>284</v>
      </c>
      <c r="J2091" s="2" t="s">
        <v>294</v>
      </c>
      <c r="K2091" s="2" t="s">
        <v>321</v>
      </c>
      <c r="L2091" s="171">
        <f t="shared" si="66"/>
        <v>0</v>
      </c>
      <c r="M2091" s="171">
        <f t="shared" si="67"/>
        <v>0</v>
      </c>
      <c r="N2091" s="187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2022</v>
      </c>
      <c r="I2092" s="24" t="s">
        <v>284</v>
      </c>
      <c r="J2092" s="2" t="s">
        <v>348</v>
      </c>
      <c r="K2092" s="2" t="s">
        <v>321</v>
      </c>
      <c r="L2092" s="171">
        <f t="shared" si="66"/>
        <v>0</v>
      </c>
      <c r="M2092" s="171">
        <f t="shared" si="67"/>
        <v>0</v>
      </c>
      <c r="N2092" s="187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2022</v>
      </c>
      <c r="I2093" s="24" t="s">
        <v>284</v>
      </c>
      <c r="J2093" s="2" t="s">
        <v>295</v>
      </c>
      <c r="K2093" s="2" t="s">
        <v>321</v>
      </c>
      <c r="L2093" s="171">
        <f t="shared" si="66"/>
        <v>0</v>
      </c>
      <c r="M2093" s="171">
        <f t="shared" si="67"/>
        <v>0</v>
      </c>
      <c r="N2093" s="187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2022</v>
      </c>
      <c r="I2094" s="24" t="s">
        <v>290</v>
      </c>
      <c r="J2094" s="2" t="s">
        <v>299</v>
      </c>
      <c r="K2094" s="2" t="s">
        <v>319</v>
      </c>
      <c r="L2094" s="171">
        <f t="shared" si="66"/>
        <v>0</v>
      </c>
      <c r="M2094" s="171">
        <f t="shared" si="67"/>
        <v>0</v>
      </c>
      <c r="N2094" s="187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2022</v>
      </c>
      <c r="I2095" s="24" t="s">
        <v>315</v>
      </c>
      <c r="J2095" s="2" t="s">
        <v>349</v>
      </c>
      <c r="K2095" s="2" t="s">
        <v>321</v>
      </c>
      <c r="L2095" s="171">
        <f t="shared" si="66"/>
        <v>0</v>
      </c>
      <c r="M2095" s="171">
        <f t="shared" si="67"/>
        <v>0</v>
      </c>
      <c r="N2095" s="187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2022</v>
      </c>
      <c r="I2096" s="24" t="s">
        <v>315</v>
      </c>
      <c r="J2096" s="2" t="s">
        <v>296</v>
      </c>
      <c r="K2096" s="2" t="s">
        <v>322</v>
      </c>
      <c r="L2096" s="171">
        <f t="shared" si="66"/>
        <v>0</v>
      </c>
      <c r="M2096" s="171">
        <f t="shared" si="67"/>
        <v>0</v>
      </c>
      <c r="N2096" s="187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2022</v>
      </c>
      <c r="I2097" s="24" t="s">
        <v>316</v>
      </c>
      <c r="J2097" s="2" t="s">
        <v>297</v>
      </c>
      <c r="K2097" s="2" t="s">
        <v>319</v>
      </c>
      <c r="L2097" s="171">
        <f t="shared" si="66"/>
        <v>0</v>
      </c>
      <c r="M2097" s="171">
        <f t="shared" si="67"/>
        <v>0</v>
      </c>
      <c r="N2097" s="187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2022</v>
      </c>
      <c r="I2098" s="24" t="s">
        <v>316</v>
      </c>
      <c r="J2098" s="8" t="s">
        <v>350</v>
      </c>
      <c r="K2098" s="8" t="s">
        <v>321</v>
      </c>
      <c r="L2098" s="171">
        <f t="shared" si="66"/>
        <v>0</v>
      </c>
      <c r="M2098" s="171">
        <f t="shared" si="67"/>
        <v>0</v>
      </c>
      <c r="N2098" s="187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2022</v>
      </c>
      <c r="I2099" s="24" t="s">
        <v>282</v>
      </c>
      <c r="J2099" s="2" t="s">
        <v>272</v>
      </c>
      <c r="K2099" s="2" t="s">
        <v>322</v>
      </c>
      <c r="L2099" s="171">
        <f t="shared" si="66"/>
        <v>0</v>
      </c>
      <c r="M2099" s="171">
        <f t="shared" si="67"/>
        <v>0</v>
      </c>
      <c r="N2099" s="187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2022</v>
      </c>
      <c r="I2100" s="24" t="s">
        <v>282</v>
      </c>
      <c r="J2100" s="2" t="s">
        <v>273</v>
      </c>
      <c r="K2100" s="2" t="s">
        <v>322</v>
      </c>
      <c r="L2100" s="171">
        <f t="shared" si="66"/>
        <v>0</v>
      </c>
      <c r="M2100" s="171">
        <f t="shared" si="67"/>
        <v>0</v>
      </c>
      <c r="N2100" s="187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2022</v>
      </c>
      <c r="I2101" s="24" t="s">
        <v>282</v>
      </c>
      <c r="J2101" s="2" t="s">
        <v>274</v>
      </c>
      <c r="K2101" s="2" t="s">
        <v>322</v>
      </c>
      <c r="L2101" s="173">
        <f t="shared" si="66"/>
        <v>0</v>
      </c>
      <c r="M2101" s="171">
        <f t="shared" si="67"/>
        <v>0</v>
      </c>
      <c r="N2101" s="187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2022</v>
      </c>
      <c r="I2102" s="24" t="s">
        <v>282</v>
      </c>
      <c r="J2102" s="2" t="s">
        <v>275</v>
      </c>
      <c r="K2102" s="2" t="s">
        <v>322</v>
      </c>
      <c r="L2102" s="173">
        <f t="shared" si="66"/>
        <v>0</v>
      </c>
      <c r="M2102" s="171">
        <f t="shared" si="67"/>
        <v>0</v>
      </c>
      <c r="N2102" s="187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2022</v>
      </c>
      <c r="I2103" s="24" t="s">
        <v>282</v>
      </c>
      <c r="J2103" s="2" t="s">
        <v>276</v>
      </c>
      <c r="K2103" s="2" t="s">
        <v>321</v>
      </c>
      <c r="L2103" s="171">
        <f t="shared" si="66"/>
        <v>0</v>
      </c>
      <c r="M2103" s="171">
        <f t="shared" si="67"/>
        <v>0</v>
      </c>
      <c r="N2103" s="187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2022</v>
      </c>
      <c r="I2104" s="24" t="s">
        <v>282</v>
      </c>
      <c r="J2104" s="2" t="s">
        <v>277</v>
      </c>
      <c r="K2104" s="2" t="s">
        <v>321</v>
      </c>
      <c r="L2104" s="171">
        <f t="shared" si="66"/>
        <v>0</v>
      </c>
      <c r="M2104" s="171">
        <f t="shared" si="67"/>
        <v>0</v>
      </c>
      <c r="N2104" s="187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2022</v>
      </c>
      <c r="I2105" s="24" t="s">
        <v>283</v>
      </c>
      <c r="J2105" s="2" t="s">
        <v>298</v>
      </c>
      <c r="K2105" s="2" t="s">
        <v>322</v>
      </c>
      <c r="L2105" s="171">
        <f t="shared" si="66"/>
        <v>0</v>
      </c>
      <c r="M2105" s="171">
        <f t="shared" si="67"/>
        <v>0</v>
      </c>
      <c r="N2105" s="187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2022</v>
      </c>
      <c r="I2106" s="24" t="s">
        <v>283</v>
      </c>
      <c r="J2106" s="2" t="s">
        <v>278</v>
      </c>
      <c r="K2106" s="2" t="s">
        <v>321</v>
      </c>
      <c r="L2106" s="171">
        <f t="shared" si="66"/>
        <v>0</v>
      </c>
      <c r="M2106" s="171">
        <f t="shared" si="67"/>
        <v>0</v>
      </c>
      <c r="N2106" s="187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2022</v>
      </c>
      <c r="I2107" s="24" t="s">
        <v>283</v>
      </c>
      <c r="J2107" s="2" t="s">
        <v>279</v>
      </c>
      <c r="K2107" s="2" t="s">
        <v>321</v>
      </c>
      <c r="L2107" s="171">
        <f t="shared" si="66"/>
        <v>18</v>
      </c>
      <c r="M2107" s="171">
        <f t="shared" si="67"/>
        <v>18.972000000000001</v>
      </c>
      <c r="N2107" s="187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>
        <v>18</v>
      </c>
      <c r="BV2107" s="60">
        <v>18.972000000000001</v>
      </c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2022</v>
      </c>
      <c r="I2108" s="24" t="s">
        <v>286</v>
      </c>
      <c r="J2108" s="2" t="s">
        <v>280</v>
      </c>
      <c r="K2108" s="2" t="s">
        <v>320</v>
      </c>
      <c r="L2108" s="171">
        <f t="shared" si="66"/>
        <v>0</v>
      </c>
      <c r="M2108" s="171">
        <f t="shared" si="67"/>
        <v>0</v>
      </c>
      <c r="N2108" s="187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2022</v>
      </c>
      <c r="I2109" s="24" t="s">
        <v>286</v>
      </c>
      <c r="J2109" s="2" t="s">
        <v>281</v>
      </c>
      <c r="K2109" s="2" t="s">
        <v>320</v>
      </c>
      <c r="L2109" s="171">
        <f t="shared" si="66"/>
        <v>0</v>
      </c>
      <c r="M2109" s="171">
        <f t="shared" si="67"/>
        <v>0</v>
      </c>
      <c r="N2109" s="187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2022</v>
      </c>
      <c r="I2110" s="25"/>
      <c r="J2110" s="16" t="s">
        <v>314</v>
      </c>
      <c r="K2110" s="16"/>
      <c r="L2110" s="155"/>
      <c r="M2110" s="155">
        <f>SUM(M2072:M2109)</f>
        <v>463.98799999999994</v>
      </c>
      <c r="N2110" s="189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68.055999999999997</v>
      </c>
      <c r="AI2110" s="16"/>
      <c r="AJ2110" s="16"/>
      <c r="AK2110" s="16"/>
      <c r="AL2110" s="16"/>
      <c r="AM2110" s="51">
        <f>SUM(AM2072:AM2109)</f>
        <v>0</v>
      </c>
      <c r="AN2110" s="16"/>
      <c r="AO2110" s="16"/>
      <c r="AP2110" s="16"/>
      <c r="AQ2110" s="16"/>
      <c r="AR2110" s="51">
        <f>SUM(AR2072:AR2109)</f>
        <v>361.07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15.89</v>
      </c>
      <c r="BH2110" s="16"/>
      <c r="BI2110" s="16"/>
      <c r="BJ2110" s="16"/>
      <c r="BK2110" s="16"/>
      <c r="BL2110" s="51">
        <f>SUM(BL2072:BL2109)</f>
        <v>0</v>
      </c>
      <c r="BM2110" s="16"/>
      <c r="BN2110" s="16"/>
      <c r="BO2110" s="16"/>
      <c r="BP2110" s="16"/>
      <c r="BQ2110" s="51">
        <f>SUM(BQ2072:BQ2109)</f>
        <v>0</v>
      </c>
      <c r="BR2110" s="16"/>
      <c r="BS2110" s="16"/>
      <c r="BT2110" s="16"/>
      <c r="BU2110" s="16"/>
      <c r="BV2110" s="51">
        <f>SUM(BV2072:BV2109)</f>
        <v>18.972000000000001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2022</v>
      </c>
      <c r="I2111" s="24" t="s">
        <v>287</v>
      </c>
      <c r="J2111" s="2" t="s">
        <v>267</v>
      </c>
      <c r="K2111" s="2" t="s">
        <v>319</v>
      </c>
      <c r="L2111" s="171">
        <f t="shared" si="66"/>
        <v>0</v>
      </c>
      <c r="M2111" s="171">
        <f t="shared" si="67"/>
        <v>0</v>
      </c>
      <c r="N2111" s="187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2022</v>
      </c>
      <c r="I2112" s="24" t="s">
        <v>287</v>
      </c>
      <c r="J2112" s="2" t="s">
        <v>291</v>
      </c>
      <c r="K2112" s="2" t="s">
        <v>320</v>
      </c>
      <c r="L2112" s="171">
        <f t="shared" si="66"/>
        <v>0</v>
      </c>
      <c r="M2112" s="171">
        <f t="shared" si="67"/>
        <v>0</v>
      </c>
      <c r="N2112" s="187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2022</v>
      </c>
      <c r="I2113" s="24" t="s">
        <v>286</v>
      </c>
      <c r="J2113" s="2" t="s">
        <v>338</v>
      </c>
      <c r="K2113" s="2" t="s">
        <v>320</v>
      </c>
      <c r="L2113" s="171">
        <f t="shared" si="66"/>
        <v>0</v>
      </c>
      <c r="M2113" s="171">
        <f t="shared" si="67"/>
        <v>0</v>
      </c>
      <c r="N2113" s="187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2022</v>
      </c>
      <c r="I2114" s="24" t="s">
        <v>286</v>
      </c>
      <c r="J2114" s="8" t="s">
        <v>339</v>
      </c>
      <c r="K2114" s="8" t="s">
        <v>319</v>
      </c>
      <c r="L2114" s="171">
        <f t="shared" si="66"/>
        <v>0</v>
      </c>
      <c r="M2114" s="171">
        <f t="shared" si="67"/>
        <v>0</v>
      </c>
      <c r="N2114" s="187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2022</v>
      </c>
      <c r="I2115" s="24" t="s">
        <v>286</v>
      </c>
      <c r="J2115" s="8" t="s">
        <v>340</v>
      </c>
      <c r="K2115" s="8" t="s">
        <v>341</v>
      </c>
      <c r="L2115" s="171">
        <f t="shared" si="66"/>
        <v>0</v>
      </c>
      <c r="M2115" s="171">
        <f t="shared" si="67"/>
        <v>0</v>
      </c>
      <c r="N2115" s="187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2022</v>
      </c>
      <c r="I2116" s="24" t="s">
        <v>286</v>
      </c>
      <c r="J2116" s="8" t="s">
        <v>342</v>
      </c>
      <c r="K2116" s="8" t="s">
        <v>319</v>
      </c>
      <c r="L2116" s="171">
        <f t="shared" si="66"/>
        <v>0</v>
      </c>
      <c r="M2116" s="171">
        <f t="shared" si="67"/>
        <v>0</v>
      </c>
      <c r="N2116" s="187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2022</v>
      </c>
      <c r="I2117" s="24" t="s">
        <v>286</v>
      </c>
      <c r="J2117" s="8" t="s">
        <v>343</v>
      </c>
      <c r="K2117" s="8" t="s">
        <v>321</v>
      </c>
      <c r="L2117" s="171">
        <f t="shared" si="66"/>
        <v>0</v>
      </c>
      <c r="M2117" s="171">
        <f t="shared" si="67"/>
        <v>0</v>
      </c>
      <c r="N2117" s="187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2022</v>
      </c>
      <c r="I2118" s="24" t="s">
        <v>286</v>
      </c>
      <c r="J2118" s="8" t="s">
        <v>344</v>
      </c>
      <c r="K2118" s="8" t="s">
        <v>321</v>
      </c>
      <c r="L2118" s="171">
        <f t="shared" ref="L2118:L2181" si="68">SUM(R2118,W2118,AB2118,AG2118,AL2118,AQ2118,AV2118,BA2118,BF2118,BK2118,BP2118,BU2118)</f>
        <v>0</v>
      </c>
      <c r="M2118" s="171">
        <f t="shared" ref="M2118:M2181" si="69">SUM(S2118,X2118,AC2118,AH2118,AM2118,AR2118,AW2118,BB2118,BG2118,BL2118,BQ2118,BV2118)</f>
        <v>0</v>
      </c>
      <c r="N2118" s="187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2022</v>
      </c>
      <c r="I2119" s="24" t="s">
        <v>286</v>
      </c>
      <c r="J2119" s="8" t="s">
        <v>345</v>
      </c>
      <c r="K2119" s="8" t="s">
        <v>341</v>
      </c>
      <c r="L2119" s="171">
        <f t="shared" si="68"/>
        <v>0</v>
      </c>
      <c r="M2119" s="171">
        <f t="shared" si="69"/>
        <v>0</v>
      </c>
      <c r="N2119" s="187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2022</v>
      </c>
      <c r="I2120" s="24" t="s">
        <v>288</v>
      </c>
      <c r="J2120" s="8" t="s">
        <v>346</v>
      </c>
      <c r="K2120" s="8" t="s">
        <v>319</v>
      </c>
      <c r="L2120" s="171">
        <f t="shared" si="68"/>
        <v>0</v>
      </c>
      <c r="M2120" s="171">
        <f t="shared" si="69"/>
        <v>0</v>
      </c>
      <c r="N2120" s="187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2022</v>
      </c>
      <c r="I2121" s="24" t="s">
        <v>288</v>
      </c>
      <c r="J2121" s="2" t="s">
        <v>353</v>
      </c>
      <c r="K2121" s="2" t="s">
        <v>319</v>
      </c>
      <c r="L2121" s="171">
        <f t="shared" si="68"/>
        <v>0</v>
      </c>
      <c r="M2121" s="171">
        <f t="shared" si="69"/>
        <v>0</v>
      </c>
      <c r="N2121" s="187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2022</v>
      </c>
      <c r="I2122" s="24" t="s">
        <v>288</v>
      </c>
      <c r="J2122" s="2" t="s">
        <v>354</v>
      </c>
      <c r="K2122" s="2" t="s">
        <v>322</v>
      </c>
      <c r="L2122" s="171">
        <f t="shared" si="68"/>
        <v>0</v>
      </c>
      <c r="M2122" s="171">
        <f t="shared" si="69"/>
        <v>0</v>
      </c>
      <c r="N2122" s="187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2022</v>
      </c>
      <c r="I2123" s="24" t="s">
        <v>288</v>
      </c>
      <c r="J2123" s="2" t="s">
        <v>347</v>
      </c>
      <c r="K2123" s="2" t="s">
        <v>319</v>
      </c>
      <c r="L2123" s="171">
        <f t="shared" si="68"/>
        <v>0</v>
      </c>
      <c r="M2123" s="171">
        <f t="shared" si="69"/>
        <v>0</v>
      </c>
      <c r="N2123" s="187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2022</v>
      </c>
      <c r="I2124" s="24" t="s">
        <v>289</v>
      </c>
      <c r="J2124" s="2" t="s">
        <v>268</v>
      </c>
      <c r="K2124" s="2" t="s">
        <v>319</v>
      </c>
      <c r="L2124" s="171">
        <f t="shared" si="68"/>
        <v>0</v>
      </c>
      <c r="M2124" s="171">
        <f t="shared" si="69"/>
        <v>0</v>
      </c>
      <c r="N2124" s="187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2022</v>
      </c>
      <c r="I2125" s="24" t="s">
        <v>289</v>
      </c>
      <c r="J2125" s="2" t="s">
        <v>292</v>
      </c>
      <c r="K2125" s="2" t="s">
        <v>319</v>
      </c>
      <c r="L2125" s="171">
        <f t="shared" si="68"/>
        <v>0</v>
      </c>
      <c r="M2125" s="171">
        <f t="shared" si="69"/>
        <v>0</v>
      </c>
      <c r="N2125" s="187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2022</v>
      </c>
      <c r="I2126" s="24" t="s">
        <v>285</v>
      </c>
      <c r="J2126" s="2" t="s">
        <v>293</v>
      </c>
      <c r="K2126" s="2" t="s">
        <v>319</v>
      </c>
      <c r="L2126" s="171">
        <f t="shared" si="68"/>
        <v>0</v>
      </c>
      <c r="M2126" s="171">
        <f t="shared" si="69"/>
        <v>0</v>
      </c>
      <c r="N2126" s="187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2022</v>
      </c>
      <c r="I2127" s="24" t="s">
        <v>287</v>
      </c>
      <c r="J2127" s="2" t="s">
        <v>269</v>
      </c>
      <c r="K2127" s="2" t="s">
        <v>321</v>
      </c>
      <c r="L2127" s="171">
        <f t="shared" si="68"/>
        <v>0</v>
      </c>
      <c r="M2127" s="171">
        <f t="shared" si="69"/>
        <v>0</v>
      </c>
      <c r="N2127" s="187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2022</v>
      </c>
      <c r="I2128" s="24" t="s">
        <v>287</v>
      </c>
      <c r="J2128" s="2" t="s">
        <v>270</v>
      </c>
      <c r="K2128" s="2" t="s">
        <v>321</v>
      </c>
      <c r="L2128" s="171">
        <f t="shared" si="68"/>
        <v>0</v>
      </c>
      <c r="M2128" s="171">
        <f t="shared" si="69"/>
        <v>0</v>
      </c>
      <c r="N2128" s="187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2022</v>
      </c>
      <c r="I2129" s="24" t="s">
        <v>290</v>
      </c>
      <c r="J2129" s="2" t="s">
        <v>271</v>
      </c>
      <c r="K2129" s="2" t="s">
        <v>322</v>
      </c>
      <c r="L2129" s="171">
        <f t="shared" si="68"/>
        <v>0.21</v>
      </c>
      <c r="M2129" s="171">
        <f t="shared" si="69"/>
        <v>23.832999999999998</v>
      </c>
      <c r="N2129" s="187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>
        <v>0.21</v>
      </c>
      <c r="BG2129" s="117">
        <v>23.832999999999998</v>
      </c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2022</v>
      </c>
      <c r="I2130" s="24" t="s">
        <v>284</v>
      </c>
      <c r="J2130" s="2" t="s">
        <v>294</v>
      </c>
      <c r="K2130" s="2" t="s">
        <v>321</v>
      </c>
      <c r="L2130" s="171">
        <f t="shared" si="68"/>
        <v>0</v>
      </c>
      <c r="M2130" s="171">
        <f t="shared" si="69"/>
        <v>0</v>
      </c>
      <c r="N2130" s="187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2022</v>
      </c>
      <c r="I2131" s="24" t="s">
        <v>284</v>
      </c>
      <c r="J2131" s="2" t="s">
        <v>348</v>
      </c>
      <c r="K2131" s="2" t="s">
        <v>321</v>
      </c>
      <c r="L2131" s="171">
        <f t="shared" si="68"/>
        <v>0</v>
      </c>
      <c r="M2131" s="171">
        <f t="shared" si="69"/>
        <v>0</v>
      </c>
      <c r="N2131" s="187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2022</v>
      </c>
      <c r="I2132" s="24" t="s">
        <v>284</v>
      </c>
      <c r="J2132" s="2" t="s">
        <v>295</v>
      </c>
      <c r="K2132" s="2" t="s">
        <v>321</v>
      </c>
      <c r="L2132" s="171">
        <f t="shared" si="68"/>
        <v>0</v>
      </c>
      <c r="M2132" s="171">
        <f t="shared" si="69"/>
        <v>0</v>
      </c>
      <c r="N2132" s="187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2022</v>
      </c>
      <c r="I2133" s="24" t="s">
        <v>290</v>
      </c>
      <c r="J2133" s="2" t="s">
        <v>299</v>
      </c>
      <c r="K2133" s="2" t="s">
        <v>319</v>
      </c>
      <c r="L2133" s="171">
        <f t="shared" si="68"/>
        <v>0</v>
      </c>
      <c r="M2133" s="171">
        <f t="shared" si="69"/>
        <v>0</v>
      </c>
      <c r="N2133" s="187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2022</v>
      </c>
      <c r="I2134" s="24" t="s">
        <v>315</v>
      </c>
      <c r="J2134" s="2" t="s">
        <v>349</v>
      </c>
      <c r="K2134" s="2" t="s">
        <v>321</v>
      </c>
      <c r="L2134" s="171">
        <f t="shared" si="68"/>
        <v>0</v>
      </c>
      <c r="M2134" s="171">
        <f t="shared" si="69"/>
        <v>0</v>
      </c>
      <c r="N2134" s="187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2022</v>
      </c>
      <c r="I2135" s="24" t="s">
        <v>315</v>
      </c>
      <c r="J2135" s="2" t="s">
        <v>296</v>
      </c>
      <c r="K2135" s="2" t="s">
        <v>322</v>
      </c>
      <c r="L2135" s="171">
        <f t="shared" si="68"/>
        <v>0</v>
      </c>
      <c r="M2135" s="171">
        <f t="shared" si="69"/>
        <v>0</v>
      </c>
      <c r="N2135" s="187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2022</v>
      </c>
      <c r="I2136" s="24" t="s">
        <v>316</v>
      </c>
      <c r="J2136" s="2" t="s">
        <v>297</v>
      </c>
      <c r="K2136" s="2" t="s">
        <v>319</v>
      </c>
      <c r="L2136" s="171">
        <f t="shared" si="68"/>
        <v>0</v>
      </c>
      <c r="M2136" s="171">
        <f t="shared" si="69"/>
        <v>0</v>
      </c>
      <c r="N2136" s="187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2022</v>
      </c>
      <c r="I2137" s="24" t="s">
        <v>316</v>
      </c>
      <c r="J2137" s="8" t="s">
        <v>350</v>
      </c>
      <c r="K2137" s="8" t="s">
        <v>321</v>
      </c>
      <c r="L2137" s="171">
        <f t="shared" si="68"/>
        <v>0</v>
      </c>
      <c r="M2137" s="171">
        <f t="shared" si="69"/>
        <v>0</v>
      </c>
      <c r="N2137" s="187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2022</v>
      </c>
      <c r="I2138" s="24" t="s">
        <v>282</v>
      </c>
      <c r="J2138" s="2" t="s">
        <v>272</v>
      </c>
      <c r="K2138" s="2" t="s">
        <v>322</v>
      </c>
      <c r="L2138" s="171">
        <f t="shared" si="68"/>
        <v>0</v>
      </c>
      <c r="M2138" s="171">
        <f t="shared" si="69"/>
        <v>0</v>
      </c>
      <c r="N2138" s="187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2022</v>
      </c>
      <c r="I2139" s="24" t="s">
        <v>282</v>
      </c>
      <c r="J2139" s="2" t="s">
        <v>273</v>
      </c>
      <c r="K2139" s="2" t="s">
        <v>322</v>
      </c>
      <c r="L2139" s="171">
        <f t="shared" si="68"/>
        <v>0</v>
      </c>
      <c r="M2139" s="171">
        <f t="shared" si="69"/>
        <v>0</v>
      </c>
      <c r="N2139" s="187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2022</v>
      </c>
      <c r="I2140" s="24" t="s">
        <v>282</v>
      </c>
      <c r="J2140" s="2" t="s">
        <v>274</v>
      </c>
      <c r="K2140" s="2" t="s">
        <v>322</v>
      </c>
      <c r="L2140" s="173">
        <f t="shared" si="68"/>
        <v>2.5000000000000001E-3</v>
      </c>
      <c r="M2140" s="171">
        <f t="shared" si="69"/>
        <v>2.601</v>
      </c>
      <c r="N2140" s="187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>
        <v>2</v>
      </c>
      <c r="BK2140" s="2">
        <v>1.5E-3</v>
      </c>
      <c r="BL2140" s="60">
        <v>1.2170000000000001</v>
      </c>
      <c r="BM2140" s="53" t="s">
        <v>401</v>
      </c>
      <c r="BN2140" s="53"/>
      <c r="BO2140" s="53"/>
      <c r="BP2140" s="53">
        <v>1E-3</v>
      </c>
      <c r="BQ2140" s="125">
        <v>1.3839999999999999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2022</v>
      </c>
      <c r="I2141" s="24" t="s">
        <v>282</v>
      </c>
      <c r="J2141" s="2" t="s">
        <v>275</v>
      </c>
      <c r="K2141" s="2" t="s">
        <v>322</v>
      </c>
      <c r="L2141" s="173">
        <f t="shared" si="68"/>
        <v>0</v>
      </c>
      <c r="M2141" s="171">
        <f t="shared" si="69"/>
        <v>0</v>
      </c>
      <c r="N2141" s="187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2022</v>
      </c>
      <c r="I2142" s="24" t="s">
        <v>282</v>
      </c>
      <c r="J2142" s="2" t="s">
        <v>276</v>
      </c>
      <c r="K2142" s="2" t="s">
        <v>321</v>
      </c>
      <c r="L2142" s="171">
        <f t="shared" si="68"/>
        <v>0</v>
      </c>
      <c r="M2142" s="171">
        <f t="shared" si="69"/>
        <v>0</v>
      </c>
      <c r="N2142" s="187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2022</v>
      </c>
      <c r="I2143" s="24" t="s">
        <v>282</v>
      </c>
      <c r="J2143" s="2" t="s">
        <v>277</v>
      </c>
      <c r="K2143" s="2" t="s">
        <v>321</v>
      </c>
      <c r="L2143" s="171">
        <f t="shared" si="68"/>
        <v>2</v>
      </c>
      <c r="M2143" s="171">
        <f t="shared" si="69"/>
        <v>18.001999999999999</v>
      </c>
      <c r="N2143" s="187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 t="s">
        <v>401</v>
      </c>
      <c r="AY2143" s="2"/>
      <c r="AZ2143" s="2"/>
      <c r="BA2143" s="2">
        <v>1</v>
      </c>
      <c r="BB2143" s="61">
        <v>4.3540000000000001</v>
      </c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 t="s">
        <v>401</v>
      </c>
      <c r="BN2143" s="53"/>
      <c r="BO2143" s="53"/>
      <c r="BP2143" s="53">
        <v>1</v>
      </c>
      <c r="BQ2143" s="126">
        <v>13.648</v>
      </c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2022</v>
      </c>
      <c r="I2144" s="24" t="s">
        <v>283</v>
      </c>
      <c r="J2144" s="2" t="s">
        <v>298</v>
      </c>
      <c r="K2144" s="2" t="s">
        <v>322</v>
      </c>
      <c r="L2144" s="171">
        <f t="shared" si="68"/>
        <v>0</v>
      </c>
      <c r="M2144" s="171">
        <f t="shared" si="69"/>
        <v>0</v>
      </c>
      <c r="N2144" s="187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2022</v>
      </c>
      <c r="I2145" s="24" t="s">
        <v>283</v>
      </c>
      <c r="J2145" s="2" t="s">
        <v>278</v>
      </c>
      <c r="K2145" s="2" t="s">
        <v>321</v>
      </c>
      <c r="L2145" s="171">
        <f t="shared" si="68"/>
        <v>0</v>
      </c>
      <c r="M2145" s="171">
        <f t="shared" si="69"/>
        <v>0</v>
      </c>
      <c r="N2145" s="187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2022</v>
      </c>
      <c r="I2146" s="24" t="s">
        <v>283</v>
      </c>
      <c r="J2146" s="2" t="s">
        <v>279</v>
      </c>
      <c r="K2146" s="2" t="s">
        <v>321</v>
      </c>
      <c r="L2146" s="171">
        <f t="shared" si="68"/>
        <v>0</v>
      </c>
      <c r="M2146" s="171">
        <f t="shared" si="69"/>
        <v>0</v>
      </c>
      <c r="N2146" s="187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2022</v>
      </c>
      <c r="I2147" s="24" t="s">
        <v>286</v>
      </c>
      <c r="J2147" s="2" t="s">
        <v>280</v>
      </c>
      <c r="K2147" s="2" t="s">
        <v>320</v>
      </c>
      <c r="L2147" s="171">
        <f t="shared" si="68"/>
        <v>0</v>
      </c>
      <c r="M2147" s="171">
        <f t="shared" si="69"/>
        <v>0</v>
      </c>
      <c r="N2147" s="187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2022</v>
      </c>
      <c r="I2148" s="24" t="s">
        <v>286</v>
      </c>
      <c r="J2148" s="2" t="s">
        <v>281</v>
      </c>
      <c r="K2148" s="2" t="s">
        <v>320</v>
      </c>
      <c r="L2148" s="171">
        <f t="shared" si="68"/>
        <v>0</v>
      </c>
      <c r="M2148" s="171">
        <f t="shared" si="69"/>
        <v>0</v>
      </c>
      <c r="N2148" s="187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2022</v>
      </c>
      <c r="I2149" s="25"/>
      <c r="J2149" s="16" t="s">
        <v>314</v>
      </c>
      <c r="K2149" s="16"/>
      <c r="L2149" s="155"/>
      <c r="M2149" s="155">
        <f>SUM(M2111:M2148)</f>
        <v>44.435999999999993</v>
      </c>
      <c r="N2149" s="189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0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4.3540000000000001</v>
      </c>
      <c r="BC2149" s="16"/>
      <c r="BD2149" s="16"/>
      <c r="BE2149" s="16"/>
      <c r="BF2149" s="16"/>
      <c r="BG2149" s="57">
        <f>SUM(BG2111:BG2148)</f>
        <v>23.832999999999998</v>
      </c>
      <c r="BH2149" s="16"/>
      <c r="BI2149" s="16"/>
      <c r="BJ2149" s="16"/>
      <c r="BK2149" s="16"/>
      <c r="BL2149" s="57">
        <f>SUM(BL2111:BL2148)</f>
        <v>1.2170000000000001</v>
      </c>
      <c r="BM2149" s="16"/>
      <c r="BN2149" s="16"/>
      <c r="BO2149" s="16"/>
      <c r="BP2149" s="16"/>
      <c r="BQ2149" s="57">
        <f>SUM(BQ2111:BQ2148)</f>
        <v>15.032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2022</v>
      </c>
      <c r="I2150" s="24" t="s">
        <v>287</v>
      </c>
      <c r="J2150" s="2" t="s">
        <v>267</v>
      </c>
      <c r="K2150" s="2" t="s">
        <v>319</v>
      </c>
      <c r="L2150" s="173">
        <f t="shared" si="68"/>
        <v>1.2184999999999999</v>
      </c>
      <c r="M2150" s="171">
        <f t="shared" si="69"/>
        <v>429.00599999999997</v>
      </c>
      <c r="N2150" s="187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>
        <v>1.2184999999999999</v>
      </c>
      <c r="BB2150" s="61">
        <v>429.00599999999997</v>
      </c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2022</v>
      </c>
      <c r="I2151" s="24" t="s">
        <v>287</v>
      </c>
      <c r="J2151" s="2" t="s">
        <v>291</v>
      </c>
      <c r="K2151" s="2" t="s">
        <v>320</v>
      </c>
      <c r="L2151" s="171">
        <f t="shared" si="68"/>
        <v>0</v>
      </c>
      <c r="M2151" s="171">
        <f t="shared" si="69"/>
        <v>0</v>
      </c>
      <c r="N2151" s="187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2022</v>
      </c>
      <c r="I2152" s="24" t="s">
        <v>286</v>
      </c>
      <c r="J2152" s="2" t="s">
        <v>338</v>
      </c>
      <c r="K2152" s="2" t="s">
        <v>320</v>
      </c>
      <c r="L2152" s="171">
        <f t="shared" si="68"/>
        <v>0</v>
      </c>
      <c r="M2152" s="171">
        <f t="shared" si="69"/>
        <v>0</v>
      </c>
      <c r="N2152" s="187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2022</v>
      </c>
      <c r="I2153" s="24" t="s">
        <v>286</v>
      </c>
      <c r="J2153" s="8" t="s">
        <v>339</v>
      </c>
      <c r="K2153" s="8" t="s">
        <v>319</v>
      </c>
      <c r="L2153" s="171">
        <f t="shared" si="68"/>
        <v>0</v>
      </c>
      <c r="M2153" s="171">
        <f t="shared" si="69"/>
        <v>0</v>
      </c>
      <c r="N2153" s="187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2022</v>
      </c>
      <c r="I2154" s="24" t="s">
        <v>286</v>
      </c>
      <c r="J2154" s="8" t="s">
        <v>340</v>
      </c>
      <c r="K2154" s="8" t="s">
        <v>341</v>
      </c>
      <c r="L2154" s="171">
        <f t="shared" si="68"/>
        <v>0</v>
      </c>
      <c r="M2154" s="171">
        <f t="shared" si="69"/>
        <v>0</v>
      </c>
      <c r="N2154" s="187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2022</v>
      </c>
      <c r="I2155" s="24" t="s">
        <v>286</v>
      </c>
      <c r="J2155" s="8" t="s">
        <v>342</v>
      </c>
      <c r="K2155" s="8" t="s">
        <v>319</v>
      </c>
      <c r="L2155" s="171">
        <f t="shared" si="68"/>
        <v>0</v>
      </c>
      <c r="M2155" s="171">
        <f t="shared" si="69"/>
        <v>0</v>
      </c>
      <c r="N2155" s="187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2022</v>
      </c>
      <c r="I2156" s="24" t="s">
        <v>286</v>
      </c>
      <c r="J2156" s="8" t="s">
        <v>343</v>
      </c>
      <c r="K2156" s="8" t="s">
        <v>321</v>
      </c>
      <c r="L2156" s="171">
        <f t="shared" si="68"/>
        <v>0</v>
      </c>
      <c r="M2156" s="171">
        <f t="shared" si="69"/>
        <v>0</v>
      </c>
      <c r="N2156" s="187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2022</v>
      </c>
      <c r="I2157" s="24" t="s">
        <v>286</v>
      </c>
      <c r="J2157" s="8" t="s">
        <v>344</v>
      </c>
      <c r="K2157" s="8" t="s">
        <v>321</v>
      </c>
      <c r="L2157" s="171">
        <f t="shared" si="68"/>
        <v>0</v>
      </c>
      <c r="M2157" s="171">
        <f t="shared" si="69"/>
        <v>0</v>
      </c>
      <c r="N2157" s="187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2022</v>
      </c>
      <c r="I2158" s="24" t="s">
        <v>286</v>
      </c>
      <c r="J2158" s="8" t="s">
        <v>345</v>
      </c>
      <c r="K2158" s="8" t="s">
        <v>341</v>
      </c>
      <c r="L2158" s="171">
        <f t="shared" si="68"/>
        <v>0</v>
      </c>
      <c r="M2158" s="171">
        <f t="shared" si="69"/>
        <v>0</v>
      </c>
      <c r="N2158" s="187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2022</v>
      </c>
      <c r="I2159" s="24" t="s">
        <v>288</v>
      </c>
      <c r="J2159" s="8" t="s">
        <v>346</v>
      </c>
      <c r="K2159" s="8" t="s">
        <v>319</v>
      </c>
      <c r="L2159" s="171">
        <f t="shared" si="68"/>
        <v>0</v>
      </c>
      <c r="M2159" s="171">
        <f t="shared" si="69"/>
        <v>0</v>
      </c>
      <c r="N2159" s="187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2022</v>
      </c>
      <c r="I2160" s="24" t="s">
        <v>288</v>
      </c>
      <c r="J2160" s="2" t="s">
        <v>353</v>
      </c>
      <c r="K2160" s="2" t="s">
        <v>319</v>
      </c>
      <c r="L2160" s="171">
        <f t="shared" si="68"/>
        <v>0</v>
      </c>
      <c r="M2160" s="171">
        <f t="shared" si="69"/>
        <v>0</v>
      </c>
      <c r="N2160" s="187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2022</v>
      </c>
      <c r="I2161" s="24" t="s">
        <v>288</v>
      </c>
      <c r="J2161" s="2" t="s">
        <v>354</v>
      </c>
      <c r="K2161" s="2" t="s">
        <v>322</v>
      </c>
      <c r="L2161" s="171">
        <f t="shared" si="68"/>
        <v>0</v>
      </c>
      <c r="M2161" s="171">
        <f t="shared" si="69"/>
        <v>0</v>
      </c>
      <c r="N2161" s="187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2022</v>
      </c>
      <c r="I2162" s="24" t="s">
        <v>288</v>
      </c>
      <c r="J2162" s="2" t="s">
        <v>347</v>
      </c>
      <c r="K2162" s="2" t="s">
        <v>319</v>
      </c>
      <c r="L2162" s="171">
        <f t="shared" si="68"/>
        <v>0</v>
      </c>
      <c r="M2162" s="171">
        <f t="shared" si="69"/>
        <v>0</v>
      </c>
      <c r="N2162" s="187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2022</v>
      </c>
      <c r="I2163" s="24" t="s">
        <v>289</v>
      </c>
      <c r="J2163" s="2" t="s">
        <v>268</v>
      </c>
      <c r="K2163" s="2" t="s">
        <v>319</v>
      </c>
      <c r="L2163" s="171">
        <f t="shared" si="68"/>
        <v>0</v>
      </c>
      <c r="M2163" s="171">
        <f t="shared" si="69"/>
        <v>0</v>
      </c>
      <c r="N2163" s="187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2022</v>
      </c>
      <c r="I2164" s="24" t="s">
        <v>289</v>
      </c>
      <c r="J2164" s="2" t="s">
        <v>292</v>
      </c>
      <c r="K2164" s="2" t="s">
        <v>319</v>
      </c>
      <c r="L2164" s="171">
        <f t="shared" si="68"/>
        <v>0</v>
      </c>
      <c r="M2164" s="171">
        <f t="shared" si="69"/>
        <v>0</v>
      </c>
      <c r="N2164" s="187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2022</v>
      </c>
      <c r="I2165" s="24" t="s">
        <v>285</v>
      </c>
      <c r="J2165" s="2" t="s">
        <v>293</v>
      </c>
      <c r="K2165" s="2" t="s">
        <v>319</v>
      </c>
      <c r="L2165" s="171">
        <f t="shared" si="68"/>
        <v>0</v>
      </c>
      <c r="M2165" s="171">
        <f t="shared" si="69"/>
        <v>0</v>
      </c>
      <c r="N2165" s="187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2022</v>
      </c>
      <c r="I2166" s="24" t="s">
        <v>287</v>
      </c>
      <c r="J2166" s="2" t="s">
        <v>269</v>
      </c>
      <c r="K2166" s="2" t="s">
        <v>321</v>
      </c>
      <c r="L2166" s="171">
        <f t="shared" si="68"/>
        <v>0</v>
      </c>
      <c r="M2166" s="171">
        <f t="shared" si="69"/>
        <v>0</v>
      </c>
      <c r="N2166" s="187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2022</v>
      </c>
      <c r="I2167" s="24" t="s">
        <v>287</v>
      </c>
      <c r="J2167" s="2" t="s">
        <v>270</v>
      </c>
      <c r="K2167" s="2" t="s">
        <v>321</v>
      </c>
      <c r="L2167" s="171">
        <f t="shared" si="68"/>
        <v>0</v>
      </c>
      <c r="M2167" s="171">
        <f t="shared" si="69"/>
        <v>0</v>
      </c>
      <c r="N2167" s="187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2022</v>
      </c>
      <c r="I2168" s="24" t="s">
        <v>290</v>
      </c>
      <c r="J2168" s="2" t="s">
        <v>271</v>
      </c>
      <c r="K2168" s="2" t="s">
        <v>322</v>
      </c>
      <c r="L2168" s="171">
        <f t="shared" si="68"/>
        <v>0.05</v>
      </c>
      <c r="M2168" s="171">
        <f t="shared" si="69"/>
        <v>5.681</v>
      </c>
      <c r="N2168" s="187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>
        <v>0.05</v>
      </c>
      <c r="BG2168" s="116">
        <v>5.681</v>
      </c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2022</v>
      </c>
      <c r="I2169" s="24" t="s">
        <v>284</v>
      </c>
      <c r="J2169" s="2" t="s">
        <v>294</v>
      </c>
      <c r="K2169" s="2" t="s">
        <v>321</v>
      </c>
      <c r="L2169" s="171">
        <f t="shared" si="68"/>
        <v>0</v>
      </c>
      <c r="M2169" s="171">
        <f t="shared" si="69"/>
        <v>0</v>
      </c>
      <c r="N2169" s="187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2022</v>
      </c>
      <c r="I2170" s="24" t="s">
        <v>284</v>
      </c>
      <c r="J2170" s="2" t="s">
        <v>348</v>
      </c>
      <c r="K2170" s="2" t="s">
        <v>321</v>
      </c>
      <c r="L2170" s="171">
        <f t="shared" si="68"/>
        <v>0</v>
      </c>
      <c r="M2170" s="171">
        <f t="shared" si="69"/>
        <v>0</v>
      </c>
      <c r="N2170" s="187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2022</v>
      </c>
      <c r="I2171" s="24" t="s">
        <v>284</v>
      </c>
      <c r="J2171" s="2" t="s">
        <v>295</v>
      </c>
      <c r="K2171" s="2" t="s">
        <v>321</v>
      </c>
      <c r="L2171" s="171">
        <f t="shared" si="68"/>
        <v>0</v>
      </c>
      <c r="M2171" s="171">
        <f t="shared" si="69"/>
        <v>0</v>
      </c>
      <c r="N2171" s="187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2022</v>
      </c>
      <c r="I2172" s="24" t="s">
        <v>290</v>
      </c>
      <c r="J2172" s="2" t="s">
        <v>299</v>
      </c>
      <c r="K2172" s="2" t="s">
        <v>319</v>
      </c>
      <c r="L2172" s="171">
        <f t="shared" si="68"/>
        <v>0</v>
      </c>
      <c r="M2172" s="171">
        <f t="shared" si="69"/>
        <v>0</v>
      </c>
      <c r="N2172" s="187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2022</v>
      </c>
      <c r="I2173" s="24" t="s">
        <v>315</v>
      </c>
      <c r="J2173" s="2" t="s">
        <v>349</v>
      </c>
      <c r="K2173" s="2" t="s">
        <v>321</v>
      </c>
      <c r="L2173" s="171">
        <f t="shared" si="68"/>
        <v>0</v>
      </c>
      <c r="M2173" s="171">
        <f t="shared" si="69"/>
        <v>0</v>
      </c>
      <c r="N2173" s="187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2022</v>
      </c>
      <c r="I2174" s="24" t="s">
        <v>315</v>
      </c>
      <c r="J2174" s="2" t="s">
        <v>296</v>
      </c>
      <c r="K2174" s="2" t="s">
        <v>322</v>
      </c>
      <c r="L2174" s="171">
        <f t="shared" si="68"/>
        <v>0</v>
      </c>
      <c r="M2174" s="171">
        <f t="shared" si="69"/>
        <v>0</v>
      </c>
      <c r="N2174" s="187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2022</v>
      </c>
      <c r="I2175" s="24" t="s">
        <v>316</v>
      </c>
      <c r="J2175" s="2" t="s">
        <v>297</v>
      </c>
      <c r="K2175" s="2" t="s">
        <v>319</v>
      </c>
      <c r="L2175" s="171">
        <f t="shared" si="68"/>
        <v>0</v>
      </c>
      <c r="M2175" s="171">
        <f t="shared" si="69"/>
        <v>0</v>
      </c>
      <c r="N2175" s="187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2022</v>
      </c>
      <c r="I2176" s="24" t="s">
        <v>316</v>
      </c>
      <c r="J2176" s="8" t="s">
        <v>350</v>
      </c>
      <c r="K2176" s="8" t="s">
        <v>321</v>
      </c>
      <c r="L2176" s="171">
        <f t="shared" si="68"/>
        <v>0</v>
      </c>
      <c r="M2176" s="171">
        <f t="shared" si="69"/>
        <v>0</v>
      </c>
      <c r="N2176" s="187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2022</v>
      </c>
      <c r="I2177" s="24" t="s">
        <v>282</v>
      </c>
      <c r="J2177" s="2" t="s">
        <v>272</v>
      </c>
      <c r="K2177" s="2" t="s">
        <v>322</v>
      </c>
      <c r="L2177" s="171">
        <f t="shared" si="68"/>
        <v>0</v>
      </c>
      <c r="M2177" s="171">
        <f t="shared" si="69"/>
        <v>0</v>
      </c>
      <c r="N2177" s="187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2022</v>
      </c>
      <c r="I2178" s="24" t="s">
        <v>282</v>
      </c>
      <c r="J2178" s="2" t="s">
        <v>273</v>
      </c>
      <c r="K2178" s="2" t="s">
        <v>322</v>
      </c>
      <c r="L2178" s="171">
        <f t="shared" si="68"/>
        <v>0</v>
      </c>
      <c r="M2178" s="171">
        <f t="shared" si="69"/>
        <v>0</v>
      </c>
      <c r="N2178" s="187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2022</v>
      </c>
      <c r="I2179" s="24" t="s">
        <v>282</v>
      </c>
      <c r="J2179" s="2" t="s">
        <v>274</v>
      </c>
      <c r="K2179" s="2" t="s">
        <v>322</v>
      </c>
      <c r="L2179" s="173">
        <f t="shared" si="68"/>
        <v>0</v>
      </c>
      <c r="M2179" s="171">
        <f t="shared" si="69"/>
        <v>0</v>
      </c>
      <c r="N2179" s="187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2022</v>
      </c>
      <c r="I2180" s="24" t="s">
        <v>282</v>
      </c>
      <c r="J2180" s="2" t="s">
        <v>275</v>
      </c>
      <c r="K2180" s="2" t="s">
        <v>322</v>
      </c>
      <c r="L2180" s="173">
        <f t="shared" si="68"/>
        <v>1.2E-2</v>
      </c>
      <c r="M2180" s="171">
        <f t="shared" si="69"/>
        <v>10.811999999999999</v>
      </c>
      <c r="N2180" s="187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>
        <v>3.4</v>
      </c>
      <c r="AT2180" s="90" t="s">
        <v>362</v>
      </c>
      <c r="AU2180" s="90"/>
      <c r="AV2180" s="90">
        <v>1.2E-2</v>
      </c>
      <c r="AW2180" s="105">
        <v>10.811999999999999</v>
      </c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2022</v>
      </c>
      <c r="I2181" s="24" t="s">
        <v>282</v>
      </c>
      <c r="J2181" s="2" t="s">
        <v>276</v>
      </c>
      <c r="K2181" s="2" t="s">
        <v>321</v>
      </c>
      <c r="L2181" s="171">
        <f t="shared" si="68"/>
        <v>0</v>
      </c>
      <c r="M2181" s="171">
        <f t="shared" si="69"/>
        <v>0</v>
      </c>
      <c r="N2181" s="187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2022</v>
      </c>
      <c r="I2182" s="24" t="s">
        <v>282</v>
      </c>
      <c r="J2182" s="2" t="s">
        <v>277</v>
      </c>
      <c r="K2182" s="2" t="s">
        <v>321</v>
      </c>
      <c r="L2182" s="171">
        <f t="shared" ref="L2182:L2245" si="70">SUM(R2182,W2182,AB2182,AG2182,AL2182,AQ2182,AV2182,BA2182,BF2182,BK2182,BP2182,BU2182)</f>
        <v>0</v>
      </c>
      <c r="M2182" s="171">
        <f t="shared" ref="M2182:M2245" si="71">SUM(S2182,X2182,AC2182,AH2182,AM2182,AR2182,AW2182,BB2182,BG2182,BL2182,BQ2182,BV2182)</f>
        <v>0</v>
      </c>
      <c r="N2182" s="187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2022</v>
      </c>
      <c r="I2183" s="24" t="s">
        <v>283</v>
      </c>
      <c r="J2183" s="2" t="s">
        <v>298</v>
      </c>
      <c r="K2183" s="2" t="s">
        <v>322</v>
      </c>
      <c r="L2183" s="171">
        <f t="shared" si="70"/>
        <v>0</v>
      </c>
      <c r="M2183" s="171">
        <f t="shared" si="71"/>
        <v>0</v>
      </c>
      <c r="N2183" s="187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2022</v>
      </c>
      <c r="I2184" s="24" t="s">
        <v>283</v>
      </c>
      <c r="J2184" s="2" t="s">
        <v>278</v>
      </c>
      <c r="K2184" s="2" t="s">
        <v>321</v>
      </c>
      <c r="L2184" s="171">
        <f t="shared" si="70"/>
        <v>2</v>
      </c>
      <c r="M2184" s="171">
        <f t="shared" si="71"/>
        <v>2.5819999999999999</v>
      </c>
      <c r="N2184" s="187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>
        <v>5</v>
      </c>
      <c r="AE2184" s="2" t="s">
        <v>379</v>
      </c>
      <c r="AF2184" s="2"/>
      <c r="AG2184" s="2">
        <v>1</v>
      </c>
      <c r="AH2184" s="60">
        <v>0.89800000000000002</v>
      </c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>
        <v>7</v>
      </c>
      <c r="BI2184" s="2">
        <v>2</v>
      </c>
      <c r="BJ2184" s="2"/>
      <c r="BK2184" s="2">
        <v>1</v>
      </c>
      <c r="BL2184" s="60">
        <v>1.6839999999999999</v>
      </c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2022</v>
      </c>
      <c r="I2185" s="24" t="s">
        <v>283</v>
      </c>
      <c r="J2185" s="2" t="s">
        <v>279</v>
      </c>
      <c r="K2185" s="2" t="s">
        <v>321</v>
      </c>
      <c r="L2185" s="171">
        <f t="shared" si="70"/>
        <v>18</v>
      </c>
      <c r="M2185" s="171">
        <f t="shared" si="71"/>
        <v>18.972000000000001</v>
      </c>
      <c r="N2185" s="187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 t="s">
        <v>679</v>
      </c>
      <c r="BN2185" s="53"/>
      <c r="BO2185" s="53"/>
      <c r="BP2185" s="53">
        <v>18</v>
      </c>
      <c r="BQ2185" s="125">
        <v>18.972000000000001</v>
      </c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2022</v>
      </c>
      <c r="I2186" s="24" t="s">
        <v>286</v>
      </c>
      <c r="J2186" s="2" t="s">
        <v>280</v>
      </c>
      <c r="K2186" s="2" t="s">
        <v>320</v>
      </c>
      <c r="L2186" s="171">
        <f t="shared" si="70"/>
        <v>0</v>
      </c>
      <c r="M2186" s="171">
        <f t="shared" si="71"/>
        <v>0</v>
      </c>
      <c r="N2186" s="187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2022</v>
      </c>
      <c r="I2187" s="24" t="s">
        <v>286</v>
      </c>
      <c r="J2187" s="2" t="s">
        <v>281</v>
      </c>
      <c r="K2187" s="2" t="s">
        <v>320</v>
      </c>
      <c r="L2187" s="171">
        <f t="shared" si="70"/>
        <v>0</v>
      </c>
      <c r="M2187" s="171">
        <f t="shared" si="71"/>
        <v>0</v>
      </c>
      <c r="N2187" s="187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2022</v>
      </c>
      <c r="I2188" s="25"/>
      <c r="J2188" s="16" t="s">
        <v>314</v>
      </c>
      <c r="K2188" s="16"/>
      <c r="L2188" s="155"/>
      <c r="M2188" s="155">
        <f>SUM(M2150:M2187)</f>
        <v>467.05299999999994</v>
      </c>
      <c r="N2188" s="189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0.89800000000000002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0</v>
      </c>
      <c r="AS2188" s="16"/>
      <c r="AT2188" s="16"/>
      <c r="AU2188" s="16"/>
      <c r="AV2188" s="16"/>
      <c r="AW2188" s="51">
        <f>SUM(AW2150:AW2187)</f>
        <v>10.811999999999999</v>
      </c>
      <c r="AX2188" s="16"/>
      <c r="AY2188" s="16"/>
      <c r="AZ2188" s="16"/>
      <c r="BA2188" s="16"/>
      <c r="BB2188" s="51">
        <f>SUM(BB2150:BB2187)</f>
        <v>429.00599999999997</v>
      </c>
      <c r="BC2188" s="16"/>
      <c r="BD2188" s="16"/>
      <c r="BE2188" s="16"/>
      <c r="BF2188" s="16"/>
      <c r="BG2188" s="51">
        <f>SUM(BG2150:BG2187)</f>
        <v>5.681</v>
      </c>
      <c r="BH2188" s="16"/>
      <c r="BI2188" s="16"/>
      <c r="BJ2188" s="16"/>
      <c r="BK2188" s="16"/>
      <c r="BL2188" s="51">
        <f>SUM(BL2150:BL2187)</f>
        <v>1.6839999999999999</v>
      </c>
      <c r="BM2188" s="16"/>
      <c r="BN2188" s="16"/>
      <c r="BO2188" s="16"/>
      <c r="BP2188" s="16"/>
      <c r="BQ2188" s="51">
        <f>SUM(BQ2150:BQ2187)</f>
        <v>18.972000000000001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2022</v>
      </c>
      <c r="I2189" s="24" t="s">
        <v>287</v>
      </c>
      <c r="J2189" s="2" t="s">
        <v>267</v>
      </c>
      <c r="K2189" s="2" t="s">
        <v>319</v>
      </c>
      <c r="L2189" s="171">
        <f t="shared" si="70"/>
        <v>0</v>
      </c>
      <c r="M2189" s="171">
        <f t="shared" si="71"/>
        <v>0</v>
      </c>
      <c r="N2189" s="187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2022</v>
      </c>
      <c r="I2190" s="24" t="s">
        <v>287</v>
      </c>
      <c r="J2190" s="2" t="s">
        <v>291</v>
      </c>
      <c r="K2190" s="2" t="s">
        <v>320</v>
      </c>
      <c r="L2190" s="171">
        <f t="shared" si="70"/>
        <v>0</v>
      </c>
      <c r="M2190" s="171">
        <f t="shared" si="71"/>
        <v>0</v>
      </c>
      <c r="N2190" s="187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2022</v>
      </c>
      <c r="I2191" s="24" t="s">
        <v>286</v>
      </c>
      <c r="J2191" s="2" t="s">
        <v>338</v>
      </c>
      <c r="K2191" s="2" t="s">
        <v>320</v>
      </c>
      <c r="L2191" s="171">
        <f t="shared" si="70"/>
        <v>0</v>
      </c>
      <c r="M2191" s="171">
        <f t="shared" si="71"/>
        <v>0</v>
      </c>
      <c r="N2191" s="187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2022</v>
      </c>
      <c r="I2192" s="24" t="s">
        <v>286</v>
      </c>
      <c r="J2192" s="8" t="s">
        <v>339</v>
      </c>
      <c r="K2192" s="8" t="s">
        <v>319</v>
      </c>
      <c r="L2192" s="171">
        <f t="shared" si="70"/>
        <v>0</v>
      </c>
      <c r="M2192" s="171">
        <f t="shared" si="71"/>
        <v>0</v>
      </c>
      <c r="N2192" s="187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2022</v>
      </c>
      <c r="I2193" s="24" t="s">
        <v>286</v>
      </c>
      <c r="J2193" s="8" t="s">
        <v>340</v>
      </c>
      <c r="K2193" s="8" t="s">
        <v>341</v>
      </c>
      <c r="L2193" s="171">
        <f t="shared" si="70"/>
        <v>0</v>
      </c>
      <c r="M2193" s="171">
        <f t="shared" si="71"/>
        <v>0</v>
      </c>
      <c r="N2193" s="187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2022</v>
      </c>
      <c r="I2194" s="24" t="s">
        <v>286</v>
      </c>
      <c r="J2194" s="8" t="s">
        <v>342</v>
      </c>
      <c r="K2194" s="8" t="s">
        <v>319</v>
      </c>
      <c r="L2194" s="171">
        <f t="shared" si="70"/>
        <v>0</v>
      </c>
      <c r="M2194" s="171">
        <f t="shared" si="71"/>
        <v>0</v>
      </c>
      <c r="N2194" s="187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2022</v>
      </c>
      <c r="I2195" s="24" t="s">
        <v>286</v>
      </c>
      <c r="J2195" s="8" t="s">
        <v>343</v>
      </c>
      <c r="K2195" s="8" t="s">
        <v>321</v>
      </c>
      <c r="L2195" s="171">
        <f t="shared" si="70"/>
        <v>0</v>
      </c>
      <c r="M2195" s="171">
        <f t="shared" si="71"/>
        <v>0</v>
      </c>
      <c r="N2195" s="187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2022</v>
      </c>
      <c r="I2196" s="24" t="s">
        <v>286</v>
      </c>
      <c r="J2196" s="8" t="s">
        <v>344</v>
      </c>
      <c r="K2196" s="8" t="s">
        <v>321</v>
      </c>
      <c r="L2196" s="171">
        <f t="shared" si="70"/>
        <v>0</v>
      </c>
      <c r="M2196" s="171">
        <f t="shared" si="71"/>
        <v>0</v>
      </c>
      <c r="N2196" s="187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2022</v>
      </c>
      <c r="I2197" s="24" t="s">
        <v>286</v>
      </c>
      <c r="J2197" s="8" t="s">
        <v>345</v>
      </c>
      <c r="K2197" s="8" t="s">
        <v>341</v>
      </c>
      <c r="L2197" s="171">
        <f t="shared" si="70"/>
        <v>0</v>
      </c>
      <c r="M2197" s="171">
        <f t="shared" si="71"/>
        <v>0</v>
      </c>
      <c r="N2197" s="187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2022</v>
      </c>
      <c r="I2198" s="24" t="s">
        <v>288</v>
      </c>
      <c r="J2198" s="8" t="s">
        <v>346</v>
      </c>
      <c r="K2198" s="8" t="s">
        <v>319</v>
      </c>
      <c r="L2198" s="171">
        <f t="shared" si="70"/>
        <v>0</v>
      </c>
      <c r="M2198" s="171">
        <f t="shared" si="71"/>
        <v>0</v>
      </c>
      <c r="N2198" s="187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2022</v>
      </c>
      <c r="I2199" s="24" t="s">
        <v>288</v>
      </c>
      <c r="J2199" s="2" t="s">
        <v>353</v>
      </c>
      <c r="K2199" s="2" t="s">
        <v>319</v>
      </c>
      <c r="L2199" s="171">
        <f t="shared" si="70"/>
        <v>0</v>
      </c>
      <c r="M2199" s="171">
        <f t="shared" si="71"/>
        <v>0</v>
      </c>
      <c r="N2199" s="187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2022</v>
      </c>
      <c r="I2200" s="24" t="s">
        <v>288</v>
      </c>
      <c r="J2200" s="2" t="s">
        <v>354</v>
      </c>
      <c r="K2200" s="2" t="s">
        <v>322</v>
      </c>
      <c r="L2200" s="171">
        <f t="shared" si="70"/>
        <v>0</v>
      </c>
      <c r="M2200" s="171">
        <f t="shared" si="71"/>
        <v>0</v>
      </c>
      <c r="N2200" s="187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2022</v>
      </c>
      <c r="I2201" s="24" t="s">
        <v>288</v>
      </c>
      <c r="J2201" s="2" t="s">
        <v>347</v>
      </c>
      <c r="K2201" s="2" t="s">
        <v>319</v>
      </c>
      <c r="L2201" s="171">
        <f t="shared" si="70"/>
        <v>0</v>
      </c>
      <c r="M2201" s="171">
        <f t="shared" si="71"/>
        <v>0</v>
      </c>
      <c r="N2201" s="187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2022</v>
      </c>
      <c r="I2202" s="24" t="s">
        <v>289</v>
      </c>
      <c r="J2202" s="2" t="s">
        <v>268</v>
      </c>
      <c r="K2202" s="2" t="s">
        <v>319</v>
      </c>
      <c r="L2202" s="171">
        <f t="shared" si="70"/>
        <v>0.36899999999999999</v>
      </c>
      <c r="M2202" s="171">
        <f t="shared" si="71"/>
        <v>385.86400000000003</v>
      </c>
      <c r="N2202" s="187"/>
      <c r="O2202" s="37">
        <v>2.2999999999999998</v>
      </c>
      <c r="P2202" s="37"/>
      <c r="Q2202" s="37"/>
      <c r="R2202" s="37">
        <v>0.186</v>
      </c>
      <c r="S2202" s="46">
        <v>185.07900000000001</v>
      </c>
      <c r="T2202" s="2"/>
      <c r="U2202" s="2"/>
      <c r="V2202" s="2"/>
      <c r="W2202" s="2"/>
      <c r="X2202" s="60"/>
      <c r="Y2202" s="67">
        <v>4.5</v>
      </c>
      <c r="Z2202" s="67"/>
      <c r="AA2202" s="67"/>
      <c r="AB2202" s="67">
        <v>0.183</v>
      </c>
      <c r="AC2202" s="73">
        <v>200.785</v>
      </c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2022</v>
      </c>
      <c r="I2203" s="24" t="s">
        <v>289</v>
      </c>
      <c r="J2203" s="2" t="s">
        <v>292</v>
      </c>
      <c r="K2203" s="2" t="s">
        <v>319</v>
      </c>
      <c r="L2203" s="171">
        <f t="shared" si="70"/>
        <v>0</v>
      </c>
      <c r="M2203" s="171">
        <f t="shared" si="71"/>
        <v>0</v>
      </c>
      <c r="N2203" s="187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2022</v>
      </c>
      <c r="I2204" s="24" t="s">
        <v>285</v>
      </c>
      <c r="J2204" s="2" t="s">
        <v>293</v>
      </c>
      <c r="K2204" s="2" t="s">
        <v>319</v>
      </c>
      <c r="L2204" s="173">
        <f t="shared" si="70"/>
        <v>8.09E-2</v>
      </c>
      <c r="M2204" s="171">
        <f t="shared" si="71"/>
        <v>224.059</v>
      </c>
      <c r="N2204" s="187"/>
      <c r="O2204" s="37" t="s">
        <v>355</v>
      </c>
      <c r="P2204" s="37"/>
      <c r="Q2204" s="37"/>
      <c r="R2204" s="38">
        <v>8.09E-2</v>
      </c>
      <c r="S2204" s="46">
        <v>224.059</v>
      </c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2022</v>
      </c>
      <c r="I2205" s="24" t="s">
        <v>287</v>
      </c>
      <c r="J2205" s="2" t="s">
        <v>269</v>
      </c>
      <c r="K2205" s="2" t="s">
        <v>321</v>
      </c>
      <c r="L2205" s="171">
        <f t="shared" si="70"/>
        <v>0</v>
      </c>
      <c r="M2205" s="171">
        <f t="shared" si="71"/>
        <v>0</v>
      </c>
      <c r="N2205" s="187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2022</v>
      </c>
      <c r="I2206" s="24" t="s">
        <v>287</v>
      </c>
      <c r="J2206" s="2" t="s">
        <v>270</v>
      </c>
      <c r="K2206" s="2" t="s">
        <v>321</v>
      </c>
      <c r="L2206" s="171">
        <f t="shared" si="70"/>
        <v>0</v>
      </c>
      <c r="M2206" s="171">
        <f t="shared" si="71"/>
        <v>0</v>
      </c>
      <c r="N2206" s="187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2022</v>
      </c>
      <c r="I2207" s="24" t="s">
        <v>290</v>
      </c>
      <c r="J2207" s="2" t="s">
        <v>271</v>
      </c>
      <c r="K2207" s="2" t="s">
        <v>322</v>
      </c>
      <c r="L2207" s="171">
        <f t="shared" si="70"/>
        <v>0</v>
      </c>
      <c r="M2207" s="171">
        <f t="shared" si="71"/>
        <v>0</v>
      </c>
      <c r="N2207" s="187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2022</v>
      </c>
      <c r="I2208" s="24" t="s">
        <v>284</v>
      </c>
      <c r="J2208" s="2" t="s">
        <v>294</v>
      </c>
      <c r="K2208" s="2" t="s">
        <v>321</v>
      </c>
      <c r="L2208" s="171">
        <f t="shared" si="70"/>
        <v>5</v>
      </c>
      <c r="M2208" s="171">
        <f t="shared" si="71"/>
        <v>406.16800000000001</v>
      </c>
      <c r="N2208" s="187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 t="s">
        <v>355</v>
      </c>
      <c r="AJ2208" s="77" t="s">
        <v>387</v>
      </c>
      <c r="AK2208" s="77"/>
      <c r="AL2208" s="77">
        <v>5</v>
      </c>
      <c r="AM2208" s="85">
        <v>406.16800000000001</v>
      </c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2022</v>
      </c>
      <c r="I2209" s="24" t="s">
        <v>284</v>
      </c>
      <c r="J2209" s="2" t="s">
        <v>348</v>
      </c>
      <c r="K2209" s="2" t="s">
        <v>321</v>
      </c>
      <c r="L2209" s="174">
        <f t="shared" si="70"/>
        <v>6</v>
      </c>
      <c r="M2209" s="171">
        <f t="shared" si="71"/>
        <v>151</v>
      </c>
      <c r="N2209" s="187"/>
      <c r="O2209" s="37" t="s">
        <v>358</v>
      </c>
      <c r="P2209" s="37" t="s">
        <v>359</v>
      </c>
      <c r="Q2209" s="37"/>
      <c r="R2209" s="37">
        <v>5</v>
      </c>
      <c r="S2209" s="46">
        <v>122.5</v>
      </c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 t="s">
        <v>491</v>
      </c>
      <c r="AJ2209" s="77"/>
      <c r="AK2209" s="77"/>
      <c r="AL2209" s="77">
        <v>1</v>
      </c>
      <c r="AM2209" s="85">
        <v>28.5</v>
      </c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2022</v>
      </c>
      <c r="I2210" s="24" t="s">
        <v>284</v>
      </c>
      <c r="J2210" s="2" t="s">
        <v>295</v>
      </c>
      <c r="K2210" s="2" t="s">
        <v>321</v>
      </c>
      <c r="L2210" s="171">
        <f t="shared" si="70"/>
        <v>0</v>
      </c>
      <c r="M2210" s="171">
        <f t="shared" si="71"/>
        <v>0</v>
      </c>
      <c r="N2210" s="187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2022</v>
      </c>
      <c r="I2211" s="24" t="s">
        <v>290</v>
      </c>
      <c r="J2211" s="2" t="s">
        <v>299</v>
      </c>
      <c r="K2211" s="2" t="s">
        <v>319</v>
      </c>
      <c r="L2211" s="171">
        <f t="shared" si="70"/>
        <v>0</v>
      </c>
      <c r="M2211" s="171">
        <f t="shared" si="71"/>
        <v>0</v>
      </c>
      <c r="N2211" s="187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2022</v>
      </c>
      <c r="I2212" s="24" t="s">
        <v>315</v>
      </c>
      <c r="J2212" s="2" t="s">
        <v>349</v>
      </c>
      <c r="K2212" s="2" t="s">
        <v>321</v>
      </c>
      <c r="L2212" s="171">
        <f t="shared" si="70"/>
        <v>0</v>
      </c>
      <c r="M2212" s="171">
        <f t="shared" si="71"/>
        <v>0</v>
      </c>
      <c r="N2212" s="187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2022</v>
      </c>
      <c r="I2213" s="24" t="s">
        <v>315</v>
      </c>
      <c r="J2213" s="2" t="s">
        <v>296</v>
      </c>
      <c r="K2213" s="2" t="s">
        <v>322</v>
      </c>
      <c r="L2213" s="171">
        <f t="shared" si="70"/>
        <v>0</v>
      </c>
      <c r="M2213" s="171">
        <f t="shared" si="71"/>
        <v>0</v>
      </c>
      <c r="N2213" s="187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2022</v>
      </c>
      <c r="I2214" s="24" t="s">
        <v>316</v>
      </c>
      <c r="J2214" s="2" t="s">
        <v>297</v>
      </c>
      <c r="K2214" s="2" t="s">
        <v>319</v>
      </c>
      <c r="L2214" s="171">
        <f t="shared" si="70"/>
        <v>0</v>
      </c>
      <c r="M2214" s="171">
        <f t="shared" si="71"/>
        <v>0</v>
      </c>
      <c r="N2214" s="187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2022</v>
      </c>
      <c r="I2215" s="24" t="s">
        <v>316</v>
      </c>
      <c r="J2215" s="8" t="s">
        <v>350</v>
      </c>
      <c r="K2215" s="8" t="s">
        <v>321</v>
      </c>
      <c r="L2215" s="171">
        <f t="shared" si="70"/>
        <v>0</v>
      </c>
      <c r="M2215" s="171">
        <f t="shared" si="71"/>
        <v>0</v>
      </c>
      <c r="N2215" s="187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2022</v>
      </c>
      <c r="I2216" s="24" t="s">
        <v>282</v>
      </c>
      <c r="J2216" s="2" t="s">
        <v>272</v>
      </c>
      <c r="K2216" s="2" t="s">
        <v>322</v>
      </c>
      <c r="L2216" s="171">
        <f t="shared" si="70"/>
        <v>0</v>
      </c>
      <c r="M2216" s="171">
        <f t="shared" si="71"/>
        <v>0</v>
      </c>
      <c r="N2216" s="187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2022</v>
      </c>
      <c r="I2217" s="24" t="s">
        <v>282</v>
      </c>
      <c r="J2217" s="2" t="s">
        <v>273</v>
      </c>
      <c r="K2217" s="2" t="s">
        <v>322</v>
      </c>
      <c r="L2217" s="171">
        <f t="shared" si="70"/>
        <v>0</v>
      </c>
      <c r="M2217" s="171">
        <f t="shared" si="71"/>
        <v>0</v>
      </c>
      <c r="N2217" s="187"/>
      <c r="O2217" s="37"/>
      <c r="P2217" s="37"/>
      <c r="Q2217" s="37"/>
      <c r="R2217" s="37"/>
      <c r="S2217" s="46"/>
      <c r="T2217" s="2"/>
      <c r="U2217" s="2"/>
      <c r="V2217" s="2"/>
      <c r="W2217" s="2"/>
      <c r="X2217" s="60"/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2022</v>
      </c>
      <c r="I2218" s="24" t="s">
        <v>282</v>
      </c>
      <c r="J2218" s="2" t="s">
        <v>274</v>
      </c>
      <c r="K2218" s="2" t="s">
        <v>322</v>
      </c>
      <c r="L2218" s="173">
        <f t="shared" si="70"/>
        <v>1.5E-3</v>
      </c>
      <c r="M2218" s="171">
        <f t="shared" si="71"/>
        <v>2.3450000000000002</v>
      </c>
      <c r="N2218" s="187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 t="s">
        <v>707</v>
      </c>
      <c r="BS2218" s="2"/>
      <c r="BT2218" s="2"/>
      <c r="BU2218" s="2">
        <v>1.5E-3</v>
      </c>
      <c r="BV2218" s="60">
        <v>2.3450000000000002</v>
      </c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2022</v>
      </c>
      <c r="I2219" s="24" t="s">
        <v>282</v>
      </c>
      <c r="J2219" s="2" t="s">
        <v>275</v>
      </c>
      <c r="K2219" s="2" t="s">
        <v>322</v>
      </c>
      <c r="L2219" s="173">
        <f t="shared" si="70"/>
        <v>3.0000000000000001E-3</v>
      </c>
      <c r="M2219" s="171">
        <f t="shared" si="71"/>
        <v>6.5529999999999999</v>
      </c>
      <c r="N2219" s="187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>
        <v>4</v>
      </c>
      <c r="AL2219" s="77">
        <v>3.0000000000000001E-3</v>
      </c>
      <c r="AM2219" s="85">
        <v>6.5529999999999999</v>
      </c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2022</v>
      </c>
      <c r="I2220" s="24" t="s">
        <v>282</v>
      </c>
      <c r="J2220" s="2" t="s">
        <v>276</v>
      </c>
      <c r="K2220" s="2" t="s">
        <v>321</v>
      </c>
      <c r="L2220" s="171">
        <f t="shared" si="70"/>
        <v>0</v>
      </c>
      <c r="M2220" s="171">
        <f t="shared" si="71"/>
        <v>0</v>
      </c>
      <c r="N2220" s="187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2022</v>
      </c>
      <c r="I2221" s="24" t="s">
        <v>282</v>
      </c>
      <c r="J2221" s="2" t="s">
        <v>277</v>
      </c>
      <c r="K2221" s="2" t="s">
        <v>321</v>
      </c>
      <c r="L2221" s="171">
        <f t="shared" si="70"/>
        <v>4</v>
      </c>
      <c r="M2221" s="171">
        <f t="shared" si="71"/>
        <v>6.5060000000000002</v>
      </c>
      <c r="N2221" s="187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 t="s">
        <v>713</v>
      </c>
      <c r="BS2221" s="2"/>
      <c r="BT2221" s="2"/>
      <c r="BU2221" s="2">
        <v>4</v>
      </c>
      <c r="BV2221" s="60">
        <v>6.5060000000000002</v>
      </c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2022</v>
      </c>
      <c r="I2222" s="24" t="s">
        <v>283</v>
      </c>
      <c r="J2222" s="2" t="s">
        <v>298</v>
      </c>
      <c r="K2222" s="2" t="s">
        <v>322</v>
      </c>
      <c r="L2222" s="171">
        <f t="shared" si="70"/>
        <v>0</v>
      </c>
      <c r="M2222" s="171">
        <f t="shared" si="71"/>
        <v>0</v>
      </c>
      <c r="N2222" s="187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2022</v>
      </c>
      <c r="I2223" s="24" t="s">
        <v>283</v>
      </c>
      <c r="J2223" s="2" t="s">
        <v>278</v>
      </c>
      <c r="K2223" s="2" t="s">
        <v>321</v>
      </c>
      <c r="L2223" s="171">
        <f t="shared" si="70"/>
        <v>0</v>
      </c>
      <c r="M2223" s="171">
        <f t="shared" si="71"/>
        <v>0</v>
      </c>
      <c r="N2223" s="187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2022</v>
      </c>
      <c r="I2224" s="24" t="s">
        <v>283</v>
      </c>
      <c r="J2224" s="2" t="s">
        <v>279</v>
      </c>
      <c r="K2224" s="2" t="s">
        <v>321</v>
      </c>
      <c r="L2224" s="171">
        <f t="shared" si="70"/>
        <v>0</v>
      </c>
      <c r="M2224" s="171">
        <f t="shared" si="71"/>
        <v>0</v>
      </c>
      <c r="N2224" s="187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2022</v>
      </c>
      <c r="I2225" s="24" t="s">
        <v>286</v>
      </c>
      <c r="J2225" s="2" t="s">
        <v>280</v>
      </c>
      <c r="K2225" s="2" t="s">
        <v>320</v>
      </c>
      <c r="L2225" s="171">
        <f t="shared" si="70"/>
        <v>0</v>
      </c>
      <c r="M2225" s="171">
        <f t="shared" si="71"/>
        <v>0</v>
      </c>
      <c r="N2225" s="187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2022</v>
      </c>
      <c r="I2226" s="24" t="s">
        <v>286</v>
      </c>
      <c r="J2226" s="2" t="s">
        <v>281</v>
      </c>
      <c r="K2226" s="2" t="s">
        <v>320</v>
      </c>
      <c r="L2226" s="171">
        <f t="shared" si="70"/>
        <v>0</v>
      </c>
      <c r="M2226" s="171">
        <f t="shared" si="71"/>
        <v>95.346999999999994</v>
      </c>
      <c r="N2226" s="187"/>
      <c r="O2226" s="37" t="s">
        <v>395</v>
      </c>
      <c r="P2226" s="37"/>
      <c r="Q2226" s="37"/>
      <c r="R2226" s="37"/>
      <c r="S2226" s="46">
        <v>95.346999999999994</v>
      </c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/>
      <c r="AX2226" s="2"/>
      <c r="AY2226" s="2"/>
      <c r="AZ2226" s="2"/>
      <c r="BA2226" s="2"/>
      <c r="BB2226" s="60"/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2022</v>
      </c>
      <c r="I2227" s="25"/>
      <c r="J2227" s="16" t="s">
        <v>314</v>
      </c>
      <c r="K2227" s="16"/>
      <c r="L2227" s="155"/>
      <c r="M2227" s="155">
        <f>SUM(M2189:M2226)</f>
        <v>1277.8420000000001</v>
      </c>
      <c r="N2227" s="189"/>
      <c r="O2227" s="16"/>
      <c r="P2227" s="16"/>
      <c r="Q2227" s="16"/>
      <c r="R2227" s="16"/>
      <c r="S2227" s="51">
        <f>SUM(S2189:S2226)</f>
        <v>626.98500000000001</v>
      </c>
      <c r="T2227" s="16"/>
      <c r="U2227" s="16"/>
      <c r="V2227" s="16"/>
      <c r="W2227" s="16"/>
      <c r="X2227" s="51">
        <f>SUM(X2189:X2226)</f>
        <v>0</v>
      </c>
      <c r="Y2227" s="16"/>
      <c r="Z2227" s="16"/>
      <c r="AA2227" s="16"/>
      <c r="AB2227" s="16"/>
      <c r="AC2227" s="51">
        <f>SUM(AC2189:AC2226)</f>
        <v>200.785</v>
      </c>
      <c r="AD2227" s="16"/>
      <c r="AE2227" s="16"/>
      <c r="AF2227" s="16"/>
      <c r="AG2227" s="16"/>
      <c r="AH2227" s="51">
        <f>SUM(AH2189:AH2226)</f>
        <v>0</v>
      </c>
      <c r="AI2227" s="16"/>
      <c r="AJ2227" s="16"/>
      <c r="AK2227" s="16"/>
      <c r="AL2227" s="16"/>
      <c r="AM2227" s="51">
        <f>SUM(AM2189:AM2226)</f>
        <v>441.221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0</v>
      </c>
      <c r="AX2227" s="16"/>
      <c r="AY2227" s="16"/>
      <c r="AZ2227" s="16"/>
      <c r="BA2227" s="16"/>
      <c r="BB2227" s="51">
        <f>SUM(BB2189:BB2226)</f>
        <v>0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0</v>
      </c>
      <c r="BM2227" s="16"/>
      <c r="BN2227" s="16"/>
      <c r="BO2227" s="16"/>
      <c r="BP2227" s="16"/>
      <c r="BQ2227" s="51">
        <f>SUM(BQ2189:BQ2226)</f>
        <v>0</v>
      </c>
      <c r="BR2227" s="16"/>
      <c r="BS2227" s="16"/>
      <c r="BT2227" s="16"/>
      <c r="BU2227" s="16"/>
      <c r="BV2227" s="51">
        <f>SUM(BV2189:BV2226)</f>
        <v>8.8510000000000009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2022</v>
      </c>
      <c r="I2228" s="24" t="s">
        <v>287</v>
      </c>
      <c r="J2228" s="2" t="s">
        <v>267</v>
      </c>
      <c r="K2228" s="2" t="s">
        <v>319</v>
      </c>
      <c r="L2228" s="171">
        <f t="shared" si="70"/>
        <v>0</v>
      </c>
      <c r="M2228" s="171">
        <f t="shared" si="71"/>
        <v>0</v>
      </c>
      <c r="N2228" s="187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2022</v>
      </c>
      <c r="I2229" s="24" t="s">
        <v>287</v>
      </c>
      <c r="J2229" s="2" t="s">
        <v>291</v>
      </c>
      <c r="K2229" s="2" t="s">
        <v>320</v>
      </c>
      <c r="L2229" s="171">
        <f t="shared" si="70"/>
        <v>0</v>
      </c>
      <c r="M2229" s="171">
        <f t="shared" si="71"/>
        <v>0</v>
      </c>
      <c r="N2229" s="187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2022</v>
      </c>
      <c r="I2230" s="24" t="s">
        <v>286</v>
      </c>
      <c r="J2230" s="2" t="s">
        <v>338</v>
      </c>
      <c r="K2230" s="2" t="s">
        <v>320</v>
      </c>
      <c r="L2230" s="171">
        <f t="shared" si="70"/>
        <v>0</v>
      </c>
      <c r="M2230" s="171">
        <f t="shared" si="71"/>
        <v>0</v>
      </c>
      <c r="N2230" s="187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2022</v>
      </c>
      <c r="I2231" s="24" t="s">
        <v>286</v>
      </c>
      <c r="J2231" s="8" t="s">
        <v>339</v>
      </c>
      <c r="K2231" s="8" t="s">
        <v>319</v>
      </c>
      <c r="L2231" s="171">
        <f t="shared" si="70"/>
        <v>0</v>
      </c>
      <c r="M2231" s="171">
        <f t="shared" si="71"/>
        <v>0</v>
      </c>
      <c r="N2231" s="187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2022</v>
      </c>
      <c r="I2232" s="24" t="s">
        <v>286</v>
      </c>
      <c r="J2232" s="8" t="s">
        <v>340</v>
      </c>
      <c r="K2232" s="8" t="s">
        <v>341</v>
      </c>
      <c r="L2232" s="171">
        <f t="shared" si="70"/>
        <v>0</v>
      </c>
      <c r="M2232" s="171">
        <f t="shared" si="71"/>
        <v>0</v>
      </c>
      <c r="N2232" s="187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2022</v>
      </c>
      <c r="I2233" s="24" t="s">
        <v>286</v>
      </c>
      <c r="J2233" s="8" t="s">
        <v>342</v>
      </c>
      <c r="K2233" s="8" t="s">
        <v>319</v>
      </c>
      <c r="L2233" s="171">
        <f t="shared" si="70"/>
        <v>0</v>
      </c>
      <c r="M2233" s="171">
        <f t="shared" si="71"/>
        <v>0</v>
      </c>
      <c r="N2233" s="187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2022</v>
      </c>
      <c r="I2234" s="24" t="s">
        <v>286</v>
      </c>
      <c r="J2234" s="8" t="s">
        <v>343</v>
      </c>
      <c r="K2234" s="8" t="s">
        <v>321</v>
      </c>
      <c r="L2234" s="171">
        <f t="shared" si="70"/>
        <v>0</v>
      </c>
      <c r="M2234" s="171">
        <f t="shared" si="71"/>
        <v>0</v>
      </c>
      <c r="N2234" s="187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2022</v>
      </c>
      <c r="I2235" s="24" t="s">
        <v>286</v>
      </c>
      <c r="J2235" s="8" t="s">
        <v>344</v>
      </c>
      <c r="K2235" s="8" t="s">
        <v>321</v>
      </c>
      <c r="L2235" s="171">
        <f t="shared" si="70"/>
        <v>0</v>
      </c>
      <c r="M2235" s="171">
        <f t="shared" si="71"/>
        <v>0</v>
      </c>
      <c r="N2235" s="187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2022</v>
      </c>
      <c r="I2236" s="24" t="s">
        <v>286</v>
      </c>
      <c r="J2236" s="8" t="s">
        <v>345</v>
      </c>
      <c r="K2236" s="8" t="s">
        <v>341</v>
      </c>
      <c r="L2236" s="171">
        <f t="shared" si="70"/>
        <v>0</v>
      </c>
      <c r="M2236" s="171">
        <f t="shared" si="71"/>
        <v>0</v>
      </c>
      <c r="N2236" s="187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2022</v>
      </c>
      <c r="I2237" s="24" t="s">
        <v>288</v>
      </c>
      <c r="J2237" s="8" t="s">
        <v>346</v>
      </c>
      <c r="K2237" s="8" t="s">
        <v>319</v>
      </c>
      <c r="L2237" s="171">
        <f t="shared" si="70"/>
        <v>0</v>
      </c>
      <c r="M2237" s="171">
        <f t="shared" si="71"/>
        <v>0</v>
      </c>
      <c r="N2237" s="187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2022</v>
      </c>
      <c r="I2238" s="24" t="s">
        <v>288</v>
      </c>
      <c r="J2238" s="2" t="s">
        <v>353</v>
      </c>
      <c r="K2238" s="2" t="s">
        <v>319</v>
      </c>
      <c r="L2238" s="171">
        <f t="shared" si="70"/>
        <v>0</v>
      </c>
      <c r="M2238" s="171">
        <f t="shared" si="71"/>
        <v>0</v>
      </c>
      <c r="N2238" s="187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2022</v>
      </c>
      <c r="I2239" s="24" t="s">
        <v>288</v>
      </c>
      <c r="J2239" s="2" t="s">
        <v>354</v>
      </c>
      <c r="K2239" s="2" t="s">
        <v>322</v>
      </c>
      <c r="L2239" s="171">
        <f t="shared" si="70"/>
        <v>0</v>
      </c>
      <c r="M2239" s="171">
        <f t="shared" si="71"/>
        <v>0</v>
      </c>
      <c r="N2239" s="187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2022</v>
      </c>
      <c r="I2240" s="24" t="s">
        <v>288</v>
      </c>
      <c r="J2240" s="2" t="s">
        <v>347</v>
      </c>
      <c r="K2240" s="2" t="s">
        <v>319</v>
      </c>
      <c r="L2240" s="171">
        <f t="shared" si="70"/>
        <v>0</v>
      </c>
      <c r="M2240" s="171">
        <f t="shared" si="71"/>
        <v>0</v>
      </c>
      <c r="N2240" s="187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2022</v>
      </c>
      <c r="I2241" s="24" t="s">
        <v>289</v>
      </c>
      <c r="J2241" s="2" t="s">
        <v>268</v>
      </c>
      <c r="K2241" s="2" t="s">
        <v>319</v>
      </c>
      <c r="L2241" s="171">
        <f t="shared" si="70"/>
        <v>0</v>
      </c>
      <c r="M2241" s="171">
        <f t="shared" si="71"/>
        <v>0</v>
      </c>
      <c r="N2241" s="187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2022</v>
      </c>
      <c r="I2242" s="24" t="s">
        <v>289</v>
      </c>
      <c r="J2242" s="2" t="s">
        <v>292</v>
      </c>
      <c r="K2242" s="2" t="s">
        <v>319</v>
      </c>
      <c r="L2242" s="171">
        <f t="shared" si="70"/>
        <v>0</v>
      </c>
      <c r="M2242" s="171">
        <f t="shared" si="71"/>
        <v>0</v>
      </c>
      <c r="N2242" s="187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2022</v>
      </c>
      <c r="I2243" s="24" t="s">
        <v>285</v>
      </c>
      <c r="J2243" s="2" t="s">
        <v>293</v>
      </c>
      <c r="K2243" s="2" t="s">
        <v>319</v>
      </c>
      <c r="L2243" s="171">
        <f t="shared" si="70"/>
        <v>5.8500000000000003E-2</v>
      </c>
      <c r="M2243" s="171">
        <f t="shared" si="71"/>
        <v>213.01900000000001</v>
      </c>
      <c r="N2243" s="187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 t="s">
        <v>432</v>
      </c>
      <c r="Z2243" s="67"/>
      <c r="AA2243" s="67"/>
      <c r="AB2243" s="69">
        <v>5.8500000000000003E-2</v>
      </c>
      <c r="AC2243" s="73">
        <v>213.01900000000001</v>
      </c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2022</v>
      </c>
      <c r="I2244" s="24" t="s">
        <v>287</v>
      </c>
      <c r="J2244" s="2" t="s">
        <v>269</v>
      </c>
      <c r="K2244" s="2" t="s">
        <v>321</v>
      </c>
      <c r="L2244" s="171">
        <f t="shared" si="70"/>
        <v>0</v>
      </c>
      <c r="M2244" s="171">
        <f t="shared" si="71"/>
        <v>0</v>
      </c>
      <c r="N2244" s="187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2022</v>
      </c>
      <c r="I2245" s="24" t="s">
        <v>287</v>
      </c>
      <c r="J2245" s="2" t="s">
        <v>270</v>
      </c>
      <c r="K2245" s="2" t="s">
        <v>321</v>
      </c>
      <c r="L2245" s="171">
        <f t="shared" si="70"/>
        <v>0</v>
      </c>
      <c r="M2245" s="171">
        <f t="shared" si="71"/>
        <v>0</v>
      </c>
      <c r="N2245" s="187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2022</v>
      </c>
      <c r="I2246" s="24" t="s">
        <v>290</v>
      </c>
      <c r="J2246" s="2" t="s">
        <v>271</v>
      </c>
      <c r="K2246" s="2" t="s">
        <v>322</v>
      </c>
      <c r="L2246" s="171">
        <f t="shared" ref="L2246:L2309" si="72">SUM(R2246,W2246,AB2246,AG2246,AL2246,AQ2246,AV2246,BA2246,BF2246,BK2246,BP2246,BU2246)</f>
        <v>0</v>
      </c>
      <c r="M2246" s="171">
        <f t="shared" ref="M2246:M2309" si="73">SUM(S2246,X2246,AC2246,AH2246,AM2246,AR2246,AW2246,BB2246,BG2246,BL2246,BQ2246,BV2246)</f>
        <v>0</v>
      </c>
      <c r="N2246" s="187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2022</v>
      </c>
      <c r="I2247" s="24" t="s">
        <v>284</v>
      </c>
      <c r="J2247" s="2" t="s">
        <v>294</v>
      </c>
      <c r="K2247" s="2" t="s">
        <v>321</v>
      </c>
      <c r="L2247" s="171">
        <f t="shared" si="72"/>
        <v>7</v>
      </c>
      <c r="M2247" s="181">
        <f t="shared" si="73"/>
        <v>627.02944000000002</v>
      </c>
      <c r="N2247" s="190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 t="s">
        <v>492</v>
      </c>
      <c r="AJ2247" s="77" t="s">
        <v>387</v>
      </c>
      <c r="AK2247" s="77"/>
      <c r="AL2247" s="77">
        <v>5</v>
      </c>
      <c r="AM2247" s="85">
        <v>495.25200000000001</v>
      </c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 t="s">
        <v>691</v>
      </c>
      <c r="BN2247" s="53"/>
      <c r="BO2247" s="53"/>
      <c r="BP2247" s="53">
        <v>2</v>
      </c>
      <c r="BQ2247" s="183">
        <v>131.77744000000001</v>
      </c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2022</v>
      </c>
      <c r="I2248" s="24" t="s">
        <v>284</v>
      </c>
      <c r="J2248" s="2" t="s">
        <v>348</v>
      </c>
      <c r="K2248" s="2" t="s">
        <v>321</v>
      </c>
      <c r="L2248" s="171">
        <f t="shared" si="72"/>
        <v>0</v>
      </c>
      <c r="M2248" s="171">
        <f t="shared" si="73"/>
        <v>0</v>
      </c>
      <c r="N2248" s="187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2022</v>
      </c>
      <c r="I2249" s="24" t="s">
        <v>284</v>
      </c>
      <c r="J2249" s="2" t="s">
        <v>295</v>
      </c>
      <c r="K2249" s="2" t="s">
        <v>321</v>
      </c>
      <c r="L2249" s="171">
        <f t="shared" si="72"/>
        <v>0</v>
      </c>
      <c r="M2249" s="171">
        <f t="shared" si="73"/>
        <v>0</v>
      </c>
      <c r="N2249" s="187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2022</v>
      </c>
      <c r="I2250" s="24" t="s">
        <v>290</v>
      </c>
      <c r="J2250" s="2" t="s">
        <v>299</v>
      </c>
      <c r="K2250" s="2" t="s">
        <v>319</v>
      </c>
      <c r="L2250" s="171">
        <f t="shared" si="72"/>
        <v>0</v>
      </c>
      <c r="M2250" s="171">
        <f t="shared" si="73"/>
        <v>0</v>
      </c>
      <c r="N2250" s="187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2022</v>
      </c>
      <c r="I2251" s="24" t="s">
        <v>315</v>
      </c>
      <c r="J2251" s="2" t="s">
        <v>349</v>
      </c>
      <c r="K2251" s="2" t="s">
        <v>321</v>
      </c>
      <c r="L2251" s="171">
        <f t="shared" si="72"/>
        <v>0</v>
      </c>
      <c r="M2251" s="171">
        <f t="shared" si="73"/>
        <v>0</v>
      </c>
      <c r="N2251" s="187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2022</v>
      </c>
      <c r="I2252" s="24" t="s">
        <v>315</v>
      </c>
      <c r="J2252" s="2" t="s">
        <v>296</v>
      </c>
      <c r="K2252" s="2" t="s">
        <v>322</v>
      </c>
      <c r="L2252" s="171">
        <f t="shared" si="72"/>
        <v>0</v>
      </c>
      <c r="M2252" s="171">
        <f t="shared" si="73"/>
        <v>0</v>
      </c>
      <c r="N2252" s="187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2022</v>
      </c>
      <c r="I2253" s="24" t="s">
        <v>316</v>
      </c>
      <c r="J2253" s="2" t="s">
        <v>297</v>
      </c>
      <c r="K2253" s="2" t="s">
        <v>319</v>
      </c>
      <c r="L2253" s="171">
        <f t="shared" si="72"/>
        <v>0</v>
      </c>
      <c r="M2253" s="171">
        <f t="shared" si="73"/>
        <v>0</v>
      </c>
      <c r="N2253" s="187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2022</v>
      </c>
      <c r="I2254" s="24" t="s">
        <v>316</v>
      </c>
      <c r="J2254" s="8" t="s">
        <v>350</v>
      </c>
      <c r="K2254" s="8" t="s">
        <v>321</v>
      </c>
      <c r="L2254" s="171">
        <f t="shared" si="72"/>
        <v>0</v>
      </c>
      <c r="M2254" s="171">
        <f t="shared" si="73"/>
        <v>0</v>
      </c>
      <c r="N2254" s="187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2022</v>
      </c>
      <c r="I2255" s="24" t="s">
        <v>282</v>
      </c>
      <c r="J2255" s="2" t="s">
        <v>272</v>
      </c>
      <c r="K2255" s="2" t="s">
        <v>322</v>
      </c>
      <c r="L2255" s="171">
        <f t="shared" si="72"/>
        <v>0</v>
      </c>
      <c r="M2255" s="171">
        <f t="shared" si="73"/>
        <v>0</v>
      </c>
      <c r="N2255" s="187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2022</v>
      </c>
      <c r="I2256" s="24" t="s">
        <v>282</v>
      </c>
      <c r="J2256" s="2" t="s">
        <v>273</v>
      </c>
      <c r="K2256" s="2" t="s">
        <v>322</v>
      </c>
      <c r="L2256" s="171">
        <f t="shared" si="72"/>
        <v>0</v>
      </c>
      <c r="M2256" s="171">
        <f t="shared" si="73"/>
        <v>0</v>
      </c>
      <c r="N2256" s="187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2022</v>
      </c>
      <c r="I2257" s="24" t="s">
        <v>282</v>
      </c>
      <c r="J2257" s="2" t="s">
        <v>274</v>
      </c>
      <c r="K2257" s="2" t="s">
        <v>322</v>
      </c>
      <c r="L2257" s="173">
        <f t="shared" si="72"/>
        <v>0</v>
      </c>
      <c r="M2257" s="171">
        <f t="shared" si="73"/>
        <v>0</v>
      </c>
      <c r="N2257" s="187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2022</v>
      </c>
      <c r="I2258" s="24" t="s">
        <v>282</v>
      </c>
      <c r="J2258" s="2" t="s">
        <v>275</v>
      </c>
      <c r="K2258" s="2" t="s">
        <v>322</v>
      </c>
      <c r="L2258" s="173">
        <f t="shared" si="72"/>
        <v>2E-3</v>
      </c>
      <c r="M2258" s="171">
        <f t="shared" si="73"/>
        <v>4.4050000000000002</v>
      </c>
      <c r="N2258" s="187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>
        <v>40</v>
      </c>
      <c r="AQ2258" s="2">
        <v>2E-3</v>
      </c>
      <c r="AR2258" s="60">
        <v>4.4050000000000002</v>
      </c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2022</v>
      </c>
      <c r="I2259" s="24" t="s">
        <v>282</v>
      </c>
      <c r="J2259" s="2" t="s">
        <v>276</v>
      </c>
      <c r="K2259" s="2" t="s">
        <v>321</v>
      </c>
      <c r="L2259" s="171">
        <f t="shared" si="72"/>
        <v>0</v>
      </c>
      <c r="M2259" s="171">
        <f t="shared" si="73"/>
        <v>0</v>
      </c>
      <c r="N2259" s="187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2022</v>
      </c>
      <c r="I2260" s="24" t="s">
        <v>282</v>
      </c>
      <c r="J2260" s="2" t="s">
        <v>277</v>
      </c>
      <c r="K2260" s="2" t="s">
        <v>321</v>
      </c>
      <c r="L2260" s="171">
        <f t="shared" si="72"/>
        <v>0</v>
      </c>
      <c r="M2260" s="171">
        <f t="shared" si="73"/>
        <v>0</v>
      </c>
      <c r="N2260" s="187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2022</v>
      </c>
      <c r="I2261" s="24" t="s">
        <v>283</v>
      </c>
      <c r="J2261" s="2" t="s">
        <v>298</v>
      </c>
      <c r="K2261" s="2" t="s">
        <v>322</v>
      </c>
      <c r="L2261" s="171">
        <f t="shared" si="72"/>
        <v>0</v>
      </c>
      <c r="M2261" s="171">
        <f t="shared" si="73"/>
        <v>0</v>
      </c>
      <c r="N2261" s="187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2022</v>
      </c>
      <c r="I2262" s="24" t="s">
        <v>283</v>
      </c>
      <c r="J2262" s="2" t="s">
        <v>278</v>
      </c>
      <c r="K2262" s="2" t="s">
        <v>321</v>
      </c>
      <c r="L2262" s="171">
        <f t="shared" si="72"/>
        <v>5</v>
      </c>
      <c r="M2262" s="171">
        <f t="shared" si="73"/>
        <v>5.4320000000000004</v>
      </c>
      <c r="N2262" s="187"/>
      <c r="O2262" s="37">
        <v>5</v>
      </c>
      <c r="P2262" s="37"/>
      <c r="Q2262" s="37"/>
      <c r="R2262" s="37">
        <v>5</v>
      </c>
      <c r="S2262" s="46">
        <v>5.4320000000000004</v>
      </c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2022</v>
      </c>
      <c r="I2263" s="24" t="s">
        <v>283</v>
      </c>
      <c r="J2263" s="2" t="s">
        <v>279</v>
      </c>
      <c r="K2263" s="2" t="s">
        <v>321</v>
      </c>
      <c r="L2263" s="171">
        <f t="shared" si="72"/>
        <v>10</v>
      </c>
      <c r="M2263" s="171">
        <f t="shared" si="73"/>
        <v>9.2240000000000002</v>
      </c>
      <c r="N2263" s="187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>
        <v>10</v>
      </c>
      <c r="BQ2263" s="125">
        <v>9.2240000000000002</v>
      </c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2022</v>
      </c>
      <c r="I2264" s="24" t="s">
        <v>286</v>
      </c>
      <c r="J2264" s="2" t="s">
        <v>280</v>
      </c>
      <c r="K2264" s="2" t="s">
        <v>320</v>
      </c>
      <c r="L2264" s="171">
        <f t="shared" si="72"/>
        <v>0</v>
      </c>
      <c r="M2264" s="171">
        <f t="shared" si="73"/>
        <v>0</v>
      </c>
      <c r="N2264" s="187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2022</v>
      </c>
      <c r="I2265" s="24" t="s">
        <v>286</v>
      </c>
      <c r="J2265" s="2" t="s">
        <v>281</v>
      </c>
      <c r="K2265" s="2" t="s">
        <v>320</v>
      </c>
      <c r="L2265" s="171">
        <f t="shared" si="72"/>
        <v>0</v>
      </c>
      <c r="M2265" s="171">
        <f t="shared" si="73"/>
        <v>113.93300000000001</v>
      </c>
      <c r="N2265" s="187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 t="s">
        <v>450</v>
      </c>
      <c r="Z2265" s="67"/>
      <c r="AA2265" s="67"/>
      <c r="AB2265" s="67"/>
      <c r="AC2265" s="73">
        <v>113.93300000000001</v>
      </c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/>
      <c r="BN2265" s="53"/>
      <c r="BO2265" s="53"/>
      <c r="BP2265" s="53"/>
      <c r="BQ2265" s="125"/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2022</v>
      </c>
      <c r="I2266" s="25"/>
      <c r="J2266" s="16" t="s">
        <v>314</v>
      </c>
      <c r="K2266" s="16"/>
      <c r="L2266" s="155"/>
      <c r="M2266" s="155">
        <f>SUM(M2228:M2265)</f>
        <v>973.04244000000006</v>
      </c>
      <c r="N2266" s="189"/>
      <c r="O2266" s="16"/>
      <c r="P2266" s="16"/>
      <c r="Q2266" s="16"/>
      <c r="R2266" s="16"/>
      <c r="S2266" s="51">
        <f>SUM(S2228:S2265)</f>
        <v>5.4320000000000004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326.952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495.25200000000001</v>
      </c>
      <c r="AN2266" s="16"/>
      <c r="AO2266" s="16"/>
      <c r="AP2266" s="16"/>
      <c r="AQ2266" s="16"/>
      <c r="AR2266" s="51">
        <f>SUM(AR2228:AR2265)</f>
        <v>4.4050000000000002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0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0</v>
      </c>
      <c r="BM2266" s="16"/>
      <c r="BN2266" s="16"/>
      <c r="BO2266" s="16"/>
      <c r="BP2266" s="16"/>
      <c r="BQ2266" s="51">
        <f>SUM(BQ2228:BQ2265)</f>
        <v>141.00144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2022</v>
      </c>
      <c r="I2267" s="24" t="s">
        <v>287</v>
      </c>
      <c r="J2267" s="2" t="s">
        <v>267</v>
      </c>
      <c r="K2267" s="2" t="s">
        <v>319</v>
      </c>
      <c r="L2267" s="171">
        <f t="shared" si="72"/>
        <v>0</v>
      </c>
      <c r="M2267" s="171">
        <f t="shared" si="73"/>
        <v>0</v>
      </c>
      <c r="N2267" s="187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2022</v>
      </c>
      <c r="I2268" s="24" t="s">
        <v>287</v>
      </c>
      <c r="J2268" s="2" t="s">
        <v>291</v>
      </c>
      <c r="K2268" s="2" t="s">
        <v>320</v>
      </c>
      <c r="L2268" s="171">
        <f t="shared" si="72"/>
        <v>0</v>
      </c>
      <c r="M2268" s="171">
        <f t="shared" si="73"/>
        <v>0</v>
      </c>
      <c r="N2268" s="187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2022</v>
      </c>
      <c r="I2269" s="24" t="s">
        <v>286</v>
      </c>
      <c r="J2269" s="2" t="s">
        <v>338</v>
      </c>
      <c r="K2269" s="2" t="s">
        <v>320</v>
      </c>
      <c r="L2269" s="171">
        <f t="shared" si="72"/>
        <v>0</v>
      </c>
      <c r="M2269" s="171">
        <f t="shared" si="73"/>
        <v>0</v>
      </c>
      <c r="N2269" s="187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2022</v>
      </c>
      <c r="I2270" s="24" t="s">
        <v>286</v>
      </c>
      <c r="J2270" s="8" t="s">
        <v>339</v>
      </c>
      <c r="K2270" s="8" t="s">
        <v>319</v>
      </c>
      <c r="L2270" s="171">
        <f t="shared" si="72"/>
        <v>0</v>
      </c>
      <c r="M2270" s="171">
        <f t="shared" si="73"/>
        <v>0</v>
      </c>
      <c r="N2270" s="187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2022</v>
      </c>
      <c r="I2271" s="24" t="s">
        <v>286</v>
      </c>
      <c r="J2271" s="8" t="s">
        <v>340</v>
      </c>
      <c r="K2271" s="8" t="s">
        <v>341</v>
      </c>
      <c r="L2271" s="171">
        <f t="shared" si="72"/>
        <v>0</v>
      </c>
      <c r="M2271" s="171">
        <f t="shared" si="73"/>
        <v>0</v>
      </c>
      <c r="N2271" s="187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2022</v>
      </c>
      <c r="I2272" s="24" t="s">
        <v>286</v>
      </c>
      <c r="J2272" s="8" t="s">
        <v>342</v>
      </c>
      <c r="K2272" s="8" t="s">
        <v>319</v>
      </c>
      <c r="L2272" s="171">
        <f t="shared" si="72"/>
        <v>0</v>
      </c>
      <c r="M2272" s="171">
        <f t="shared" si="73"/>
        <v>0</v>
      </c>
      <c r="N2272" s="187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2022</v>
      </c>
      <c r="I2273" s="24" t="s">
        <v>286</v>
      </c>
      <c r="J2273" s="8" t="s">
        <v>343</v>
      </c>
      <c r="K2273" s="8" t="s">
        <v>321</v>
      </c>
      <c r="L2273" s="171">
        <f t="shared" si="72"/>
        <v>0</v>
      </c>
      <c r="M2273" s="171">
        <f t="shared" si="73"/>
        <v>0</v>
      </c>
      <c r="N2273" s="187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2022</v>
      </c>
      <c r="I2274" s="24" t="s">
        <v>286</v>
      </c>
      <c r="J2274" s="8" t="s">
        <v>344</v>
      </c>
      <c r="K2274" s="8" t="s">
        <v>321</v>
      </c>
      <c r="L2274" s="171">
        <f t="shared" si="72"/>
        <v>0</v>
      </c>
      <c r="M2274" s="171">
        <f t="shared" si="73"/>
        <v>0</v>
      </c>
      <c r="N2274" s="187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2022</v>
      </c>
      <c r="I2275" s="24" t="s">
        <v>286</v>
      </c>
      <c r="J2275" s="8" t="s">
        <v>345</v>
      </c>
      <c r="K2275" s="8" t="s">
        <v>341</v>
      </c>
      <c r="L2275" s="171">
        <f t="shared" si="72"/>
        <v>0</v>
      </c>
      <c r="M2275" s="171">
        <f t="shared" si="73"/>
        <v>0</v>
      </c>
      <c r="N2275" s="187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2022</v>
      </c>
      <c r="I2276" s="24" t="s">
        <v>288</v>
      </c>
      <c r="J2276" s="8" t="s">
        <v>346</v>
      </c>
      <c r="K2276" s="8" t="s">
        <v>319</v>
      </c>
      <c r="L2276" s="171">
        <f t="shared" si="72"/>
        <v>0</v>
      </c>
      <c r="M2276" s="171">
        <f t="shared" si="73"/>
        <v>0</v>
      </c>
      <c r="N2276" s="187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2022</v>
      </c>
      <c r="I2277" s="24" t="s">
        <v>288</v>
      </c>
      <c r="J2277" s="2" t="s">
        <v>353</v>
      </c>
      <c r="K2277" s="2" t="s">
        <v>319</v>
      </c>
      <c r="L2277" s="171">
        <f t="shared" si="72"/>
        <v>0</v>
      </c>
      <c r="M2277" s="171">
        <f t="shared" si="73"/>
        <v>0</v>
      </c>
      <c r="N2277" s="187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2022</v>
      </c>
      <c r="I2278" s="24" t="s">
        <v>288</v>
      </c>
      <c r="J2278" s="2" t="s">
        <v>354</v>
      </c>
      <c r="K2278" s="2" t="s">
        <v>322</v>
      </c>
      <c r="L2278" s="171">
        <f t="shared" si="72"/>
        <v>0</v>
      </c>
      <c r="M2278" s="171">
        <f t="shared" si="73"/>
        <v>0</v>
      </c>
      <c r="N2278" s="187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2022</v>
      </c>
      <c r="I2279" s="24" t="s">
        <v>288</v>
      </c>
      <c r="J2279" s="2" t="s">
        <v>347</v>
      </c>
      <c r="K2279" s="2" t="s">
        <v>319</v>
      </c>
      <c r="L2279" s="171">
        <f t="shared" si="72"/>
        <v>0</v>
      </c>
      <c r="M2279" s="171">
        <f t="shared" si="73"/>
        <v>0</v>
      </c>
      <c r="N2279" s="187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2022</v>
      </c>
      <c r="I2280" s="24" t="s">
        <v>289</v>
      </c>
      <c r="J2280" s="2" t="s">
        <v>268</v>
      </c>
      <c r="K2280" s="2" t="s">
        <v>319</v>
      </c>
      <c r="L2280" s="171">
        <f t="shared" si="72"/>
        <v>0</v>
      </c>
      <c r="M2280" s="171">
        <f t="shared" si="73"/>
        <v>0</v>
      </c>
      <c r="N2280" s="187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2022</v>
      </c>
      <c r="I2281" s="24" t="s">
        <v>289</v>
      </c>
      <c r="J2281" s="2" t="s">
        <v>292</v>
      </c>
      <c r="K2281" s="2" t="s">
        <v>319</v>
      </c>
      <c r="L2281" s="171">
        <f t="shared" si="72"/>
        <v>0</v>
      </c>
      <c r="M2281" s="171">
        <f t="shared" si="73"/>
        <v>0</v>
      </c>
      <c r="N2281" s="187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2022</v>
      </c>
      <c r="I2282" s="24" t="s">
        <v>285</v>
      </c>
      <c r="J2282" s="2" t="s">
        <v>293</v>
      </c>
      <c r="K2282" s="2" t="s">
        <v>319</v>
      </c>
      <c r="L2282" s="171">
        <f t="shared" si="72"/>
        <v>0</v>
      </c>
      <c r="M2282" s="171">
        <f t="shared" si="73"/>
        <v>0</v>
      </c>
      <c r="N2282" s="187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2022</v>
      </c>
      <c r="I2283" s="24" t="s">
        <v>287</v>
      </c>
      <c r="J2283" s="2" t="s">
        <v>269</v>
      </c>
      <c r="K2283" s="2" t="s">
        <v>321</v>
      </c>
      <c r="L2283" s="171">
        <f t="shared" si="72"/>
        <v>0</v>
      </c>
      <c r="M2283" s="171">
        <f t="shared" si="73"/>
        <v>0</v>
      </c>
      <c r="N2283" s="187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2022</v>
      </c>
      <c r="I2284" s="24" t="s">
        <v>287</v>
      </c>
      <c r="J2284" s="2" t="s">
        <v>270</v>
      </c>
      <c r="K2284" s="2" t="s">
        <v>321</v>
      </c>
      <c r="L2284" s="171">
        <f t="shared" si="72"/>
        <v>2</v>
      </c>
      <c r="M2284" s="171">
        <f t="shared" si="73"/>
        <v>5.3869999999999996</v>
      </c>
      <c r="N2284" s="187"/>
      <c r="O2284" s="37"/>
      <c r="P2284" s="37"/>
      <c r="Q2284" s="37"/>
      <c r="R2284" s="37"/>
      <c r="S2284" s="46"/>
      <c r="T2284" s="2"/>
      <c r="U2284" s="2"/>
      <c r="V2284" s="2"/>
      <c r="W2284" s="2">
        <v>2</v>
      </c>
      <c r="X2284" s="60">
        <v>5.3869999999999996</v>
      </c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2022</v>
      </c>
      <c r="I2285" s="24" t="s">
        <v>290</v>
      </c>
      <c r="J2285" s="2" t="s">
        <v>271</v>
      </c>
      <c r="K2285" s="2" t="s">
        <v>322</v>
      </c>
      <c r="L2285" s="171">
        <f t="shared" si="72"/>
        <v>0.05</v>
      </c>
      <c r="M2285" s="171">
        <f t="shared" si="73"/>
        <v>185.726</v>
      </c>
      <c r="N2285" s="187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>
        <v>0.05</v>
      </c>
      <c r="BL2285" s="60">
        <v>185.726</v>
      </c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2022</v>
      </c>
      <c r="I2286" s="24" t="s">
        <v>284</v>
      </c>
      <c r="J2286" s="2" t="s">
        <v>294</v>
      </c>
      <c r="K2286" s="2" t="s">
        <v>321</v>
      </c>
      <c r="L2286" s="171">
        <f t="shared" si="72"/>
        <v>0</v>
      </c>
      <c r="M2286" s="171">
        <f t="shared" si="73"/>
        <v>0</v>
      </c>
      <c r="N2286" s="187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2022</v>
      </c>
      <c r="I2287" s="24" t="s">
        <v>284</v>
      </c>
      <c r="J2287" s="2" t="s">
        <v>348</v>
      </c>
      <c r="K2287" s="2" t="s">
        <v>321</v>
      </c>
      <c r="L2287" s="171">
        <f t="shared" si="72"/>
        <v>0</v>
      </c>
      <c r="M2287" s="171">
        <f t="shared" si="73"/>
        <v>0</v>
      </c>
      <c r="N2287" s="187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2022</v>
      </c>
      <c r="I2288" s="24" t="s">
        <v>284</v>
      </c>
      <c r="J2288" s="2" t="s">
        <v>295</v>
      </c>
      <c r="K2288" s="2" t="s">
        <v>321</v>
      </c>
      <c r="L2288" s="171">
        <f t="shared" si="72"/>
        <v>0</v>
      </c>
      <c r="M2288" s="171">
        <f t="shared" si="73"/>
        <v>0</v>
      </c>
      <c r="N2288" s="187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2022</v>
      </c>
      <c r="I2289" s="24" t="s">
        <v>290</v>
      </c>
      <c r="J2289" s="2" t="s">
        <v>299</v>
      </c>
      <c r="K2289" s="2" t="s">
        <v>319</v>
      </c>
      <c r="L2289" s="171">
        <f t="shared" si="72"/>
        <v>0</v>
      </c>
      <c r="M2289" s="171">
        <f t="shared" si="73"/>
        <v>0</v>
      </c>
      <c r="N2289" s="187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2022</v>
      </c>
      <c r="I2290" s="24" t="s">
        <v>315</v>
      </c>
      <c r="J2290" s="2" t="s">
        <v>349</v>
      </c>
      <c r="K2290" s="2" t="s">
        <v>321</v>
      </c>
      <c r="L2290" s="171">
        <f t="shared" si="72"/>
        <v>0</v>
      </c>
      <c r="M2290" s="171">
        <f t="shared" si="73"/>
        <v>0</v>
      </c>
      <c r="N2290" s="187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2022</v>
      </c>
      <c r="I2291" s="24" t="s">
        <v>315</v>
      </c>
      <c r="J2291" s="2" t="s">
        <v>296</v>
      </c>
      <c r="K2291" s="2" t="s">
        <v>322</v>
      </c>
      <c r="L2291" s="171">
        <f t="shared" si="72"/>
        <v>0</v>
      </c>
      <c r="M2291" s="171">
        <f t="shared" si="73"/>
        <v>0</v>
      </c>
      <c r="N2291" s="187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2022</v>
      </c>
      <c r="I2292" s="24" t="s">
        <v>316</v>
      </c>
      <c r="J2292" s="2" t="s">
        <v>297</v>
      </c>
      <c r="K2292" s="2" t="s">
        <v>319</v>
      </c>
      <c r="L2292" s="171">
        <f t="shared" si="72"/>
        <v>0</v>
      </c>
      <c r="M2292" s="171">
        <f t="shared" si="73"/>
        <v>0</v>
      </c>
      <c r="N2292" s="187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2022</v>
      </c>
      <c r="I2293" s="24" t="s">
        <v>316</v>
      </c>
      <c r="J2293" s="8" t="s">
        <v>350</v>
      </c>
      <c r="K2293" s="8" t="s">
        <v>321</v>
      </c>
      <c r="L2293" s="171">
        <f t="shared" si="72"/>
        <v>0</v>
      </c>
      <c r="M2293" s="171">
        <f t="shared" si="73"/>
        <v>0</v>
      </c>
      <c r="N2293" s="187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2022</v>
      </c>
      <c r="I2294" s="24" t="s">
        <v>282</v>
      </c>
      <c r="J2294" s="2" t="s">
        <v>272</v>
      </c>
      <c r="K2294" s="2" t="s">
        <v>322</v>
      </c>
      <c r="L2294" s="171">
        <f t="shared" si="72"/>
        <v>0</v>
      </c>
      <c r="M2294" s="171">
        <f t="shared" si="73"/>
        <v>0</v>
      </c>
      <c r="N2294" s="187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2022</v>
      </c>
      <c r="I2295" s="24" t="s">
        <v>282</v>
      </c>
      <c r="J2295" s="2" t="s">
        <v>273</v>
      </c>
      <c r="K2295" s="2" t="s">
        <v>322</v>
      </c>
      <c r="L2295" s="171">
        <f t="shared" si="72"/>
        <v>0</v>
      </c>
      <c r="M2295" s="171">
        <f t="shared" si="73"/>
        <v>0</v>
      </c>
      <c r="N2295" s="187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2022</v>
      </c>
      <c r="I2296" s="24" t="s">
        <v>282</v>
      </c>
      <c r="J2296" s="2" t="s">
        <v>274</v>
      </c>
      <c r="K2296" s="2" t="s">
        <v>322</v>
      </c>
      <c r="L2296" s="173">
        <f t="shared" si="72"/>
        <v>5.0000000000000001E-4</v>
      </c>
      <c r="M2296" s="171">
        <f t="shared" si="73"/>
        <v>0.40699999999999997</v>
      </c>
      <c r="N2296" s="187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>
        <v>182</v>
      </c>
      <c r="BF2296" s="111">
        <v>5.0000000000000001E-4</v>
      </c>
      <c r="BG2296" s="116">
        <v>0.40699999999999997</v>
      </c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2022</v>
      </c>
      <c r="I2297" s="24" t="s">
        <v>282</v>
      </c>
      <c r="J2297" s="2" t="s">
        <v>275</v>
      </c>
      <c r="K2297" s="2" t="s">
        <v>322</v>
      </c>
      <c r="L2297" s="173">
        <f t="shared" si="72"/>
        <v>5.0000000000000001E-3</v>
      </c>
      <c r="M2297" s="171">
        <f t="shared" si="73"/>
        <v>10.826000000000001</v>
      </c>
      <c r="N2297" s="187"/>
      <c r="O2297" s="37"/>
      <c r="P2297" s="37"/>
      <c r="Q2297" s="37"/>
      <c r="R2297" s="37"/>
      <c r="S2297" s="46"/>
      <c r="T2297" s="2"/>
      <c r="U2297" s="2"/>
      <c r="V2297" s="2">
        <v>270</v>
      </c>
      <c r="W2297" s="2">
        <v>2E-3</v>
      </c>
      <c r="X2297" s="60">
        <v>4.5620000000000003</v>
      </c>
      <c r="Y2297" s="67"/>
      <c r="Z2297" s="67"/>
      <c r="AA2297" s="67"/>
      <c r="AB2297" s="67"/>
      <c r="AC2297" s="73"/>
      <c r="AD2297" s="2"/>
      <c r="AE2297" s="2"/>
      <c r="AF2297" s="2">
        <v>1</v>
      </c>
      <c r="AG2297" s="2">
        <v>3.0000000000000001E-3</v>
      </c>
      <c r="AH2297" s="60">
        <v>6.2640000000000002</v>
      </c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2022</v>
      </c>
      <c r="I2298" s="24" t="s">
        <v>282</v>
      </c>
      <c r="J2298" s="2" t="s">
        <v>276</v>
      </c>
      <c r="K2298" s="2" t="s">
        <v>321</v>
      </c>
      <c r="L2298" s="171">
        <f t="shared" si="72"/>
        <v>0</v>
      </c>
      <c r="M2298" s="171">
        <f t="shared" si="73"/>
        <v>0</v>
      </c>
      <c r="N2298" s="187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2022</v>
      </c>
      <c r="I2299" s="24" t="s">
        <v>282</v>
      </c>
      <c r="J2299" s="2" t="s">
        <v>277</v>
      </c>
      <c r="K2299" s="2" t="s">
        <v>321</v>
      </c>
      <c r="L2299" s="171">
        <f t="shared" si="72"/>
        <v>0</v>
      </c>
      <c r="M2299" s="171">
        <f t="shared" si="73"/>
        <v>0</v>
      </c>
      <c r="N2299" s="187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2022</v>
      </c>
      <c r="I2300" s="24" t="s">
        <v>283</v>
      </c>
      <c r="J2300" s="2" t="s">
        <v>298</v>
      </c>
      <c r="K2300" s="2" t="s">
        <v>322</v>
      </c>
      <c r="L2300" s="171">
        <f t="shared" si="72"/>
        <v>0</v>
      </c>
      <c r="M2300" s="171">
        <f t="shared" si="73"/>
        <v>0</v>
      </c>
      <c r="N2300" s="187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/>
      <c r="BS2300" s="2"/>
      <c r="BT2300" s="2"/>
      <c r="BU2300" s="2"/>
      <c r="BV2300" s="60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2022</v>
      </c>
      <c r="I2301" s="24" t="s">
        <v>283</v>
      </c>
      <c r="J2301" s="2" t="s">
        <v>278</v>
      </c>
      <c r="K2301" s="2" t="s">
        <v>321</v>
      </c>
      <c r="L2301" s="171">
        <f t="shared" si="72"/>
        <v>6</v>
      </c>
      <c r="M2301" s="171">
        <f t="shared" si="73"/>
        <v>9.08</v>
      </c>
      <c r="N2301" s="187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>
        <v>5</v>
      </c>
      <c r="Z2301" s="67"/>
      <c r="AA2301" s="67"/>
      <c r="AB2301" s="67">
        <v>1</v>
      </c>
      <c r="AC2301" s="73">
        <v>2.153</v>
      </c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>
        <v>1.1299999999999999</v>
      </c>
      <c r="BD2301" s="111"/>
      <c r="BE2301" s="111"/>
      <c r="BF2301" s="111">
        <v>2</v>
      </c>
      <c r="BG2301" s="116">
        <v>3.109</v>
      </c>
      <c r="BH2301" s="2">
        <v>13</v>
      </c>
      <c r="BI2301" s="2"/>
      <c r="BJ2301" s="2"/>
      <c r="BK2301" s="2">
        <v>1</v>
      </c>
      <c r="BL2301" s="60">
        <v>1.554</v>
      </c>
      <c r="BM2301" s="53"/>
      <c r="BN2301" s="53"/>
      <c r="BO2301" s="53" t="s">
        <v>690</v>
      </c>
      <c r="BP2301" s="53">
        <v>2</v>
      </c>
      <c r="BQ2301" s="125">
        <v>2.2639999999999998</v>
      </c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2022</v>
      </c>
      <c r="I2302" s="24" t="s">
        <v>283</v>
      </c>
      <c r="J2302" s="2" t="s">
        <v>279</v>
      </c>
      <c r="K2302" s="2" t="s">
        <v>321</v>
      </c>
      <c r="L2302" s="171">
        <f t="shared" si="72"/>
        <v>12</v>
      </c>
      <c r="M2302" s="171">
        <f t="shared" si="73"/>
        <v>17.731999999999999</v>
      </c>
      <c r="N2302" s="187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>
        <v>12</v>
      </c>
      <c r="BQ2302" s="125">
        <v>17.731999999999999</v>
      </c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2022</v>
      </c>
      <c r="I2303" s="24" t="s">
        <v>286</v>
      </c>
      <c r="J2303" s="2" t="s">
        <v>280</v>
      </c>
      <c r="K2303" s="2" t="s">
        <v>320</v>
      </c>
      <c r="L2303" s="171">
        <f t="shared" si="72"/>
        <v>0</v>
      </c>
      <c r="M2303" s="171">
        <f t="shared" si="73"/>
        <v>0</v>
      </c>
      <c r="N2303" s="187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2022</v>
      </c>
      <c r="I2304" s="24" t="s">
        <v>286</v>
      </c>
      <c r="J2304" s="2" t="s">
        <v>281</v>
      </c>
      <c r="K2304" s="2" t="s">
        <v>320</v>
      </c>
      <c r="L2304" s="171">
        <f t="shared" si="72"/>
        <v>0</v>
      </c>
      <c r="M2304" s="171">
        <f t="shared" si="73"/>
        <v>501.42</v>
      </c>
      <c r="N2304" s="187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 t="s">
        <v>686</v>
      </c>
      <c r="BN2304" s="53"/>
      <c r="BO2304" s="53"/>
      <c r="BP2304" s="53"/>
      <c r="BQ2304" s="125">
        <v>501.42</v>
      </c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2022</v>
      </c>
      <c r="I2305" s="25"/>
      <c r="J2305" s="16" t="s">
        <v>314</v>
      </c>
      <c r="K2305" s="16"/>
      <c r="L2305" s="155"/>
      <c r="M2305" s="155">
        <f>SUM(M2267:M2304)</f>
        <v>730.57799999999997</v>
      </c>
      <c r="N2305" s="189"/>
      <c r="O2305" s="16"/>
      <c r="P2305" s="16"/>
      <c r="Q2305" s="16"/>
      <c r="R2305" s="16"/>
      <c r="S2305" s="51">
        <f>SUM(S2267:S2304)</f>
        <v>0</v>
      </c>
      <c r="T2305" s="16"/>
      <c r="U2305" s="16"/>
      <c r="V2305" s="16"/>
      <c r="W2305" s="16"/>
      <c r="X2305" s="51">
        <f>SUM(X2267:X2304)</f>
        <v>9.9489999999999998</v>
      </c>
      <c r="Y2305" s="16"/>
      <c r="Z2305" s="16"/>
      <c r="AA2305" s="16"/>
      <c r="AB2305" s="16"/>
      <c r="AC2305" s="51">
        <f>SUM(AC2267:AC2304)</f>
        <v>2.153</v>
      </c>
      <c r="AD2305" s="16"/>
      <c r="AE2305" s="16"/>
      <c r="AF2305" s="16"/>
      <c r="AG2305" s="16"/>
      <c r="AH2305" s="51">
        <f>SUM(AH2267:AH2304)</f>
        <v>6.2640000000000002</v>
      </c>
      <c r="AI2305" s="16"/>
      <c r="AJ2305" s="16"/>
      <c r="AK2305" s="16"/>
      <c r="AL2305" s="16"/>
      <c r="AM2305" s="51">
        <f>SUM(AM2267:AM2304)</f>
        <v>0</v>
      </c>
      <c r="AN2305" s="16"/>
      <c r="AO2305" s="16"/>
      <c r="AP2305" s="16"/>
      <c r="AQ2305" s="16"/>
      <c r="AR2305" s="51">
        <f>SUM(AR2267:AR2304)</f>
        <v>0</v>
      </c>
      <c r="AS2305" s="16"/>
      <c r="AT2305" s="16"/>
      <c r="AU2305" s="16"/>
      <c r="AV2305" s="16"/>
      <c r="AW2305" s="51">
        <f>SUM(AW2267:AW2304)</f>
        <v>0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3.516</v>
      </c>
      <c r="BH2305" s="16"/>
      <c r="BI2305" s="16"/>
      <c r="BJ2305" s="16"/>
      <c r="BK2305" s="16"/>
      <c r="BL2305" s="51">
        <f>SUM(BL2267:BL2304)</f>
        <v>187.28</v>
      </c>
      <c r="BM2305" s="16"/>
      <c r="BN2305" s="16"/>
      <c r="BO2305" s="16"/>
      <c r="BP2305" s="16"/>
      <c r="BQ2305" s="51">
        <f>SUM(BQ2267:BQ2304)</f>
        <v>521.41600000000005</v>
      </c>
      <c r="BR2305" s="16"/>
      <c r="BS2305" s="16"/>
      <c r="BT2305" s="16"/>
      <c r="BU2305" s="16"/>
      <c r="BV2305" s="51">
        <f>SUM(BV2267:BV2304)</f>
        <v>0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2022</v>
      </c>
      <c r="I2306" s="24" t="s">
        <v>287</v>
      </c>
      <c r="J2306" s="2" t="s">
        <v>267</v>
      </c>
      <c r="K2306" s="2" t="s">
        <v>319</v>
      </c>
      <c r="L2306" s="171">
        <f t="shared" si="72"/>
        <v>0</v>
      </c>
      <c r="M2306" s="171">
        <f t="shared" si="73"/>
        <v>0</v>
      </c>
      <c r="N2306" s="187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2022</v>
      </c>
      <c r="I2307" s="24" t="s">
        <v>287</v>
      </c>
      <c r="J2307" s="2" t="s">
        <v>291</v>
      </c>
      <c r="K2307" s="2" t="s">
        <v>320</v>
      </c>
      <c r="L2307" s="171">
        <f t="shared" si="72"/>
        <v>0</v>
      </c>
      <c r="M2307" s="171">
        <f t="shared" si="73"/>
        <v>0</v>
      </c>
      <c r="N2307" s="187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2022</v>
      </c>
      <c r="I2308" s="24" t="s">
        <v>286</v>
      </c>
      <c r="J2308" s="2" t="s">
        <v>338</v>
      </c>
      <c r="K2308" s="2" t="s">
        <v>320</v>
      </c>
      <c r="L2308" s="171">
        <f t="shared" si="72"/>
        <v>0</v>
      </c>
      <c r="M2308" s="171">
        <f t="shared" si="73"/>
        <v>0</v>
      </c>
      <c r="N2308" s="187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2022</v>
      </c>
      <c r="I2309" s="24" t="s">
        <v>286</v>
      </c>
      <c r="J2309" s="8" t="s">
        <v>339</v>
      </c>
      <c r="K2309" s="8" t="s">
        <v>319</v>
      </c>
      <c r="L2309" s="171">
        <f t="shared" si="72"/>
        <v>0</v>
      </c>
      <c r="M2309" s="171">
        <f t="shared" si="73"/>
        <v>0</v>
      </c>
      <c r="N2309" s="187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2022</v>
      </c>
      <c r="I2310" s="24" t="s">
        <v>286</v>
      </c>
      <c r="J2310" s="8" t="s">
        <v>340</v>
      </c>
      <c r="K2310" s="8" t="s">
        <v>341</v>
      </c>
      <c r="L2310" s="171">
        <f t="shared" ref="L2310:L2373" si="74">SUM(R2310,W2310,AB2310,AG2310,AL2310,AQ2310,AV2310,BA2310,BF2310,BK2310,BP2310,BU2310)</f>
        <v>0</v>
      </c>
      <c r="M2310" s="171">
        <f t="shared" ref="M2310:M2373" si="75">SUM(S2310,X2310,AC2310,AH2310,AM2310,AR2310,AW2310,BB2310,BG2310,BL2310,BQ2310,BV2310)</f>
        <v>0</v>
      </c>
      <c r="N2310" s="187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2022</v>
      </c>
      <c r="I2311" s="24" t="s">
        <v>286</v>
      </c>
      <c r="J2311" s="8" t="s">
        <v>342</v>
      </c>
      <c r="K2311" s="8" t="s">
        <v>319</v>
      </c>
      <c r="L2311" s="171">
        <f t="shared" si="74"/>
        <v>0</v>
      </c>
      <c r="M2311" s="171">
        <f t="shared" si="75"/>
        <v>0</v>
      </c>
      <c r="N2311" s="187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2022</v>
      </c>
      <c r="I2312" s="24" t="s">
        <v>286</v>
      </c>
      <c r="J2312" s="8" t="s">
        <v>343</v>
      </c>
      <c r="K2312" s="8" t="s">
        <v>321</v>
      </c>
      <c r="L2312" s="171">
        <f t="shared" si="74"/>
        <v>0</v>
      </c>
      <c r="M2312" s="171">
        <f t="shared" si="75"/>
        <v>0</v>
      </c>
      <c r="N2312" s="187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2022</v>
      </c>
      <c r="I2313" s="24" t="s">
        <v>286</v>
      </c>
      <c r="J2313" s="8" t="s">
        <v>344</v>
      </c>
      <c r="K2313" s="8" t="s">
        <v>321</v>
      </c>
      <c r="L2313" s="171">
        <f t="shared" si="74"/>
        <v>0</v>
      </c>
      <c r="M2313" s="171">
        <f t="shared" si="75"/>
        <v>0</v>
      </c>
      <c r="N2313" s="187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2022</v>
      </c>
      <c r="I2314" s="24" t="s">
        <v>286</v>
      </c>
      <c r="J2314" s="8" t="s">
        <v>345</v>
      </c>
      <c r="K2314" s="8" t="s">
        <v>341</v>
      </c>
      <c r="L2314" s="171">
        <f t="shared" si="74"/>
        <v>0</v>
      </c>
      <c r="M2314" s="171">
        <f t="shared" si="75"/>
        <v>0</v>
      </c>
      <c r="N2314" s="187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2022</v>
      </c>
      <c r="I2315" s="24" t="s">
        <v>288</v>
      </c>
      <c r="J2315" s="8" t="s">
        <v>346</v>
      </c>
      <c r="K2315" s="8" t="s">
        <v>319</v>
      </c>
      <c r="L2315" s="171">
        <f t="shared" si="74"/>
        <v>0</v>
      </c>
      <c r="M2315" s="171">
        <f t="shared" si="75"/>
        <v>0</v>
      </c>
      <c r="N2315" s="187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2022</v>
      </c>
      <c r="I2316" s="24" t="s">
        <v>288</v>
      </c>
      <c r="J2316" s="2" t="s">
        <v>353</v>
      </c>
      <c r="K2316" s="2" t="s">
        <v>319</v>
      </c>
      <c r="L2316" s="171">
        <f t="shared" si="74"/>
        <v>0</v>
      </c>
      <c r="M2316" s="171">
        <f t="shared" si="75"/>
        <v>0</v>
      </c>
      <c r="N2316" s="187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2022</v>
      </c>
      <c r="I2317" s="24" t="s">
        <v>288</v>
      </c>
      <c r="J2317" s="2" t="s">
        <v>354</v>
      </c>
      <c r="K2317" s="2" t="s">
        <v>322</v>
      </c>
      <c r="L2317" s="171">
        <f t="shared" si="74"/>
        <v>0</v>
      </c>
      <c r="M2317" s="171">
        <f t="shared" si="75"/>
        <v>0</v>
      </c>
      <c r="N2317" s="187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2022</v>
      </c>
      <c r="I2318" s="24" t="s">
        <v>288</v>
      </c>
      <c r="J2318" s="2" t="s">
        <v>347</v>
      </c>
      <c r="K2318" s="2" t="s">
        <v>319</v>
      </c>
      <c r="L2318" s="171">
        <f t="shared" si="74"/>
        <v>0</v>
      </c>
      <c r="M2318" s="171">
        <f t="shared" si="75"/>
        <v>0</v>
      </c>
      <c r="N2318" s="187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2022</v>
      </c>
      <c r="I2319" s="24" t="s">
        <v>289</v>
      </c>
      <c r="J2319" s="2" t="s">
        <v>268</v>
      </c>
      <c r="K2319" s="2" t="s">
        <v>319</v>
      </c>
      <c r="L2319" s="171">
        <f t="shared" si="74"/>
        <v>0</v>
      </c>
      <c r="M2319" s="171">
        <f t="shared" si="75"/>
        <v>0</v>
      </c>
      <c r="N2319" s="187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2022</v>
      </c>
      <c r="I2320" s="24" t="s">
        <v>289</v>
      </c>
      <c r="J2320" s="2" t="s">
        <v>292</v>
      </c>
      <c r="K2320" s="2" t="s">
        <v>319</v>
      </c>
      <c r="L2320" s="171">
        <f t="shared" si="74"/>
        <v>0</v>
      </c>
      <c r="M2320" s="171">
        <f t="shared" si="75"/>
        <v>0</v>
      </c>
      <c r="N2320" s="187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2022</v>
      </c>
      <c r="I2321" s="24" t="s">
        <v>285</v>
      </c>
      <c r="J2321" s="2" t="s">
        <v>293</v>
      </c>
      <c r="K2321" s="2" t="s">
        <v>319</v>
      </c>
      <c r="L2321" s="171">
        <f t="shared" si="74"/>
        <v>0</v>
      </c>
      <c r="M2321" s="171">
        <f t="shared" si="75"/>
        <v>0</v>
      </c>
      <c r="N2321" s="187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2022</v>
      </c>
      <c r="I2322" s="24" t="s">
        <v>287</v>
      </c>
      <c r="J2322" s="2" t="s">
        <v>269</v>
      </c>
      <c r="K2322" s="2" t="s">
        <v>321</v>
      </c>
      <c r="L2322" s="171">
        <f t="shared" si="74"/>
        <v>0</v>
      </c>
      <c r="M2322" s="171">
        <f t="shared" si="75"/>
        <v>0</v>
      </c>
      <c r="N2322" s="187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2022</v>
      </c>
      <c r="I2323" s="24" t="s">
        <v>287</v>
      </c>
      <c r="J2323" s="2" t="s">
        <v>270</v>
      </c>
      <c r="K2323" s="2" t="s">
        <v>321</v>
      </c>
      <c r="L2323" s="171">
        <f t="shared" si="74"/>
        <v>0</v>
      </c>
      <c r="M2323" s="171">
        <f t="shared" si="75"/>
        <v>0</v>
      </c>
      <c r="N2323" s="187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2022</v>
      </c>
      <c r="I2324" s="24" t="s">
        <v>290</v>
      </c>
      <c r="J2324" s="2" t="s">
        <v>271</v>
      </c>
      <c r="K2324" s="2" t="s">
        <v>322</v>
      </c>
      <c r="L2324" s="171">
        <f t="shared" si="74"/>
        <v>0</v>
      </c>
      <c r="M2324" s="171">
        <f t="shared" si="75"/>
        <v>0</v>
      </c>
      <c r="N2324" s="187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2022</v>
      </c>
      <c r="I2325" s="24" t="s">
        <v>284</v>
      </c>
      <c r="J2325" s="2" t="s">
        <v>294</v>
      </c>
      <c r="K2325" s="2" t="s">
        <v>321</v>
      </c>
      <c r="L2325" s="171">
        <f t="shared" si="74"/>
        <v>0</v>
      </c>
      <c r="M2325" s="171">
        <f t="shared" si="75"/>
        <v>0</v>
      </c>
      <c r="N2325" s="187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2022</v>
      </c>
      <c r="I2326" s="24" t="s">
        <v>284</v>
      </c>
      <c r="J2326" s="2" t="s">
        <v>348</v>
      </c>
      <c r="K2326" s="2" t="s">
        <v>321</v>
      </c>
      <c r="L2326" s="174">
        <f t="shared" si="74"/>
        <v>2</v>
      </c>
      <c r="M2326" s="171">
        <f t="shared" si="75"/>
        <v>267.8</v>
      </c>
      <c r="N2326" s="187"/>
      <c r="O2326" s="37" t="s">
        <v>360</v>
      </c>
      <c r="P2326" s="37"/>
      <c r="Q2326" s="37"/>
      <c r="R2326" s="37">
        <v>2</v>
      </c>
      <c r="S2326" s="46">
        <v>267.8</v>
      </c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2022</v>
      </c>
      <c r="I2327" s="24" t="s">
        <v>284</v>
      </c>
      <c r="J2327" s="2" t="s">
        <v>295</v>
      </c>
      <c r="K2327" s="2" t="s">
        <v>321</v>
      </c>
      <c r="L2327" s="171">
        <f t="shared" si="74"/>
        <v>0</v>
      </c>
      <c r="M2327" s="171">
        <f t="shared" si="75"/>
        <v>0</v>
      </c>
      <c r="N2327" s="187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2022</v>
      </c>
      <c r="I2328" s="24" t="s">
        <v>290</v>
      </c>
      <c r="J2328" s="2" t="s">
        <v>299</v>
      </c>
      <c r="K2328" s="2" t="s">
        <v>319</v>
      </c>
      <c r="L2328" s="171">
        <f t="shared" si="74"/>
        <v>0</v>
      </c>
      <c r="M2328" s="171">
        <f t="shared" si="75"/>
        <v>0</v>
      </c>
      <c r="N2328" s="187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2022</v>
      </c>
      <c r="I2329" s="24" t="s">
        <v>315</v>
      </c>
      <c r="J2329" s="2" t="s">
        <v>349</v>
      </c>
      <c r="K2329" s="2" t="s">
        <v>321</v>
      </c>
      <c r="L2329" s="171">
        <f t="shared" si="74"/>
        <v>0</v>
      </c>
      <c r="M2329" s="171">
        <f t="shared" si="75"/>
        <v>0</v>
      </c>
      <c r="N2329" s="187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2022</v>
      </c>
      <c r="I2330" s="24" t="s">
        <v>315</v>
      </c>
      <c r="J2330" s="2" t="s">
        <v>296</v>
      </c>
      <c r="K2330" s="2" t="s">
        <v>322</v>
      </c>
      <c r="L2330" s="171">
        <f t="shared" si="74"/>
        <v>0</v>
      </c>
      <c r="M2330" s="171">
        <f t="shared" si="75"/>
        <v>0</v>
      </c>
      <c r="N2330" s="187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2022</v>
      </c>
      <c r="I2331" s="24" t="s">
        <v>316</v>
      </c>
      <c r="J2331" s="2" t="s">
        <v>297</v>
      </c>
      <c r="K2331" s="2" t="s">
        <v>319</v>
      </c>
      <c r="L2331" s="171">
        <f t="shared" si="74"/>
        <v>0</v>
      </c>
      <c r="M2331" s="171">
        <f t="shared" si="75"/>
        <v>0</v>
      </c>
      <c r="N2331" s="187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2022</v>
      </c>
      <c r="I2332" s="24" t="s">
        <v>316</v>
      </c>
      <c r="J2332" s="8" t="s">
        <v>350</v>
      </c>
      <c r="K2332" s="8" t="s">
        <v>321</v>
      </c>
      <c r="L2332" s="171">
        <f t="shared" si="74"/>
        <v>0</v>
      </c>
      <c r="M2332" s="171">
        <f t="shared" si="75"/>
        <v>0</v>
      </c>
      <c r="N2332" s="187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2022</v>
      </c>
      <c r="I2333" s="24" t="s">
        <v>282</v>
      </c>
      <c r="J2333" s="2" t="s">
        <v>272</v>
      </c>
      <c r="K2333" s="2" t="s">
        <v>322</v>
      </c>
      <c r="L2333" s="171">
        <f t="shared" si="74"/>
        <v>0</v>
      </c>
      <c r="M2333" s="171">
        <f t="shared" si="75"/>
        <v>0</v>
      </c>
      <c r="N2333" s="187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2022</v>
      </c>
      <c r="I2334" s="24" t="s">
        <v>282</v>
      </c>
      <c r="J2334" s="2" t="s">
        <v>273</v>
      </c>
      <c r="K2334" s="2" t="s">
        <v>322</v>
      </c>
      <c r="L2334" s="171">
        <f t="shared" si="74"/>
        <v>8.0000000000000002E-3</v>
      </c>
      <c r="M2334" s="171">
        <f t="shared" si="75"/>
        <v>15.439</v>
      </c>
      <c r="N2334" s="187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 t="s">
        <v>565</v>
      </c>
      <c r="BA2334" s="2">
        <v>8.0000000000000002E-3</v>
      </c>
      <c r="BB2334" s="60">
        <v>15.439</v>
      </c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2022</v>
      </c>
      <c r="I2335" s="24" t="s">
        <v>282</v>
      </c>
      <c r="J2335" s="2" t="s">
        <v>274</v>
      </c>
      <c r="K2335" s="2" t="s">
        <v>322</v>
      </c>
      <c r="L2335" s="173">
        <f t="shared" si="74"/>
        <v>1.2E-2</v>
      </c>
      <c r="M2335" s="171">
        <f t="shared" si="75"/>
        <v>18.071999999999999</v>
      </c>
      <c r="N2335" s="187"/>
      <c r="O2335" s="37"/>
      <c r="P2335" s="37"/>
      <c r="Q2335" s="37">
        <v>87</v>
      </c>
      <c r="R2335" s="37">
        <v>1E-3</v>
      </c>
      <c r="S2335" s="46">
        <v>0.72399999999999998</v>
      </c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 t="s">
        <v>575</v>
      </c>
      <c r="BA2335" s="2">
        <v>1.0999999999999999E-2</v>
      </c>
      <c r="BB2335" s="60">
        <v>17.347999999999999</v>
      </c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2022</v>
      </c>
      <c r="I2336" s="24" t="s">
        <v>282</v>
      </c>
      <c r="J2336" s="2" t="s">
        <v>275</v>
      </c>
      <c r="K2336" s="2" t="s">
        <v>322</v>
      </c>
      <c r="L2336" s="173">
        <f t="shared" si="74"/>
        <v>6.0000000000000001E-3</v>
      </c>
      <c r="M2336" s="171">
        <f t="shared" si="75"/>
        <v>12.516999999999999</v>
      </c>
      <c r="N2336" s="187"/>
      <c r="O2336" s="37"/>
      <c r="P2336" s="37"/>
      <c r="Q2336" s="37">
        <v>45</v>
      </c>
      <c r="R2336" s="37">
        <v>6.0000000000000001E-3</v>
      </c>
      <c r="S2336" s="46">
        <v>12.516999999999999</v>
      </c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2022</v>
      </c>
      <c r="I2337" s="24" t="s">
        <v>282</v>
      </c>
      <c r="J2337" s="2" t="s">
        <v>276</v>
      </c>
      <c r="K2337" s="2" t="s">
        <v>321</v>
      </c>
      <c r="L2337" s="171">
        <f t="shared" si="74"/>
        <v>0</v>
      </c>
      <c r="M2337" s="171">
        <f t="shared" si="75"/>
        <v>0</v>
      </c>
      <c r="N2337" s="187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2022</v>
      </c>
      <c r="I2338" s="24" t="s">
        <v>282</v>
      </c>
      <c r="J2338" s="2" t="s">
        <v>277</v>
      </c>
      <c r="K2338" s="2" t="s">
        <v>321</v>
      </c>
      <c r="L2338" s="171">
        <f t="shared" si="74"/>
        <v>2</v>
      </c>
      <c r="M2338" s="171">
        <f t="shared" si="75"/>
        <v>4.5940000000000003</v>
      </c>
      <c r="N2338" s="187"/>
      <c r="O2338" s="37"/>
      <c r="P2338" s="37"/>
      <c r="Q2338" s="37"/>
      <c r="R2338" s="37"/>
      <c r="S2338" s="46"/>
      <c r="T2338" s="2"/>
      <c r="U2338" s="2"/>
      <c r="V2338" s="2" t="s">
        <v>420</v>
      </c>
      <c r="W2338" s="2">
        <v>2</v>
      </c>
      <c r="X2338" s="60">
        <v>4.5940000000000003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2022</v>
      </c>
      <c r="I2339" s="24" t="s">
        <v>283</v>
      </c>
      <c r="J2339" s="2" t="s">
        <v>298</v>
      </c>
      <c r="K2339" s="2" t="s">
        <v>322</v>
      </c>
      <c r="L2339" s="171">
        <f t="shared" si="74"/>
        <v>0</v>
      </c>
      <c r="M2339" s="171">
        <f t="shared" si="75"/>
        <v>0</v>
      </c>
      <c r="N2339" s="187"/>
      <c r="O2339" s="37"/>
      <c r="P2339" s="37"/>
      <c r="Q2339" s="37"/>
      <c r="R2339" s="37"/>
      <c r="S2339" s="46"/>
      <c r="T2339" s="2"/>
      <c r="U2339" s="2"/>
      <c r="V2339" s="2"/>
      <c r="W2339" s="2"/>
      <c r="X2339" s="60"/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2022</v>
      </c>
      <c r="I2340" s="24" t="s">
        <v>283</v>
      </c>
      <c r="J2340" s="2" t="s">
        <v>278</v>
      </c>
      <c r="K2340" s="2" t="s">
        <v>321</v>
      </c>
      <c r="L2340" s="171">
        <f t="shared" si="74"/>
        <v>5</v>
      </c>
      <c r="M2340" s="171">
        <f t="shared" si="75"/>
        <v>8.032</v>
      </c>
      <c r="N2340" s="187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>
        <v>5</v>
      </c>
      <c r="AM2340" s="85">
        <v>8.032</v>
      </c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2022</v>
      </c>
      <c r="I2341" s="24" t="s">
        <v>283</v>
      </c>
      <c r="J2341" s="2" t="s">
        <v>279</v>
      </c>
      <c r="K2341" s="2" t="s">
        <v>321</v>
      </c>
      <c r="L2341" s="171">
        <f t="shared" si="74"/>
        <v>0</v>
      </c>
      <c r="M2341" s="171">
        <f t="shared" si="75"/>
        <v>0</v>
      </c>
      <c r="N2341" s="187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2022</v>
      </c>
      <c r="I2342" s="24" t="s">
        <v>286</v>
      </c>
      <c r="J2342" s="2" t="s">
        <v>280</v>
      </c>
      <c r="K2342" s="2" t="s">
        <v>320</v>
      </c>
      <c r="L2342" s="171">
        <f t="shared" si="74"/>
        <v>0</v>
      </c>
      <c r="M2342" s="171">
        <f t="shared" si="75"/>
        <v>0</v>
      </c>
      <c r="N2342" s="187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2022</v>
      </c>
      <c r="I2343" s="24" t="s">
        <v>286</v>
      </c>
      <c r="J2343" s="2" t="s">
        <v>281</v>
      </c>
      <c r="K2343" s="2" t="s">
        <v>320</v>
      </c>
      <c r="L2343" s="171">
        <f t="shared" si="74"/>
        <v>0</v>
      </c>
      <c r="M2343" s="171">
        <f t="shared" si="75"/>
        <v>0</v>
      </c>
      <c r="N2343" s="187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2022</v>
      </c>
      <c r="I2344" s="25"/>
      <c r="J2344" s="16" t="s">
        <v>314</v>
      </c>
      <c r="K2344" s="16"/>
      <c r="L2344" s="155"/>
      <c r="M2344" s="155">
        <f>SUM(M2306:M2343)</f>
        <v>326.45400000000001</v>
      </c>
      <c r="N2344" s="189"/>
      <c r="O2344" s="16"/>
      <c r="P2344" s="16"/>
      <c r="Q2344" s="16"/>
      <c r="R2344" s="16"/>
      <c r="S2344" s="51">
        <f>SUM(S2306:S2343)</f>
        <v>281.041</v>
      </c>
      <c r="T2344" s="16"/>
      <c r="U2344" s="16"/>
      <c r="V2344" s="16"/>
      <c r="W2344" s="16"/>
      <c r="X2344" s="51">
        <f>SUM(X2306:X2343)</f>
        <v>4.5940000000000003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0</v>
      </c>
      <c r="AI2344" s="16"/>
      <c r="AJ2344" s="16"/>
      <c r="AK2344" s="16"/>
      <c r="AL2344" s="16"/>
      <c r="AM2344" s="51">
        <f>SUM(AM2306:AM2343)</f>
        <v>8.032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0</v>
      </c>
      <c r="AX2344" s="16"/>
      <c r="AY2344" s="16"/>
      <c r="AZ2344" s="16"/>
      <c r="BA2344" s="16"/>
      <c r="BB2344" s="51">
        <f>SUM(BB2306:BB2343)</f>
        <v>32.786999999999999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0</v>
      </c>
      <c r="BM2344" s="16"/>
      <c r="BN2344" s="16"/>
      <c r="BO2344" s="16"/>
      <c r="BP2344" s="16"/>
      <c r="BQ2344" s="51">
        <f>SUM(BQ2306:BQ2343)</f>
        <v>0</v>
      </c>
      <c r="BR2344" s="16"/>
      <c r="BS2344" s="16"/>
      <c r="BT2344" s="16"/>
      <c r="BU2344" s="16"/>
      <c r="BV2344" s="51">
        <f>SUM(BV2306:BV2343)</f>
        <v>0</v>
      </c>
    </row>
    <row r="2345" spans="1:74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2022</v>
      </c>
      <c r="I2345" s="24" t="s">
        <v>287</v>
      </c>
      <c r="J2345" s="196" t="s">
        <v>267</v>
      </c>
      <c r="K2345" s="2" t="s">
        <v>319</v>
      </c>
      <c r="L2345" s="171"/>
      <c r="M2345" s="171"/>
      <c r="N2345" s="187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2022</v>
      </c>
      <c r="I2346" s="24" t="s">
        <v>287</v>
      </c>
      <c r="J2346" s="196" t="s">
        <v>291</v>
      </c>
      <c r="K2346" s="2" t="s">
        <v>320</v>
      </c>
      <c r="L2346" s="171"/>
      <c r="M2346" s="171"/>
      <c r="N2346" s="187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2022</v>
      </c>
      <c r="I2347" s="24" t="s">
        <v>286</v>
      </c>
      <c r="J2347" s="196" t="s">
        <v>338</v>
      </c>
      <c r="K2347" s="2" t="s">
        <v>320</v>
      </c>
      <c r="L2347" s="171"/>
      <c r="M2347" s="171"/>
      <c r="N2347" s="187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2022</v>
      </c>
      <c r="I2348" s="24" t="s">
        <v>286</v>
      </c>
      <c r="J2348" s="197" t="s">
        <v>339</v>
      </c>
      <c r="K2348" s="8" t="s">
        <v>319</v>
      </c>
      <c r="L2348" s="171"/>
      <c r="M2348" s="171"/>
      <c r="N2348" s="187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t="28.8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2022</v>
      </c>
      <c r="I2349" s="24" t="s">
        <v>286</v>
      </c>
      <c r="J2349" s="197" t="s">
        <v>340</v>
      </c>
      <c r="K2349" s="8" t="s">
        <v>341</v>
      </c>
      <c r="L2349" s="171"/>
      <c r="M2349" s="171"/>
      <c r="N2349" s="187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t="28.8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2022</v>
      </c>
      <c r="I2350" s="24" t="s">
        <v>286</v>
      </c>
      <c r="J2350" s="197" t="s">
        <v>342</v>
      </c>
      <c r="K2350" s="8" t="s">
        <v>319</v>
      </c>
      <c r="L2350" s="171"/>
      <c r="M2350" s="171"/>
      <c r="N2350" s="187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t="28.8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2022</v>
      </c>
      <c r="I2351" s="24" t="s">
        <v>286</v>
      </c>
      <c r="J2351" s="197" t="s">
        <v>343</v>
      </c>
      <c r="K2351" s="8" t="s">
        <v>321</v>
      </c>
      <c r="L2351" s="171"/>
      <c r="M2351" s="171"/>
      <c r="N2351" s="187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t="28.8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2022</v>
      </c>
      <c r="I2352" s="24" t="s">
        <v>286</v>
      </c>
      <c r="J2352" s="197" t="s">
        <v>344</v>
      </c>
      <c r="K2352" s="8" t="s">
        <v>321</v>
      </c>
      <c r="L2352" s="171"/>
      <c r="M2352" s="171"/>
      <c r="N2352" s="187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2022</v>
      </c>
      <c r="I2353" s="24" t="s">
        <v>286</v>
      </c>
      <c r="J2353" s="197" t="s">
        <v>345</v>
      </c>
      <c r="K2353" s="8" t="s">
        <v>341</v>
      </c>
      <c r="L2353" s="171"/>
      <c r="M2353" s="171"/>
      <c r="N2353" s="187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2022</v>
      </c>
      <c r="I2354" s="24" t="s">
        <v>288</v>
      </c>
      <c r="J2354" s="197" t="s">
        <v>346</v>
      </c>
      <c r="K2354" s="8" t="s">
        <v>319</v>
      </c>
      <c r="L2354" s="171"/>
      <c r="M2354" s="171"/>
      <c r="N2354" s="187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2022</v>
      </c>
      <c r="I2355" s="24" t="s">
        <v>288</v>
      </c>
      <c r="J2355" s="196" t="s">
        <v>353</v>
      </c>
      <c r="K2355" s="2" t="s">
        <v>319</v>
      </c>
      <c r="L2355" s="171"/>
      <c r="M2355" s="171"/>
      <c r="N2355" s="187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t="28.8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2022</v>
      </c>
      <c r="I2356" s="24" t="s">
        <v>288</v>
      </c>
      <c r="J2356" s="196" t="s">
        <v>354</v>
      </c>
      <c r="K2356" s="2" t="s">
        <v>322</v>
      </c>
      <c r="L2356" s="171"/>
      <c r="M2356" s="171"/>
      <c r="N2356" s="187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2022</v>
      </c>
      <c r="I2357" s="24" t="s">
        <v>288</v>
      </c>
      <c r="J2357" s="196" t="s">
        <v>347</v>
      </c>
      <c r="K2357" s="2" t="s">
        <v>319</v>
      </c>
      <c r="L2357" s="171"/>
      <c r="M2357" s="171"/>
      <c r="N2357" s="187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2022</v>
      </c>
      <c r="I2358" s="24" t="s">
        <v>289</v>
      </c>
      <c r="J2358" s="196" t="s">
        <v>268</v>
      </c>
      <c r="K2358" s="2" t="s">
        <v>319</v>
      </c>
      <c r="L2358" s="171">
        <f t="shared" si="74"/>
        <v>1.1839999999999999</v>
      </c>
      <c r="M2358" s="171">
        <f t="shared" si="75"/>
        <v>1550.52</v>
      </c>
      <c r="N2358" s="187" t="s">
        <v>729</v>
      </c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>
        <v>1</v>
      </c>
      <c r="BI2358" s="2"/>
      <c r="BJ2358" s="2"/>
      <c r="BK2358" s="2">
        <v>0.218</v>
      </c>
      <c r="BL2358" s="60">
        <v>311.00299999999999</v>
      </c>
      <c r="BM2358" s="53">
        <v>2.5</v>
      </c>
      <c r="BN2358" s="53"/>
      <c r="BO2358" s="53"/>
      <c r="BP2358" s="53">
        <v>0.58399999999999996</v>
      </c>
      <c r="BQ2358" s="125">
        <v>675.73900000000003</v>
      </c>
      <c r="BR2358" s="2">
        <v>3.4</v>
      </c>
      <c r="BS2358" s="2"/>
      <c r="BT2358" s="2"/>
      <c r="BU2358" s="2">
        <v>0.38200000000000001</v>
      </c>
      <c r="BV2358" s="60">
        <v>563.77800000000002</v>
      </c>
    </row>
    <row r="2359" spans="1:74" ht="28.8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2022</v>
      </c>
      <c r="I2359" s="24" t="s">
        <v>289</v>
      </c>
      <c r="J2359" s="196" t="s">
        <v>292</v>
      </c>
      <c r="K2359" s="2" t="s">
        <v>319</v>
      </c>
      <c r="L2359" s="171"/>
      <c r="M2359" s="171"/>
      <c r="N2359" s="187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t="28.8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2022</v>
      </c>
      <c r="I2360" s="24" t="s">
        <v>285</v>
      </c>
      <c r="J2360" s="196" t="s">
        <v>293</v>
      </c>
      <c r="K2360" s="2" t="s">
        <v>319</v>
      </c>
      <c r="L2360" s="173">
        <f t="shared" si="74"/>
        <v>0.10439999999999999</v>
      </c>
      <c r="M2360" s="171">
        <f t="shared" si="75"/>
        <v>330.47999999999996</v>
      </c>
      <c r="N2360" s="187" t="s">
        <v>730</v>
      </c>
      <c r="O2360" s="37" t="s">
        <v>356</v>
      </c>
      <c r="P2360" s="37"/>
      <c r="Q2360" s="37"/>
      <c r="R2360" s="38">
        <v>8.9499999999999996E-2</v>
      </c>
      <c r="S2360" s="45">
        <v>280.13799999999998</v>
      </c>
      <c r="T2360" s="2"/>
      <c r="U2360" s="2"/>
      <c r="V2360" s="2"/>
      <c r="W2360" s="3"/>
      <c r="X2360" s="61"/>
      <c r="Y2360" s="67">
        <v>3</v>
      </c>
      <c r="Z2360" s="67"/>
      <c r="AA2360" s="67"/>
      <c r="AB2360" s="69">
        <v>1.49E-2</v>
      </c>
      <c r="AC2360" s="74">
        <v>50.341999999999999</v>
      </c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/>
      <c r="BS2360" s="2"/>
      <c r="BT2360" s="2"/>
      <c r="BU2360" s="3"/>
      <c r="BV2360" s="61"/>
    </row>
    <row r="2361" spans="1:74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2022</v>
      </c>
      <c r="I2361" s="24" t="s">
        <v>287</v>
      </c>
      <c r="J2361" s="196" t="s">
        <v>269</v>
      </c>
      <c r="K2361" s="2" t="s">
        <v>321</v>
      </c>
      <c r="L2361" s="171"/>
      <c r="M2361" s="171"/>
      <c r="N2361" s="187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2022</v>
      </c>
      <c r="I2362" s="24" t="s">
        <v>287</v>
      </c>
      <c r="J2362" s="196" t="s">
        <v>270</v>
      </c>
      <c r="K2362" s="2" t="s">
        <v>321</v>
      </c>
      <c r="L2362" s="171"/>
      <c r="M2362" s="171"/>
      <c r="N2362" s="187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2022</v>
      </c>
      <c r="I2363" s="24" t="s">
        <v>290</v>
      </c>
      <c r="J2363" s="196" t="s">
        <v>271</v>
      </c>
      <c r="K2363" s="2" t="s">
        <v>322</v>
      </c>
      <c r="L2363" s="171"/>
      <c r="M2363" s="171"/>
      <c r="N2363" s="187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2022</v>
      </c>
      <c r="I2364" s="24" t="s">
        <v>284</v>
      </c>
      <c r="J2364" s="196" t="s">
        <v>294</v>
      </c>
      <c r="K2364" s="2" t="s">
        <v>321</v>
      </c>
      <c r="L2364" s="171">
        <f t="shared" si="74"/>
        <v>5</v>
      </c>
      <c r="M2364" s="181">
        <f t="shared" si="75"/>
        <v>390.65701999999999</v>
      </c>
      <c r="N2364" s="190" t="s">
        <v>731</v>
      </c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 t="s">
        <v>433</v>
      </c>
      <c r="Z2364" s="67"/>
      <c r="AA2364" s="67"/>
      <c r="AB2364" s="67">
        <v>3</v>
      </c>
      <c r="AC2364" s="73">
        <v>252.09200000000001</v>
      </c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 t="s">
        <v>692</v>
      </c>
      <c r="BN2364" s="53"/>
      <c r="BO2364" s="53"/>
      <c r="BP2364" s="53">
        <v>2</v>
      </c>
      <c r="BQ2364" s="183">
        <v>138.56502</v>
      </c>
      <c r="BR2364" s="34"/>
      <c r="BS2364" s="2"/>
      <c r="BT2364" s="2"/>
      <c r="BU2364" s="2"/>
      <c r="BV2364" s="60"/>
    </row>
    <row r="2365" spans="1:74" ht="28.8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2022</v>
      </c>
      <c r="I2365" s="24" t="s">
        <v>284</v>
      </c>
      <c r="J2365" s="196" t="s">
        <v>348</v>
      </c>
      <c r="K2365" s="2" t="s">
        <v>321</v>
      </c>
      <c r="L2365" s="171"/>
      <c r="M2365" s="171"/>
      <c r="N2365" s="187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2022</v>
      </c>
      <c r="I2366" s="24" t="s">
        <v>284</v>
      </c>
      <c r="J2366" s="196" t="s">
        <v>295</v>
      </c>
      <c r="K2366" s="2" t="s">
        <v>321</v>
      </c>
      <c r="L2366" s="171"/>
      <c r="M2366" s="171"/>
      <c r="N2366" s="187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t="28.8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2022</v>
      </c>
      <c r="I2367" s="24" t="s">
        <v>290</v>
      </c>
      <c r="J2367" s="196" t="s">
        <v>299</v>
      </c>
      <c r="K2367" s="2" t="s">
        <v>319</v>
      </c>
      <c r="L2367" s="171"/>
      <c r="M2367" s="171"/>
      <c r="N2367" s="187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2022</v>
      </c>
      <c r="I2368" s="24" t="s">
        <v>315</v>
      </c>
      <c r="J2368" s="196" t="s">
        <v>349</v>
      </c>
      <c r="K2368" s="2" t="s">
        <v>321</v>
      </c>
      <c r="L2368" s="171"/>
      <c r="M2368" s="171"/>
      <c r="N2368" s="187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t="28.8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2022</v>
      </c>
      <c r="I2369" s="24" t="s">
        <v>315</v>
      </c>
      <c r="J2369" s="196" t="s">
        <v>296</v>
      </c>
      <c r="K2369" s="2" t="s">
        <v>322</v>
      </c>
      <c r="L2369" s="171"/>
      <c r="M2369" s="171"/>
      <c r="N2369" s="187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t="28.8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2022</v>
      </c>
      <c r="I2370" s="24" t="s">
        <v>316</v>
      </c>
      <c r="J2370" s="196" t="s">
        <v>297</v>
      </c>
      <c r="K2370" s="2" t="s">
        <v>319</v>
      </c>
      <c r="L2370" s="173">
        <f t="shared" si="74"/>
        <v>2.5000000000000001E-3</v>
      </c>
      <c r="M2370" s="171">
        <f t="shared" si="75"/>
        <v>5.6760000000000002</v>
      </c>
      <c r="N2370" s="187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>
        <v>9</v>
      </c>
      <c r="BD2370" s="111"/>
      <c r="BE2370" s="111"/>
      <c r="BF2370" s="111">
        <v>2.5000000000000001E-3</v>
      </c>
      <c r="BG2370" s="116">
        <v>5.6760000000000002</v>
      </c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2022</v>
      </c>
      <c r="I2371" s="24" t="s">
        <v>316</v>
      </c>
      <c r="J2371" s="197" t="s">
        <v>350</v>
      </c>
      <c r="K2371" s="8" t="s">
        <v>321</v>
      </c>
      <c r="L2371" s="171"/>
      <c r="M2371" s="171"/>
      <c r="N2371" s="187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2022</v>
      </c>
      <c r="I2372" s="24" t="s">
        <v>282</v>
      </c>
      <c r="J2372" s="196" t="s">
        <v>272</v>
      </c>
      <c r="K2372" s="2" t="s">
        <v>322</v>
      </c>
      <c r="L2372" s="171"/>
      <c r="M2372" s="171"/>
      <c r="N2372" s="187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2022</v>
      </c>
      <c r="I2373" s="24" t="s">
        <v>282</v>
      </c>
      <c r="J2373" s="196" t="s">
        <v>273</v>
      </c>
      <c r="K2373" s="2" t="s">
        <v>322</v>
      </c>
      <c r="L2373" s="173">
        <f t="shared" si="74"/>
        <v>8.5000000000000006E-3</v>
      </c>
      <c r="M2373" s="171">
        <f t="shared" si="75"/>
        <v>12.818000000000001</v>
      </c>
      <c r="N2373" s="3" t="s">
        <v>733</v>
      </c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 t="s">
        <v>499</v>
      </c>
      <c r="AL2373" s="77">
        <v>8.0000000000000002E-3</v>
      </c>
      <c r="AM2373" s="85">
        <v>12.169</v>
      </c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271</v>
      </c>
      <c r="BK2373" s="2">
        <v>5.0000000000000001E-4</v>
      </c>
      <c r="BL2373" s="60">
        <v>0.64900000000000002</v>
      </c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2022</v>
      </c>
      <c r="I2374" s="24" t="s">
        <v>282</v>
      </c>
      <c r="J2374" s="196" t="s">
        <v>274</v>
      </c>
      <c r="K2374" s="2" t="s">
        <v>322</v>
      </c>
      <c r="L2374" s="173">
        <f t="shared" ref="L2374:L2437" si="77">SUM(R2374,W2374,AB2374,AG2374,AL2374,AQ2374,AV2374,BA2374,BF2374,BK2374,BP2374,BU2374)</f>
        <v>2E-3</v>
      </c>
      <c r="M2374" s="171">
        <f t="shared" ref="M2374:M2437" si="78">SUM(S2374,X2374,AC2374,AH2374,AM2374,AR2374,AW2374,BB2374,BG2374,BL2374,BQ2374,BV2374)</f>
        <v>1.617</v>
      </c>
      <c r="N2374" s="187" t="s">
        <v>732</v>
      </c>
      <c r="O2374" s="37"/>
      <c r="P2374" s="37"/>
      <c r="Q2374" s="37"/>
      <c r="R2374" s="37"/>
      <c r="S2374" s="46"/>
      <c r="T2374" s="2"/>
      <c r="U2374" s="2"/>
      <c r="V2374" s="2">
        <v>146</v>
      </c>
      <c r="W2374" s="2">
        <v>1E-3</v>
      </c>
      <c r="X2374" s="60">
        <v>0.72699999999999998</v>
      </c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170</v>
      </c>
      <c r="BK2374" s="2">
        <v>1E-3</v>
      </c>
      <c r="BL2374" s="60">
        <v>0.89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t="28.8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2022</v>
      </c>
      <c r="I2375" s="24" t="s">
        <v>282</v>
      </c>
      <c r="J2375" s="196" t="s">
        <v>275</v>
      </c>
      <c r="K2375" s="2" t="s">
        <v>322</v>
      </c>
      <c r="L2375" s="173">
        <f t="shared" si="77"/>
        <v>1.0500000000000001E-2</v>
      </c>
      <c r="M2375" s="171">
        <f t="shared" si="78"/>
        <v>23.745999999999999</v>
      </c>
      <c r="N2375" s="198" t="s">
        <v>734</v>
      </c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>
        <v>209.21299999999999</v>
      </c>
      <c r="AV2375" s="90">
        <v>6.0000000000000001E-3</v>
      </c>
      <c r="AW2375" s="105">
        <v>12.881</v>
      </c>
      <c r="AX2375" s="2"/>
      <c r="AY2375" s="2"/>
      <c r="AZ2375" s="2">
        <v>62</v>
      </c>
      <c r="BA2375" s="2">
        <v>3.0000000000000001E-3</v>
      </c>
      <c r="BB2375" s="60">
        <v>6.9240000000000004</v>
      </c>
      <c r="BC2375" s="111">
        <v>4</v>
      </c>
      <c r="BD2375" s="111" t="s">
        <v>362</v>
      </c>
      <c r="BE2375" s="111"/>
      <c r="BF2375" s="111">
        <v>1.5E-3</v>
      </c>
      <c r="BG2375" s="116">
        <v>3.9409999999999998</v>
      </c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2022</v>
      </c>
      <c r="I2376" s="24" t="s">
        <v>282</v>
      </c>
      <c r="J2376" s="196" t="s">
        <v>276</v>
      </c>
      <c r="K2376" s="2" t="s">
        <v>321</v>
      </c>
      <c r="L2376" s="171"/>
      <c r="M2376" s="171"/>
      <c r="N2376" s="187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2022</v>
      </c>
      <c r="I2377" s="24" t="s">
        <v>282</v>
      </c>
      <c r="J2377" s="196" t="s">
        <v>277</v>
      </c>
      <c r="K2377" s="2" t="s">
        <v>321</v>
      </c>
      <c r="L2377" s="171">
        <f t="shared" si="77"/>
        <v>1</v>
      </c>
      <c r="M2377" s="171">
        <f t="shared" si="78"/>
        <v>8.3140000000000001</v>
      </c>
      <c r="N2377" s="3" t="s">
        <v>556</v>
      </c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 t="s">
        <v>556</v>
      </c>
      <c r="AU2377" s="90"/>
      <c r="AV2377" s="90">
        <v>1</v>
      </c>
      <c r="AW2377" s="105">
        <v>8.3140000000000001</v>
      </c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2022</v>
      </c>
      <c r="I2378" s="24" t="s">
        <v>283</v>
      </c>
      <c r="J2378" s="196" t="s">
        <v>298</v>
      </c>
      <c r="K2378" s="2" t="s">
        <v>322</v>
      </c>
      <c r="L2378" s="171"/>
      <c r="M2378" s="171"/>
      <c r="N2378" s="187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t="28.8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2022</v>
      </c>
      <c r="I2379" s="24" t="s">
        <v>283</v>
      </c>
      <c r="J2379" s="196" t="s">
        <v>278</v>
      </c>
      <c r="K2379" s="2" t="s">
        <v>321</v>
      </c>
      <c r="L2379" s="171">
        <f t="shared" si="77"/>
        <v>9</v>
      </c>
      <c r="M2379" s="171">
        <f t="shared" si="78"/>
        <v>17.370999999999999</v>
      </c>
      <c r="N2379" s="187" t="s">
        <v>735</v>
      </c>
      <c r="O2379" s="37" t="s">
        <v>382</v>
      </c>
      <c r="P2379" s="37"/>
      <c r="Q2379" s="37"/>
      <c r="R2379" s="37">
        <v>5</v>
      </c>
      <c r="S2379" s="46">
        <v>11.962</v>
      </c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>
        <v>1</v>
      </c>
      <c r="BI2379" s="2"/>
      <c r="BJ2379" s="2"/>
      <c r="BK2379" s="2">
        <v>2</v>
      </c>
      <c r="BL2379" s="60">
        <v>3.109</v>
      </c>
      <c r="BM2379" s="53"/>
      <c r="BN2379" s="53" t="s">
        <v>377</v>
      </c>
      <c r="BO2379" s="53"/>
      <c r="BP2379" s="53">
        <v>2</v>
      </c>
      <c r="BQ2379" s="125">
        <v>2.2999999999999998</v>
      </c>
      <c r="BR2379" s="2"/>
      <c r="BS2379" s="2"/>
      <c r="BT2379" s="2"/>
      <c r="BU2379" s="2"/>
      <c r="BV2379" s="60"/>
    </row>
    <row r="2380" spans="1:74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2022</v>
      </c>
      <c r="I2380" s="24" t="s">
        <v>283</v>
      </c>
      <c r="J2380" s="196" t="s">
        <v>279</v>
      </c>
      <c r="K2380" s="2" t="s">
        <v>321</v>
      </c>
      <c r="L2380" s="171">
        <f t="shared" si="77"/>
        <v>11</v>
      </c>
      <c r="M2380" s="171">
        <f t="shared" si="78"/>
        <v>14.912000000000001</v>
      </c>
      <c r="N2380" s="187" t="s">
        <v>670</v>
      </c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>
        <v>2</v>
      </c>
      <c r="BN2380" s="53"/>
      <c r="BO2380" s="53"/>
      <c r="BP2380" s="53">
        <v>11</v>
      </c>
      <c r="BQ2380" s="125">
        <v>14.912000000000001</v>
      </c>
      <c r="BR2380" s="2"/>
      <c r="BS2380" s="2"/>
      <c r="BT2380" s="2"/>
      <c r="BU2380" s="2"/>
      <c r="BV2380" s="60"/>
    </row>
    <row r="2381" spans="1:74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2022</v>
      </c>
      <c r="I2381" s="24" t="s">
        <v>286</v>
      </c>
      <c r="J2381" s="196" t="s">
        <v>280</v>
      </c>
      <c r="K2381" s="2" t="s">
        <v>320</v>
      </c>
      <c r="L2381" s="171"/>
      <c r="M2381" s="171"/>
      <c r="N2381" s="187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t="43.2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2022</v>
      </c>
      <c r="I2382" s="24" t="s">
        <v>286</v>
      </c>
      <c r="J2382" s="196" t="s">
        <v>281</v>
      </c>
      <c r="K2382" s="2" t="s">
        <v>320</v>
      </c>
      <c r="L2382" s="171">
        <f t="shared" si="77"/>
        <v>0</v>
      </c>
      <c r="M2382" s="171">
        <f t="shared" si="78"/>
        <v>87.170999999999992</v>
      </c>
      <c r="N2382" s="198" t="s">
        <v>736</v>
      </c>
      <c r="O2382" s="37" t="s">
        <v>394</v>
      </c>
      <c r="P2382" s="37"/>
      <c r="Q2382" s="37"/>
      <c r="R2382" s="37"/>
      <c r="S2382" s="46">
        <v>76.998999999999995</v>
      </c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 t="s">
        <v>451</v>
      </c>
      <c r="BI2382" s="2"/>
      <c r="BJ2382" s="2"/>
      <c r="BK2382" s="2"/>
      <c r="BL2382" s="60">
        <v>4.4109999999999996</v>
      </c>
      <c r="BM2382" s="53"/>
      <c r="BN2382" s="53"/>
      <c r="BO2382" s="53"/>
      <c r="BP2382" s="53"/>
      <c r="BQ2382" s="125"/>
      <c r="BR2382" s="2" t="s">
        <v>725</v>
      </c>
      <c r="BS2382" s="2"/>
      <c r="BT2382" s="2"/>
      <c r="BU2382" s="2"/>
      <c r="BV2382" s="60">
        <v>5.7610000000000001</v>
      </c>
    </row>
    <row r="2383" spans="1:74" s="17" customFormat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2022</v>
      </c>
      <c r="I2383" s="25"/>
      <c r="J2383" s="194" t="s">
        <v>314</v>
      </c>
      <c r="K2383" s="194"/>
      <c r="L2383" s="195"/>
      <c r="M2383" s="195">
        <f>SUM(M2345:M2382)</f>
        <v>2443.2820200000001</v>
      </c>
      <c r="N2383" s="189"/>
      <c r="O2383" s="16"/>
      <c r="P2383" s="16"/>
      <c r="Q2383" s="16"/>
      <c r="R2383" s="16"/>
      <c r="S2383" s="51">
        <f>SUM(S2345:S2382)</f>
        <v>369.09899999999993</v>
      </c>
      <c r="T2383" s="16"/>
      <c r="U2383" s="16"/>
      <c r="V2383" s="16"/>
      <c r="W2383" s="16"/>
      <c r="X2383" s="51">
        <f>SUM(X2345:X2382)</f>
        <v>0.72699999999999998</v>
      </c>
      <c r="Y2383" s="16"/>
      <c r="Z2383" s="16"/>
      <c r="AA2383" s="16"/>
      <c r="AB2383" s="16"/>
      <c r="AC2383" s="51">
        <f>SUM(AC2345:AC2382)</f>
        <v>302.43400000000003</v>
      </c>
      <c r="AD2383" s="16"/>
      <c r="AE2383" s="16"/>
      <c r="AF2383" s="16"/>
      <c r="AG2383" s="16"/>
      <c r="AH2383" s="51">
        <f>SUM(AH2345:AH2382)</f>
        <v>0</v>
      </c>
      <c r="AI2383" s="16"/>
      <c r="AJ2383" s="16"/>
      <c r="AK2383" s="16"/>
      <c r="AL2383" s="16"/>
      <c r="AM2383" s="51">
        <f>SUM(AM2345:AM2382)</f>
        <v>12.169</v>
      </c>
      <c r="AN2383" s="16"/>
      <c r="AO2383" s="16"/>
      <c r="AP2383" s="16"/>
      <c r="AQ2383" s="16"/>
      <c r="AR2383" s="51">
        <f>SUM(AR2345:AR2382)</f>
        <v>0</v>
      </c>
      <c r="AS2383" s="16"/>
      <c r="AT2383" s="16"/>
      <c r="AU2383" s="16"/>
      <c r="AV2383" s="16"/>
      <c r="AW2383" s="51">
        <f>SUM(AW2345:AW2382)</f>
        <v>21.195</v>
      </c>
      <c r="AX2383" s="16"/>
      <c r="AY2383" s="16"/>
      <c r="AZ2383" s="16"/>
      <c r="BA2383" s="16"/>
      <c r="BB2383" s="51">
        <f>SUM(BB2345:BB2382)</f>
        <v>6.9240000000000004</v>
      </c>
      <c r="BC2383" s="16"/>
      <c r="BD2383" s="16"/>
      <c r="BE2383" s="16"/>
      <c r="BF2383" s="16"/>
      <c r="BG2383" s="51">
        <f>SUM(BG2345:BG2382)</f>
        <v>9.6170000000000009</v>
      </c>
      <c r="BH2383" s="16"/>
      <c r="BI2383" s="16"/>
      <c r="BJ2383" s="16"/>
      <c r="BK2383" s="16"/>
      <c r="BL2383" s="51">
        <f>SUM(BL2345:BL2382)</f>
        <v>320.06199999999995</v>
      </c>
      <c r="BM2383" s="16"/>
      <c r="BN2383" s="16"/>
      <c r="BO2383" s="16"/>
      <c r="BP2383" s="16"/>
      <c r="BQ2383" s="51">
        <f>SUM(BQ2345:BQ2382)</f>
        <v>831.51602000000003</v>
      </c>
      <c r="BR2383" s="16"/>
      <c r="BS2383" s="16"/>
      <c r="BT2383" s="16"/>
      <c r="BU2383" s="16"/>
      <c r="BV2383" s="51">
        <f>SUM(BV2345:BV2382)</f>
        <v>569.53899999999999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2022</v>
      </c>
      <c r="I2384" s="24" t="s">
        <v>287</v>
      </c>
      <c r="J2384" s="2" t="s">
        <v>267</v>
      </c>
      <c r="K2384" s="2" t="s">
        <v>319</v>
      </c>
      <c r="L2384" s="171">
        <f t="shared" si="77"/>
        <v>0</v>
      </c>
      <c r="M2384" s="171">
        <f t="shared" si="78"/>
        <v>0</v>
      </c>
      <c r="N2384" s="187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2022</v>
      </c>
      <c r="I2385" s="24" t="s">
        <v>287</v>
      </c>
      <c r="J2385" s="2" t="s">
        <v>291</v>
      </c>
      <c r="K2385" s="2" t="s">
        <v>320</v>
      </c>
      <c r="L2385" s="171">
        <f t="shared" si="77"/>
        <v>0</v>
      </c>
      <c r="M2385" s="171">
        <f t="shared" si="78"/>
        <v>0</v>
      </c>
      <c r="N2385" s="187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2022</v>
      </c>
      <c r="I2386" s="24" t="s">
        <v>286</v>
      </c>
      <c r="J2386" s="2" t="s">
        <v>338</v>
      </c>
      <c r="K2386" s="2" t="s">
        <v>320</v>
      </c>
      <c r="L2386" s="171">
        <f t="shared" si="77"/>
        <v>0</v>
      </c>
      <c r="M2386" s="171">
        <f t="shared" si="78"/>
        <v>0</v>
      </c>
      <c r="N2386" s="187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2022</v>
      </c>
      <c r="I2387" s="24" t="s">
        <v>286</v>
      </c>
      <c r="J2387" s="8" t="s">
        <v>339</v>
      </c>
      <c r="K2387" s="8" t="s">
        <v>319</v>
      </c>
      <c r="L2387" s="171">
        <f t="shared" si="77"/>
        <v>0</v>
      </c>
      <c r="M2387" s="171">
        <f t="shared" si="78"/>
        <v>0</v>
      </c>
      <c r="N2387" s="187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2022</v>
      </c>
      <c r="I2388" s="24" t="s">
        <v>286</v>
      </c>
      <c r="J2388" s="8" t="s">
        <v>340</v>
      </c>
      <c r="K2388" s="8" t="s">
        <v>341</v>
      </c>
      <c r="L2388" s="171">
        <f t="shared" si="77"/>
        <v>0</v>
      </c>
      <c r="M2388" s="171">
        <f t="shared" si="78"/>
        <v>0</v>
      </c>
      <c r="N2388" s="187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2022</v>
      </c>
      <c r="I2389" s="24" t="s">
        <v>286</v>
      </c>
      <c r="J2389" s="8" t="s">
        <v>342</v>
      </c>
      <c r="K2389" s="8" t="s">
        <v>319</v>
      </c>
      <c r="L2389" s="171">
        <f t="shared" si="77"/>
        <v>0</v>
      </c>
      <c r="M2389" s="171">
        <f t="shared" si="78"/>
        <v>0</v>
      </c>
      <c r="N2389" s="187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2022</v>
      </c>
      <c r="I2390" s="24" t="s">
        <v>286</v>
      </c>
      <c r="J2390" s="8" t="s">
        <v>343</v>
      </c>
      <c r="K2390" s="8" t="s">
        <v>321</v>
      </c>
      <c r="L2390" s="171">
        <f t="shared" si="77"/>
        <v>0</v>
      </c>
      <c r="M2390" s="171">
        <f t="shared" si="78"/>
        <v>0</v>
      </c>
      <c r="N2390" s="187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2022</v>
      </c>
      <c r="I2391" s="24" t="s">
        <v>286</v>
      </c>
      <c r="J2391" s="8" t="s">
        <v>344</v>
      </c>
      <c r="K2391" s="8" t="s">
        <v>321</v>
      </c>
      <c r="L2391" s="171">
        <f t="shared" si="77"/>
        <v>0</v>
      </c>
      <c r="M2391" s="171">
        <f t="shared" si="78"/>
        <v>0</v>
      </c>
      <c r="N2391" s="187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2022</v>
      </c>
      <c r="I2392" s="24" t="s">
        <v>286</v>
      </c>
      <c r="J2392" s="8" t="s">
        <v>345</v>
      </c>
      <c r="K2392" s="8" t="s">
        <v>341</v>
      </c>
      <c r="L2392" s="171">
        <f t="shared" si="77"/>
        <v>0</v>
      </c>
      <c r="M2392" s="171">
        <f t="shared" si="78"/>
        <v>0</v>
      </c>
      <c r="N2392" s="187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2022</v>
      </c>
      <c r="I2393" s="24" t="s">
        <v>288</v>
      </c>
      <c r="J2393" s="8" t="s">
        <v>346</v>
      </c>
      <c r="K2393" s="8" t="s">
        <v>319</v>
      </c>
      <c r="L2393" s="171">
        <f t="shared" si="77"/>
        <v>0</v>
      </c>
      <c r="M2393" s="171">
        <f t="shared" si="78"/>
        <v>0</v>
      </c>
      <c r="N2393" s="187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2022</v>
      </c>
      <c r="I2394" s="24" t="s">
        <v>288</v>
      </c>
      <c r="J2394" s="2" t="s">
        <v>353</v>
      </c>
      <c r="K2394" s="2" t="s">
        <v>319</v>
      </c>
      <c r="L2394" s="171">
        <f t="shared" si="77"/>
        <v>0</v>
      </c>
      <c r="M2394" s="171">
        <f t="shared" si="78"/>
        <v>0</v>
      </c>
      <c r="N2394" s="187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2022</v>
      </c>
      <c r="I2395" s="24" t="s">
        <v>288</v>
      </c>
      <c r="J2395" s="2" t="s">
        <v>354</v>
      </c>
      <c r="K2395" s="2" t="s">
        <v>322</v>
      </c>
      <c r="L2395" s="171">
        <f t="shared" si="77"/>
        <v>0</v>
      </c>
      <c r="M2395" s="171">
        <f t="shared" si="78"/>
        <v>0</v>
      </c>
      <c r="N2395" s="187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2022</v>
      </c>
      <c r="I2396" s="24" t="s">
        <v>288</v>
      </c>
      <c r="J2396" s="2" t="s">
        <v>347</v>
      </c>
      <c r="K2396" s="2" t="s">
        <v>319</v>
      </c>
      <c r="L2396" s="171">
        <f t="shared" si="77"/>
        <v>0</v>
      </c>
      <c r="M2396" s="171">
        <f t="shared" si="78"/>
        <v>0</v>
      </c>
      <c r="N2396" s="187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2022</v>
      </c>
      <c r="I2397" s="24" t="s">
        <v>289</v>
      </c>
      <c r="J2397" s="2" t="s">
        <v>268</v>
      </c>
      <c r="K2397" s="2" t="s">
        <v>319</v>
      </c>
      <c r="L2397" s="171">
        <f t="shared" si="77"/>
        <v>0</v>
      </c>
      <c r="M2397" s="171">
        <f t="shared" si="78"/>
        <v>0</v>
      </c>
      <c r="N2397" s="187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2022</v>
      </c>
      <c r="I2398" s="24" t="s">
        <v>289</v>
      </c>
      <c r="J2398" s="2" t="s">
        <v>292</v>
      </c>
      <c r="K2398" s="2" t="s">
        <v>319</v>
      </c>
      <c r="L2398" s="171">
        <f t="shared" si="77"/>
        <v>0</v>
      </c>
      <c r="M2398" s="171">
        <f t="shared" si="78"/>
        <v>0</v>
      </c>
      <c r="N2398" s="187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2022</v>
      </c>
      <c r="I2399" s="24" t="s">
        <v>285</v>
      </c>
      <c r="J2399" s="2" t="s">
        <v>293</v>
      </c>
      <c r="K2399" s="2" t="s">
        <v>319</v>
      </c>
      <c r="L2399" s="171">
        <f t="shared" si="77"/>
        <v>0</v>
      </c>
      <c r="M2399" s="171">
        <f t="shared" si="78"/>
        <v>0</v>
      </c>
      <c r="N2399" s="187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2022</v>
      </c>
      <c r="I2400" s="24" t="s">
        <v>287</v>
      </c>
      <c r="J2400" s="2" t="s">
        <v>269</v>
      </c>
      <c r="K2400" s="2" t="s">
        <v>321</v>
      </c>
      <c r="L2400" s="171">
        <f t="shared" si="77"/>
        <v>1</v>
      </c>
      <c r="M2400" s="171">
        <f t="shared" si="78"/>
        <v>1.339</v>
      </c>
      <c r="N2400" s="187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>
        <v>1</v>
      </c>
      <c r="AH2400" s="60">
        <v>1.339</v>
      </c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2022</v>
      </c>
      <c r="I2401" s="24" t="s">
        <v>287</v>
      </c>
      <c r="J2401" s="2" t="s">
        <v>270</v>
      </c>
      <c r="K2401" s="2" t="s">
        <v>321</v>
      </c>
      <c r="L2401" s="171">
        <f t="shared" si="77"/>
        <v>0</v>
      </c>
      <c r="M2401" s="171">
        <f t="shared" si="78"/>
        <v>0</v>
      </c>
      <c r="N2401" s="187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2022</v>
      </c>
      <c r="I2402" s="24" t="s">
        <v>290</v>
      </c>
      <c r="J2402" s="2" t="s">
        <v>271</v>
      </c>
      <c r="K2402" s="2" t="s">
        <v>322</v>
      </c>
      <c r="L2402" s="171">
        <f t="shared" si="77"/>
        <v>0.06</v>
      </c>
      <c r="M2402" s="171">
        <f t="shared" si="78"/>
        <v>6.4960000000000004</v>
      </c>
      <c r="N2402" s="187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>
        <v>0.06</v>
      </c>
      <c r="BG2402" s="116">
        <v>6.4960000000000004</v>
      </c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2022</v>
      </c>
      <c r="I2403" s="24" t="s">
        <v>284</v>
      </c>
      <c r="J2403" s="2" t="s">
        <v>294</v>
      </c>
      <c r="K2403" s="2" t="s">
        <v>321</v>
      </c>
      <c r="L2403" s="171">
        <f t="shared" si="77"/>
        <v>0</v>
      </c>
      <c r="M2403" s="171">
        <f t="shared" si="78"/>
        <v>0</v>
      </c>
      <c r="N2403" s="187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2022</v>
      </c>
      <c r="I2404" s="24" t="s">
        <v>284</v>
      </c>
      <c r="J2404" s="2" t="s">
        <v>348</v>
      </c>
      <c r="K2404" s="2" t="s">
        <v>321</v>
      </c>
      <c r="L2404" s="171">
        <f t="shared" si="77"/>
        <v>0</v>
      </c>
      <c r="M2404" s="171">
        <f t="shared" si="78"/>
        <v>0</v>
      </c>
      <c r="N2404" s="187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2022</v>
      </c>
      <c r="I2405" s="24" t="s">
        <v>284</v>
      </c>
      <c r="J2405" s="2" t="s">
        <v>295</v>
      </c>
      <c r="K2405" s="2" t="s">
        <v>321</v>
      </c>
      <c r="L2405" s="171">
        <f t="shared" si="77"/>
        <v>0</v>
      </c>
      <c r="M2405" s="171">
        <f t="shared" si="78"/>
        <v>0</v>
      </c>
      <c r="N2405" s="187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2022</v>
      </c>
      <c r="I2406" s="24" t="s">
        <v>290</v>
      </c>
      <c r="J2406" s="2" t="s">
        <v>299</v>
      </c>
      <c r="K2406" s="2" t="s">
        <v>319</v>
      </c>
      <c r="L2406" s="171">
        <f t="shared" si="77"/>
        <v>0</v>
      </c>
      <c r="M2406" s="171">
        <f t="shared" si="78"/>
        <v>0</v>
      </c>
      <c r="N2406" s="187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2022</v>
      </c>
      <c r="I2407" s="24" t="s">
        <v>315</v>
      </c>
      <c r="J2407" s="2" t="s">
        <v>349</v>
      </c>
      <c r="K2407" s="2" t="s">
        <v>321</v>
      </c>
      <c r="L2407" s="171">
        <f t="shared" si="77"/>
        <v>0</v>
      </c>
      <c r="M2407" s="171">
        <f t="shared" si="78"/>
        <v>0</v>
      </c>
      <c r="N2407" s="187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2022</v>
      </c>
      <c r="I2408" s="24" t="s">
        <v>315</v>
      </c>
      <c r="J2408" s="2" t="s">
        <v>296</v>
      </c>
      <c r="K2408" s="2" t="s">
        <v>322</v>
      </c>
      <c r="L2408" s="171">
        <f t="shared" si="77"/>
        <v>0</v>
      </c>
      <c r="M2408" s="171">
        <f t="shared" si="78"/>
        <v>0</v>
      </c>
      <c r="N2408" s="187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2022</v>
      </c>
      <c r="I2409" s="24" t="s">
        <v>316</v>
      </c>
      <c r="J2409" s="2" t="s">
        <v>297</v>
      </c>
      <c r="K2409" s="2" t="s">
        <v>319</v>
      </c>
      <c r="L2409" s="171">
        <f t="shared" si="77"/>
        <v>0</v>
      </c>
      <c r="M2409" s="171">
        <f t="shared" si="78"/>
        <v>0</v>
      </c>
      <c r="N2409" s="187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2022</v>
      </c>
      <c r="I2410" s="24" t="s">
        <v>316</v>
      </c>
      <c r="J2410" s="8" t="s">
        <v>350</v>
      </c>
      <c r="K2410" s="8" t="s">
        <v>321</v>
      </c>
      <c r="L2410" s="171">
        <f t="shared" si="77"/>
        <v>0</v>
      </c>
      <c r="M2410" s="171">
        <f t="shared" si="78"/>
        <v>0</v>
      </c>
      <c r="N2410" s="187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2022</v>
      </c>
      <c r="I2411" s="24" t="s">
        <v>282</v>
      </c>
      <c r="J2411" s="2" t="s">
        <v>272</v>
      </c>
      <c r="K2411" s="2" t="s">
        <v>322</v>
      </c>
      <c r="L2411" s="171">
        <f t="shared" si="77"/>
        <v>0</v>
      </c>
      <c r="M2411" s="171">
        <f t="shared" si="78"/>
        <v>0</v>
      </c>
      <c r="N2411" s="187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2022</v>
      </c>
      <c r="I2412" s="24" t="s">
        <v>282</v>
      </c>
      <c r="J2412" s="2" t="s">
        <v>273</v>
      </c>
      <c r="K2412" s="2" t="s">
        <v>322</v>
      </c>
      <c r="L2412" s="171">
        <f t="shared" si="77"/>
        <v>0</v>
      </c>
      <c r="M2412" s="171">
        <f t="shared" si="78"/>
        <v>0</v>
      </c>
      <c r="N2412" s="187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2022</v>
      </c>
      <c r="I2413" s="24" t="s">
        <v>282</v>
      </c>
      <c r="J2413" s="2" t="s">
        <v>274</v>
      </c>
      <c r="K2413" s="2" t="s">
        <v>322</v>
      </c>
      <c r="L2413" s="173">
        <f t="shared" si="77"/>
        <v>0</v>
      </c>
      <c r="M2413" s="171">
        <f t="shared" si="78"/>
        <v>0</v>
      </c>
      <c r="N2413" s="187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2022</v>
      </c>
      <c r="I2414" s="24" t="s">
        <v>282</v>
      </c>
      <c r="J2414" s="2" t="s">
        <v>275</v>
      </c>
      <c r="K2414" s="2" t="s">
        <v>322</v>
      </c>
      <c r="L2414" s="173">
        <f t="shared" si="77"/>
        <v>0</v>
      </c>
      <c r="M2414" s="171">
        <f t="shared" si="78"/>
        <v>0</v>
      </c>
      <c r="N2414" s="187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2022</v>
      </c>
      <c r="I2415" s="24" t="s">
        <v>282</v>
      </c>
      <c r="J2415" s="2" t="s">
        <v>276</v>
      </c>
      <c r="K2415" s="2" t="s">
        <v>321</v>
      </c>
      <c r="L2415" s="171">
        <f t="shared" si="77"/>
        <v>0</v>
      </c>
      <c r="M2415" s="171">
        <f t="shared" si="78"/>
        <v>0</v>
      </c>
      <c r="N2415" s="187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2022</v>
      </c>
      <c r="I2416" s="24" t="s">
        <v>282</v>
      </c>
      <c r="J2416" s="2" t="s">
        <v>277</v>
      </c>
      <c r="K2416" s="2" t="s">
        <v>321</v>
      </c>
      <c r="L2416" s="171">
        <f t="shared" si="77"/>
        <v>0</v>
      </c>
      <c r="M2416" s="171">
        <f t="shared" si="78"/>
        <v>0</v>
      </c>
      <c r="N2416" s="187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2022</v>
      </c>
      <c r="I2417" s="24" t="s">
        <v>283</v>
      </c>
      <c r="J2417" s="2" t="s">
        <v>298</v>
      </c>
      <c r="K2417" s="2" t="s">
        <v>322</v>
      </c>
      <c r="L2417" s="171">
        <f t="shared" si="77"/>
        <v>0</v>
      </c>
      <c r="M2417" s="171">
        <f t="shared" si="78"/>
        <v>0</v>
      </c>
      <c r="N2417" s="187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2022</v>
      </c>
      <c r="I2418" s="24" t="s">
        <v>283</v>
      </c>
      <c r="J2418" s="2" t="s">
        <v>278</v>
      </c>
      <c r="K2418" s="2" t="s">
        <v>321</v>
      </c>
      <c r="L2418" s="171">
        <f t="shared" si="77"/>
        <v>0</v>
      </c>
      <c r="M2418" s="171">
        <f t="shared" si="78"/>
        <v>0</v>
      </c>
      <c r="N2418" s="187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2022</v>
      </c>
      <c r="I2419" s="24" t="s">
        <v>283</v>
      </c>
      <c r="J2419" s="2" t="s">
        <v>279</v>
      </c>
      <c r="K2419" s="2" t="s">
        <v>321</v>
      </c>
      <c r="L2419" s="171">
        <f t="shared" si="77"/>
        <v>0</v>
      </c>
      <c r="M2419" s="171">
        <f t="shared" si="78"/>
        <v>0</v>
      </c>
      <c r="N2419" s="187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2022</v>
      </c>
      <c r="I2420" s="24" t="s">
        <v>286</v>
      </c>
      <c r="J2420" s="2" t="s">
        <v>280</v>
      </c>
      <c r="K2420" s="2" t="s">
        <v>320</v>
      </c>
      <c r="L2420" s="171">
        <f t="shared" si="77"/>
        <v>0</v>
      </c>
      <c r="M2420" s="171">
        <f t="shared" si="78"/>
        <v>0</v>
      </c>
      <c r="N2420" s="187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2022</v>
      </c>
      <c r="I2421" s="24" t="s">
        <v>286</v>
      </c>
      <c r="J2421" s="2" t="s">
        <v>281</v>
      </c>
      <c r="K2421" s="2" t="s">
        <v>320</v>
      </c>
      <c r="L2421" s="171">
        <f t="shared" si="77"/>
        <v>0</v>
      </c>
      <c r="M2421" s="171">
        <f t="shared" si="78"/>
        <v>0</v>
      </c>
      <c r="N2421" s="187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/>
      <c r="AJ2421" s="77"/>
      <c r="AK2421" s="77"/>
      <c r="AL2421" s="77"/>
      <c r="AM2421" s="85"/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2022</v>
      </c>
      <c r="I2422" s="25"/>
      <c r="J2422" s="16" t="s">
        <v>314</v>
      </c>
      <c r="K2422" s="16"/>
      <c r="L2422" s="155"/>
      <c r="M2422" s="155">
        <f>SUM(M2384:M2421)</f>
        <v>7.8350000000000009</v>
      </c>
      <c r="N2422" s="189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1.339</v>
      </c>
      <c r="AI2422" s="16"/>
      <c r="AJ2422" s="16"/>
      <c r="AK2422" s="16"/>
      <c r="AL2422" s="16"/>
      <c r="AM2422" s="51">
        <f>SUM(AM2384:AM2421)</f>
        <v>0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6.4960000000000004</v>
      </c>
      <c r="BH2422" s="16"/>
      <c r="BI2422" s="16"/>
      <c r="BJ2422" s="16"/>
      <c r="BK2422" s="16"/>
      <c r="BL2422" s="51">
        <f>SUM(BL2384:BL2421)</f>
        <v>0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2022</v>
      </c>
      <c r="I2423" s="24" t="s">
        <v>287</v>
      </c>
      <c r="J2423" s="2" t="s">
        <v>267</v>
      </c>
      <c r="K2423" s="2" t="s">
        <v>319</v>
      </c>
      <c r="L2423" s="171">
        <f t="shared" si="77"/>
        <v>0</v>
      </c>
      <c r="M2423" s="171">
        <f t="shared" si="78"/>
        <v>0</v>
      </c>
      <c r="N2423" s="187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2022</v>
      </c>
      <c r="I2424" s="24" t="s">
        <v>287</v>
      </c>
      <c r="J2424" s="2" t="s">
        <v>291</v>
      </c>
      <c r="K2424" s="2" t="s">
        <v>320</v>
      </c>
      <c r="L2424" s="171">
        <f t="shared" si="77"/>
        <v>0</v>
      </c>
      <c r="M2424" s="171">
        <f t="shared" si="78"/>
        <v>0</v>
      </c>
      <c r="N2424" s="187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2022</v>
      </c>
      <c r="I2425" s="24" t="s">
        <v>286</v>
      </c>
      <c r="J2425" s="2" t="s">
        <v>338</v>
      </c>
      <c r="K2425" s="2" t="s">
        <v>320</v>
      </c>
      <c r="L2425" s="171">
        <f t="shared" si="77"/>
        <v>0</v>
      </c>
      <c r="M2425" s="171">
        <f t="shared" si="78"/>
        <v>0</v>
      </c>
      <c r="N2425" s="187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2022</v>
      </c>
      <c r="I2426" s="24" t="s">
        <v>286</v>
      </c>
      <c r="J2426" s="8" t="s">
        <v>339</v>
      </c>
      <c r="K2426" s="8" t="s">
        <v>319</v>
      </c>
      <c r="L2426" s="171">
        <f t="shared" si="77"/>
        <v>0</v>
      </c>
      <c r="M2426" s="171">
        <f t="shared" si="78"/>
        <v>0</v>
      </c>
      <c r="N2426" s="187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2022</v>
      </c>
      <c r="I2427" s="24" t="s">
        <v>286</v>
      </c>
      <c r="J2427" s="8" t="s">
        <v>340</v>
      </c>
      <c r="K2427" s="8" t="s">
        <v>341</v>
      </c>
      <c r="L2427" s="171">
        <f t="shared" si="77"/>
        <v>0</v>
      </c>
      <c r="M2427" s="171">
        <f t="shared" si="78"/>
        <v>0</v>
      </c>
      <c r="N2427" s="187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2022</v>
      </c>
      <c r="I2428" s="24" t="s">
        <v>286</v>
      </c>
      <c r="J2428" s="8" t="s">
        <v>342</v>
      </c>
      <c r="K2428" s="8" t="s">
        <v>319</v>
      </c>
      <c r="L2428" s="171">
        <f t="shared" si="77"/>
        <v>0</v>
      </c>
      <c r="M2428" s="171">
        <f t="shared" si="78"/>
        <v>0</v>
      </c>
      <c r="N2428" s="187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2022</v>
      </c>
      <c r="I2429" s="24" t="s">
        <v>286</v>
      </c>
      <c r="J2429" s="8" t="s">
        <v>343</v>
      </c>
      <c r="K2429" s="8" t="s">
        <v>321</v>
      </c>
      <c r="L2429" s="171">
        <f t="shared" si="77"/>
        <v>0</v>
      </c>
      <c r="M2429" s="171">
        <f t="shared" si="78"/>
        <v>0</v>
      </c>
      <c r="N2429" s="187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2022</v>
      </c>
      <c r="I2430" s="24" t="s">
        <v>286</v>
      </c>
      <c r="J2430" s="8" t="s">
        <v>344</v>
      </c>
      <c r="K2430" s="8" t="s">
        <v>321</v>
      </c>
      <c r="L2430" s="171">
        <f t="shared" si="77"/>
        <v>0</v>
      </c>
      <c r="M2430" s="171">
        <f t="shared" si="78"/>
        <v>0</v>
      </c>
      <c r="N2430" s="187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2022</v>
      </c>
      <c r="I2431" s="24" t="s">
        <v>286</v>
      </c>
      <c r="J2431" s="8" t="s">
        <v>345</v>
      </c>
      <c r="K2431" s="8" t="s">
        <v>341</v>
      </c>
      <c r="L2431" s="171">
        <f t="shared" si="77"/>
        <v>0</v>
      </c>
      <c r="M2431" s="171">
        <f t="shared" si="78"/>
        <v>0</v>
      </c>
      <c r="N2431" s="187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2022</v>
      </c>
      <c r="I2432" s="24" t="s">
        <v>288</v>
      </c>
      <c r="J2432" s="8" t="s">
        <v>346</v>
      </c>
      <c r="K2432" s="8" t="s">
        <v>319</v>
      </c>
      <c r="L2432" s="171">
        <f t="shared" si="77"/>
        <v>0</v>
      </c>
      <c r="M2432" s="171">
        <f t="shared" si="78"/>
        <v>0</v>
      </c>
      <c r="N2432" s="187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2022</v>
      </c>
      <c r="I2433" s="24" t="s">
        <v>288</v>
      </c>
      <c r="J2433" s="2" t="s">
        <v>353</v>
      </c>
      <c r="K2433" s="2" t="s">
        <v>319</v>
      </c>
      <c r="L2433" s="171">
        <f t="shared" si="77"/>
        <v>0</v>
      </c>
      <c r="M2433" s="171">
        <f t="shared" si="78"/>
        <v>0</v>
      </c>
      <c r="N2433" s="187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2022</v>
      </c>
      <c r="I2434" s="24" t="s">
        <v>288</v>
      </c>
      <c r="J2434" s="2" t="s">
        <v>354</v>
      </c>
      <c r="K2434" s="2" t="s">
        <v>322</v>
      </c>
      <c r="L2434" s="171">
        <f t="shared" si="77"/>
        <v>0</v>
      </c>
      <c r="M2434" s="171">
        <f t="shared" si="78"/>
        <v>0</v>
      </c>
      <c r="N2434" s="187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2022</v>
      </c>
      <c r="I2435" s="24" t="s">
        <v>288</v>
      </c>
      <c r="J2435" s="2" t="s">
        <v>347</v>
      </c>
      <c r="K2435" s="2" t="s">
        <v>319</v>
      </c>
      <c r="L2435" s="171">
        <f t="shared" si="77"/>
        <v>0</v>
      </c>
      <c r="M2435" s="171">
        <f t="shared" si="78"/>
        <v>0</v>
      </c>
      <c r="N2435" s="187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2022</v>
      </c>
      <c r="I2436" s="24" t="s">
        <v>289</v>
      </c>
      <c r="J2436" s="2" t="s">
        <v>268</v>
      </c>
      <c r="K2436" s="2" t="s">
        <v>319</v>
      </c>
      <c r="L2436" s="171">
        <f t="shared" si="77"/>
        <v>0.14299999999999999</v>
      </c>
      <c r="M2436" s="171">
        <f t="shared" si="78"/>
        <v>56.457999999999998</v>
      </c>
      <c r="N2436" s="187"/>
      <c r="O2436" s="37">
        <v>1</v>
      </c>
      <c r="P2436" s="37"/>
      <c r="Q2436" s="37"/>
      <c r="R2436" s="37">
        <v>0.14299999999999999</v>
      </c>
      <c r="S2436" s="46">
        <v>56.457999999999998</v>
      </c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2022</v>
      </c>
      <c r="I2437" s="24" t="s">
        <v>289</v>
      </c>
      <c r="J2437" s="2" t="s">
        <v>292</v>
      </c>
      <c r="K2437" s="2" t="s">
        <v>319</v>
      </c>
      <c r="L2437" s="171">
        <f t="shared" si="77"/>
        <v>7.3099999999999998E-2</v>
      </c>
      <c r="M2437" s="171">
        <f t="shared" si="78"/>
        <v>58.473999999999997</v>
      </c>
      <c r="N2437" s="187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 t="s">
        <v>489</v>
      </c>
      <c r="AJ2437" s="77"/>
      <c r="AK2437" s="77"/>
      <c r="AL2437" s="77">
        <v>7.3099999999999998E-2</v>
      </c>
      <c r="AM2437" s="85">
        <v>58.473999999999997</v>
      </c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2022</v>
      </c>
      <c r="I2438" s="24" t="s">
        <v>285</v>
      </c>
      <c r="J2438" s="2" t="s">
        <v>293</v>
      </c>
      <c r="K2438" s="2" t="s">
        <v>319</v>
      </c>
      <c r="L2438" s="171">
        <f t="shared" ref="L2438:L2501" si="79">SUM(R2438,W2438,AB2438,AG2438,AL2438,AQ2438,AV2438,BA2438,BF2438,BK2438,BP2438,BU2438)</f>
        <v>0</v>
      </c>
      <c r="M2438" s="171">
        <f t="shared" ref="M2438:M2501" si="80">SUM(S2438,X2438,AC2438,AH2438,AM2438,AR2438,AW2438,BB2438,BG2438,BL2438,BQ2438,BV2438)</f>
        <v>0</v>
      </c>
      <c r="N2438" s="187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2022</v>
      </c>
      <c r="I2439" s="24" t="s">
        <v>287</v>
      </c>
      <c r="J2439" s="2" t="s">
        <v>269</v>
      </c>
      <c r="K2439" s="2" t="s">
        <v>321</v>
      </c>
      <c r="L2439" s="171">
        <f t="shared" si="79"/>
        <v>3</v>
      </c>
      <c r="M2439" s="171">
        <f t="shared" si="80"/>
        <v>2.5129999999999999</v>
      </c>
      <c r="N2439" s="187"/>
      <c r="O2439" s="37"/>
      <c r="P2439" s="37"/>
      <c r="Q2439" s="37"/>
      <c r="R2439" s="37"/>
      <c r="S2439" s="46"/>
      <c r="T2439" s="2"/>
      <c r="U2439" s="2"/>
      <c r="V2439" s="2"/>
      <c r="W2439" s="2">
        <v>3</v>
      </c>
      <c r="X2439" s="60">
        <v>2.5129999999999999</v>
      </c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2022</v>
      </c>
      <c r="I2440" s="24" t="s">
        <v>287</v>
      </c>
      <c r="J2440" s="2" t="s">
        <v>270</v>
      </c>
      <c r="K2440" s="2" t="s">
        <v>321</v>
      </c>
      <c r="L2440" s="171">
        <f t="shared" si="79"/>
        <v>1</v>
      </c>
      <c r="M2440" s="171">
        <f t="shared" si="80"/>
        <v>2.694</v>
      </c>
      <c r="N2440" s="187"/>
      <c r="O2440" s="37"/>
      <c r="P2440" s="37"/>
      <c r="Q2440" s="37"/>
      <c r="R2440" s="37"/>
      <c r="S2440" s="46"/>
      <c r="T2440" s="2"/>
      <c r="U2440" s="2"/>
      <c r="V2440" s="2"/>
      <c r="W2440" s="2">
        <v>1</v>
      </c>
      <c r="X2440" s="60">
        <v>2.694</v>
      </c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2022</v>
      </c>
      <c r="I2441" s="24" t="s">
        <v>290</v>
      </c>
      <c r="J2441" s="2" t="s">
        <v>271</v>
      </c>
      <c r="K2441" s="2" t="s">
        <v>322</v>
      </c>
      <c r="L2441" s="171">
        <f t="shared" si="79"/>
        <v>0</v>
      </c>
      <c r="M2441" s="171">
        <f t="shared" si="80"/>
        <v>0</v>
      </c>
      <c r="N2441" s="187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2022</v>
      </c>
      <c r="I2442" s="24" t="s">
        <v>284</v>
      </c>
      <c r="J2442" s="2" t="s">
        <v>294</v>
      </c>
      <c r="K2442" s="2" t="s">
        <v>321</v>
      </c>
      <c r="L2442" s="171">
        <f t="shared" si="79"/>
        <v>0</v>
      </c>
      <c r="M2442" s="171">
        <f t="shared" si="80"/>
        <v>0</v>
      </c>
      <c r="N2442" s="187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2022</v>
      </c>
      <c r="I2443" s="24" t="s">
        <v>284</v>
      </c>
      <c r="J2443" s="2" t="s">
        <v>348</v>
      </c>
      <c r="K2443" s="2" t="s">
        <v>321</v>
      </c>
      <c r="L2443" s="171">
        <f t="shared" si="79"/>
        <v>0</v>
      </c>
      <c r="M2443" s="171">
        <f t="shared" si="80"/>
        <v>0</v>
      </c>
      <c r="N2443" s="187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2022</v>
      </c>
      <c r="I2444" s="24" t="s">
        <v>284</v>
      </c>
      <c r="J2444" s="2" t="s">
        <v>295</v>
      </c>
      <c r="K2444" s="2" t="s">
        <v>321</v>
      </c>
      <c r="L2444" s="171">
        <f t="shared" si="79"/>
        <v>0</v>
      </c>
      <c r="M2444" s="171">
        <f t="shared" si="80"/>
        <v>0</v>
      </c>
      <c r="N2444" s="187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2022</v>
      </c>
      <c r="I2445" s="24" t="s">
        <v>290</v>
      </c>
      <c r="J2445" s="2" t="s">
        <v>299</v>
      </c>
      <c r="K2445" s="2" t="s">
        <v>319</v>
      </c>
      <c r="L2445" s="171">
        <f t="shared" si="79"/>
        <v>0</v>
      </c>
      <c r="M2445" s="171">
        <f t="shared" si="80"/>
        <v>0</v>
      </c>
      <c r="N2445" s="187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2022</v>
      </c>
      <c r="I2446" s="24" t="s">
        <v>315</v>
      </c>
      <c r="J2446" s="2" t="s">
        <v>349</v>
      </c>
      <c r="K2446" s="2" t="s">
        <v>321</v>
      </c>
      <c r="L2446" s="171">
        <f t="shared" si="79"/>
        <v>0</v>
      </c>
      <c r="M2446" s="171">
        <f t="shared" si="80"/>
        <v>0</v>
      </c>
      <c r="N2446" s="187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2022</v>
      </c>
      <c r="I2447" s="24" t="s">
        <v>315</v>
      </c>
      <c r="J2447" s="2" t="s">
        <v>296</v>
      </c>
      <c r="K2447" s="2" t="s">
        <v>322</v>
      </c>
      <c r="L2447" s="171">
        <f t="shared" si="79"/>
        <v>0</v>
      </c>
      <c r="M2447" s="171">
        <f t="shared" si="80"/>
        <v>0</v>
      </c>
      <c r="N2447" s="187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2022</v>
      </c>
      <c r="I2448" s="24" t="s">
        <v>316</v>
      </c>
      <c r="J2448" s="2" t="s">
        <v>297</v>
      </c>
      <c r="K2448" s="2" t="s">
        <v>319</v>
      </c>
      <c r="L2448" s="171">
        <f t="shared" si="79"/>
        <v>0</v>
      </c>
      <c r="M2448" s="171">
        <f t="shared" si="80"/>
        <v>0</v>
      </c>
      <c r="N2448" s="187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2022</v>
      </c>
      <c r="I2449" s="24" t="s">
        <v>316</v>
      </c>
      <c r="J2449" s="8" t="s">
        <v>350</v>
      </c>
      <c r="K2449" s="8" t="s">
        <v>321</v>
      </c>
      <c r="L2449" s="171">
        <f t="shared" si="79"/>
        <v>0</v>
      </c>
      <c r="M2449" s="171">
        <f t="shared" si="80"/>
        <v>0</v>
      </c>
      <c r="N2449" s="187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2022</v>
      </c>
      <c r="I2450" s="24" t="s">
        <v>282</v>
      </c>
      <c r="J2450" s="2" t="s">
        <v>272</v>
      </c>
      <c r="K2450" s="2" t="s">
        <v>322</v>
      </c>
      <c r="L2450" s="171">
        <f t="shared" si="79"/>
        <v>0</v>
      </c>
      <c r="M2450" s="171">
        <f t="shared" si="80"/>
        <v>0</v>
      </c>
      <c r="N2450" s="187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2022</v>
      </c>
      <c r="I2451" s="24" t="s">
        <v>282</v>
      </c>
      <c r="J2451" s="2" t="s">
        <v>273</v>
      </c>
      <c r="K2451" s="2" t="s">
        <v>322</v>
      </c>
      <c r="L2451" s="171">
        <f t="shared" si="79"/>
        <v>0</v>
      </c>
      <c r="M2451" s="171">
        <f t="shared" si="80"/>
        <v>0</v>
      </c>
      <c r="N2451" s="187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2022</v>
      </c>
      <c r="I2452" s="24" t="s">
        <v>282</v>
      </c>
      <c r="J2452" s="2" t="s">
        <v>274</v>
      </c>
      <c r="K2452" s="2" t="s">
        <v>322</v>
      </c>
      <c r="L2452" s="173">
        <f t="shared" si="79"/>
        <v>0</v>
      </c>
      <c r="M2452" s="171">
        <f t="shared" si="80"/>
        <v>0</v>
      </c>
      <c r="N2452" s="187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2022</v>
      </c>
      <c r="I2453" s="24" t="s">
        <v>282</v>
      </c>
      <c r="J2453" s="2" t="s">
        <v>275</v>
      </c>
      <c r="K2453" s="2" t="s">
        <v>322</v>
      </c>
      <c r="L2453" s="173">
        <f t="shared" si="79"/>
        <v>0</v>
      </c>
      <c r="M2453" s="171">
        <f t="shared" si="80"/>
        <v>0</v>
      </c>
      <c r="N2453" s="187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2022</v>
      </c>
      <c r="I2454" s="24" t="s">
        <v>282</v>
      </c>
      <c r="J2454" s="2" t="s">
        <v>276</v>
      </c>
      <c r="K2454" s="2" t="s">
        <v>321</v>
      </c>
      <c r="L2454" s="171">
        <f t="shared" si="79"/>
        <v>0</v>
      </c>
      <c r="M2454" s="171">
        <f t="shared" si="80"/>
        <v>0</v>
      </c>
      <c r="N2454" s="187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2022</v>
      </c>
      <c r="I2455" s="24" t="s">
        <v>282</v>
      </c>
      <c r="J2455" s="2" t="s">
        <v>277</v>
      </c>
      <c r="K2455" s="2" t="s">
        <v>321</v>
      </c>
      <c r="L2455" s="171">
        <f t="shared" si="79"/>
        <v>0</v>
      </c>
      <c r="M2455" s="171">
        <f t="shared" si="80"/>
        <v>0</v>
      </c>
      <c r="N2455" s="187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2022</v>
      </c>
      <c r="I2456" s="24" t="s">
        <v>283</v>
      </c>
      <c r="J2456" s="2" t="s">
        <v>298</v>
      </c>
      <c r="K2456" s="2" t="s">
        <v>322</v>
      </c>
      <c r="L2456" s="171">
        <f t="shared" si="79"/>
        <v>0</v>
      </c>
      <c r="M2456" s="171">
        <f t="shared" si="80"/>
        <v>0</v>
      </c>
      <c r="N2456" s="187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2022</v>
      </c>
      <c r="I2457" s="24" t="s">
        <v>283</v>
      </c>
      <c r="J2457" s="2" t="s">
        <v>278</v>
      </c>
      <c r="K2457" s="2" t="s">
        <v>321</v>
      </c>
      <c r="L2457" s="171">
        <f t="shared" si="79"/>
        <v>0</v>
      </c>
      <c r="M2457" s="171">
        <f t="shared" si="80"/>
        <v>0</v>
      </c>
      <c r="N2457" s="187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2022</v>
      </c>
      <c r="I2458" s="24" t="s">
        <v>283</v>
      </c>
      <c r="J2458" s="2" t="s">
        <v>279</v>
      </c>
      <c r="K2458" s="2" t="s">
        <v>321</v>
      </c>
      <c r="L2458" s="171">
        <f t="shared" si="79"/>
        <v>0</v>
      </c>
      <c r="M2458" s="171">
        <f t="shared" si="80"/>
        <v>0</v>
      </c>
      <c r="N2458" s="187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2022</v>
      </c>
      <c r="I2459" s="24" t="s">
        <v>286</v>
      </c>
      <c r="J2459" s="2" t="s">
        <v>280</v>
      </c>
      <c r="K2459" s="2" t="s">
        <v>320</v>
      </c>
      <c r="L2459" s="171">
        <f t="shared" si="79"/>
        <v>0</v>
      </c>
      <c r="M2459" s="171">
        <f t="shared" si="80"/>
        <v>0</v>
      </c>
      <c r="N2459" s="187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2022</v>
      </c>
      <c r="I2460" s="24" t="s">
        <v>286</v>
      </c>
      <c r="J2460" s="2" t="s">
        <v>281</v>
      </c>
      <c r="K2460" s="2" t="s">
        <v>320</v>
      </c>
      <c r="L2460" s="171">
        <f t="shared" si="79"/>
        <v>0</v>
      </c>
      <c r="M2460" s="171">
        <f t="shared" si="80"/>
        <v>0</v>
      </c>
      <c r="N2460" s="187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2022</v>
      </c>
      <c r="I2461" s="25"/>
      <c r="J2461" s="16" t="s">
        <v>314</v>
      </c>
      <c r="K2461" s="16"/>
      <c r="L2461" s="155"/>
      <c r="M2461" s="155">
        <f>SUM(M2423:M2460)</f>
        <v>120.139</v>
      </c>
      <c r="N2461" s="189"/>
      <c r="O2461" s="16"/>
      <c r="P2461" s="16"/>
      <c r="Q2461" s="16"/>
      <c r="R2461" s="16"/>
      <c r="S2461" s="51">
        <f>SUM(S2423:S2460)</f>
        <v>56.457999999999998</v>
      </c>
      <c r="T2461" s="16"/>
      <c r="U2461" s="16"/>
      <c r="V2461" s="16"/>
      <c r="W2461" s="16"/>
      <c r="X2461" s="51">
        <f>SUM(X2423:X2460)</f>
        <v>5.2069999999999999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58.473999999999997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2022</v>
      </c>
      <c r="I2462" s="24" t="s">
        <v>287</v>
      </c>
      <c r="J2462" s="2" t="s">
        <v>267</v>
      </c>
      <c r="K2462" s="2" t="s">
        <v>319</v>
      </c>
      <c r="L2462" s="171">
        <f t="shared" si="79"/>
        <v>0</v>
      </c>
      <c r="M2462" s="171">
        <f t="shared" si="80"/>
        <v>0</v>
      </c>
      <c r="N2462" s="187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2022</v>
      </c>
      <c r="I2463" s="24" t="s">
        <v>287</v>
      </c>
      <c r="J2463" s="2" t="s">
        <v>291</v>
      </c>
      <c r="K2463" s="2" t="s">
        <v>320</v>
      </c>
      <c r="L2463" s="171">
        <f t="shared" si="79"/>
        <v>0</v>
      </c>
      <c r="M2463" s="171">
        <f t="shared" si="80"/>
        <v>0</v>
      </c>
      <c r="N2463" s="187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2022</v>
      </c>
      <c r="I2464" s="24" t="s">
        <v>286</v>
      </c>
      <c r="J2464" s="2" t="s">
        <v>338</v>
      </c>
      <c r="K2464" s="2" t="s">
        <v>320</v>
      </c>
      <c r="L2464" s="171">
        <f t="shared" si="79"/>
        <v>0</v>
      </c>
      <c r="M2464" s="171">
        <f t="shared" si="80"/>
        <v>0</v>
      </c>
      <c r="N2464" s="187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2022</v>
      </c>
      <c r="I2465" s="24" t="s">
        <v>286</v>
      </c>
      <c r="J2465" s="8" t="s">
        <v>339</v>
      </c>
      <c r="K2465" s="8" t="s">
        <v>319</v>
      </c>
      <c r="L2465" s="171">
        <f t="shared" si="79"/>
        <v>0</v>
      </c>
      <c r="M2465" s="171">
        <f t="shared" si="80"/>
        <v>0</v>
      </c>
      <c r="N2465" s="187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2022</v>
      </c>
      <c r="I2466" s="24" t="s">
        <v>286</v>
      </c>
      <c r="J2466" s="8" t="s">
        <v>340</v>
      </c>
      <c r="K2466" s="8" t="s">
        <v>341</v>
      </c>
      <c r="L2466" s="171">
        <f t="shared" si="79"/>
        <v>0</v>
      </c>
      <c r="M2466" s="171">
        <f t="shared" si="80"/>
        <v>0</v>
      </c>
      <c r="N2466" s="187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2022</v>
      </c>
      <c r="I2467" s="24" t="s">
        <v>286</v>
      </c>
      <c r="J2467" s="8" t="s">
        <v>342</v>
      </c>
      <c r="K2467" s="8" t="s">
        <v>319</v>
      </c>
      <c r="L2467" s="171">
        <f t="shared" si="79"/>
        <v>0</v>
      </c>
      <c r="M2467" s="171">
        <f t="shared" si="80"/>
        <v>0</v>
      </c>
      <c r="N2467" s="187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2022</v>
      </c>
      <c r="I2468" s="24" t="s">
        <v>286</v>
      </c>
      <c r="J2468" s="8" t="s">
        <v>343</v>
      </c>
      <c r="K2468" s="8" t="s">
        <v>321</v>
      </c>
      <c r="L2468" s="171">
        <f t="shared" si="79"/>
        <v>0</v>
      </c>
      <c r="M2468" s="171">
        <f t="shared" si="80"/>
        <v>0</v>
      </c>
      <c r="N2468" s="187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2022</v>
      </c>
      <c r="I2469" s="24" t="s">
        <v>286</v>
      </c>
      <c r="J2469" s="8" t="s">
        <v>344</v>
      </c>
      <c r="K2469" s="8" t="s">
        <v>321</v>
      </c>
      <c r="L2469" s="171">
        <f t="shared" si="79"/>
        <v>0</v>
      </c>
      <c r="M2469" s="171">
        <f t="shared" si="80"/>
        <v>0</v>
      </c>
      <c r="N2469" s="187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2022</v>
      </c>
      <c r="I2470" s="24" t="s">
        <v>286</v>
      </c>
      <c r="J2470" s="8" t="s">
        <v>345</v>
      </c>
      <c r="K2470" s="8" t="s">
        <v>341</v>
      </c>
      <c r="L2470" s="171">
        <f t="shared" si="79"/>
        <v>0</v>
      </c>
      <c r="M2470" s="171">
        <f t="shared" si="80"/>
        <v>0</v>
      </c>
      <c r="N2470" s="187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2022</v>
      </c>
      <c r="I2471" s="24" t="s">
        <v>288</v>
      </c>
      <c r="J2471" s="8" t="s">
        <v>346</v>
      </c>
      <c r="K2471" s="8" t="s">
        <v>319</v>
      </c>
      <c r="L2471" s="171">
        <f t="shared" si="79"/>
        <v>0</v>
      </c>
      <c r="M2471" s="171">
        <f t="shared" si="80"/>
        <v>0</v>
      </c>
      <c r="N2471" s="187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2022</v>
      </c>
      <c r="I2472" s="24" t="s">
        <v>288</v>
      </c>
      <c r="J2472" s="2" t="s">
        <v>353</v>
      </c>
      <c r="K2472" s="2" t="s">
        <v>319</v>
      </c>
      <c r="L2472" s="171">
        <f t="shared" si="79"/>
        <v>0</v>
      </c>
      <c r="M2472" s="171">
        <f t="shared" si="80"/>
        <v>0</v>
      </c>
      <c r="N2472" s="187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2022</v>
      </c>
      <c r="I2473" s="24" t="s">
        <v>288</v>
      </c>
      <c r="J2473" s="2" t="s">
        <v>354</v>
      </c>
      <c r="K2473" s="2" t="s">
        <v>322</v>
      </c>
      <c r="L2473" s="171">
        <f t="shared" si="79"/>
        <v>0</v>
      </c>
      <c r="M2473" s="171">
        <f t="shared" si="80"/>
        <v>0</v>
      </c>
      <c r="N2473" s="187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2022</v>
      </c>
      <c r="I2474" s="24" t="s">
        <v>288</v>
      </c>
      <c r="J2474" s="2" t="s">
        <v>347</v>
      </c>
      <c r="K2474" s="2" t="s">
        <v>319</v>
      </c>
      <c r="L2474" s="171">
        <f t="shared" si="79"/>
        <v>0</v>
      </c>
      <c r="M2474" s="171">
        <f t="shared" si="80"/>
        <v>0</v>
      </c>
      <c r="N2474" s="187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2022</v>
      </c>
      <c r="I2475" s="24" t="s">
        <v>289</v>
      </c>
      <c r="J2475" s="2" t="s">
        <v>268</v>
      </c>
      <c r="K2475" s="2" t="s">
        <v>319</v>
      </c>
      <c r="L2475" s="171">
        <f t="shared" si="79"/>
        <v>0</v>
      </c>
      <c r="M2475" s="171">
        <f t="shared" si="80"/>
        <v>0</v>
      </c>
      <c r="N2475" s="187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2022</v>
      </c>
      <c r="I2476" s="24" t="s">
        <v>289</v>
      </c>
      <c r="J2476" s="2" t="s">
        <v>292</v>
      </c>
      <c r="K2476" s="2" t="s">
        <v>319</v>
      </c>
      <c r="L2476" s="171">
        <f t="shared" si="79"/>
        <v>0</v>
      </c>
      <c r="M2476" s="171">
        <f t="shared" si="80"/>
        <v>0</v>
      </c>
      <c r="N2476" s="187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2022</v>
      </c>
      <c r="I2477" s="24" t="s">
        <v>285</v>
      </c>
      <c r="J2477" s="2" t="s">
        <v>293</v>
      </c>
      <c r="K2477" s="2" t="s">
        <v>319</v>
      </c>
      <c r="L2477" s="171">
        <f t="shared" si="79"/>
        <v>0</v>
      </c>
      <c r="M2477" s="171">
        <f t="shared" si="80"/>
        <v>0</v>
      </c>
      <c r="N2477" s="187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2022</v>
      </c>
      <c r="I2478" s="24" t="s">
        <v>287</v>
      </c>
      <c r="J2478" s="2" t="s">
        <v>269</v>
      </c>
      <c r="K2478" s="2" t="s">
        <v>321</v>
      </c>
      <c r="L2478" s="171">
        <f t="shared" si="79"/>
        <v>2</v>
      </c>
      <c r="M2478" s="171">
        <f t="shared" si="80"/>
        <v>1.75</v>
      </c>
      <c r="N2478" s="187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>
        <v>2</v>
      </c>
      <c r="AH2478" s="60">
        <v>1.75</v>
      </c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2022</v>
      </c>
      <c r="I2479" s="24" t="s">
        <v>287</v>
      </c>
      <c r="J2479" s="2" t="s">
        <v>270</v>
      </c>
      <c r="K2479" s="2" t="s">
        <v>321</v>
      </c>
      <c r="L2479" s="171">
        <f t="shared" si="79"/>
        <v>0</v>
      </c>
      <c r="M2479" s="171">
        <f t="shared" si="80"/>
        <v>0</v>
      </c>
      <c r="N2479" s="187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2022</v>
      </c>
      <c r="I2480" s="24" t="s">
        <v>290</v>
      </c>
      <c r="J2480" s="2" t="s">
        <v>271</v>
      </c>
      <c r="K2480" s="2" t="s">
        <v>322</v>
      </c>
      <c r="L2480" s="171">
        <f t="shared" si="79"/>
        <v>0</v>
      </c>
      <c r="M2480" s="171">
        <f t="shared" si="80"/>
        <v>0</v>
      </c>
      <c r="N2480" s="187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2022</v>
      </c>
      <c r="I2481" s="24" t="s">
        <v>284</v>
      </c>
      <c r="J2481" s="2" t="s">
        <v>294</v>
      </c>
      <c r="K2481" s="2" t="s">
        <v>321</v>
      </c>
      <c r="L2481" s="171">
        <f t="shared" si="79"/>
        <v>0</v>
      </c>
      <c r="M2481" s="171">
        <f t="shared" si="80"/>
        <v>0</v>
      </c>
      <c r="N2481" s="187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2022</v>
      </c>
      <c r="I2482" s="24" t="s">
        <v>284</v>
      </c>
      <c r="J2482" s="2" t="s">
        <v>348</v>
      </c>
      <c r="K2482" s="2" t="s">
        <v>321</v>
      </c>
      <c r="L2482" s="171">
        <f t="shared" si="79"/>
        <v>0</v>
      </c>
      <c r="M2482" s="171">
        <f t="shared" si="80"/>
        <v>0</v>
      </c>
      <c r="N2482" s="187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2022</v>
      </c>
      <c r="I2483" s="24" t="s">
        <v>284</v>
      </c>
      <c r="J2483" s="2" t="s">
        <v>295</v>
      </c>
      <c r="K2483" s="2" t="s">
        <v>321</v>
      </c>
      <c r="L2483" s="171">
        <f t="shared" si="79"/>
        <v>0</v>
      </c>
      <c r="M2483" s="171">
        <f t="shared" si="80"/>
        <v>0</v>
      </c>
      <c r="N2483" s="187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2022</v>
      </c>
      <c r="I2484" s="24" t="s">
        <v>290</v>
      </c>
      <c r="J2484" s="2" t="s">
        <v>299</v>
      </c>
      <c r="K2484" s="2" t="s">
        <v>319</v>
      </c>
      <c r="L2484" s="171">
        <f t="shared" si="79"/>
        <v>0</v>
      </c>
      <c r="M2484" s="171">
        <f t="shared" si="80"/>
        <v>0</v>
      </c>
      <c r="N2484" s="187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2022</v>
      </c>
      <c r="I2485" s="24" t="s">
        <v>315</v>
      </c>
      <c r="J2485" s="2" t="s">
        <v>349</v>
      </c>
      <c r="K2485" s="2" t="s">
        <v>321</v>
      </c>
      <c r="L2485" s="171">
        <f t="shared" si="79"/>
        <v>0</v>
      </c>
      <c r="M2485" s="171">
        <f t="shared" si="80"/>
        <v>0</v>
      </c>
      <c r="N2485" s="187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2022</v>
      </c>
      <c r="I2486" s="24" t="s">
        <v>315</v>
      </c>
      <c r="J2486" s="2" t="s">
        <v>296</v>
      </c>
      <c r="K2486" s="2" t="s">
        <v>322</v>
      </c>
      <c r="L2486" s="171">
        <f t="shared" si="79"/>
        <v>0</v>
      </c>
      <c r="M2486" s="171">
        <f t="shared" si="80"/>
        <v>0</v>
      </c>
      <c r="N2486" s="187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2022</v>
      </c>
      <c r="I2487" s="24" t="s">
        <v>316</v>
      </c>
      <c r="J2487" s="2" t="s">
        <v>297</v>
      </c>
      <c r="K2487" s="2" t="s">
        <v>319</v>
      </c>
      <c r="L2487" s="171">
        <f t="shared" si="79"/>
        <v>0</v>
      </c>
      <c r="M2487" s="171">
        <f t="shared" si="80"/>
        <v>0</v>
      </c>
      <c r="N2487" s="187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2022</v>
      </c>
      <c r="I2488" s="24" t="s">
        <v>316</v>
      </c>
      <c r="J2488" s="8" t="s">
        <v>350</v>
      </c>
      <c r="K2488" s="8" t="s">
        <v>321</v>
      </c>
      <c r="L2488" s="171">
        <f t="shared" si="79"/>
        <v>0</v>
      </c>
      <c r="M2488" s="171">
        <f t="shared" si="80"/>
        <v>0</v>
      </c>
      <c r="N2488" s="187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2022</v>
      </c>
      <c r="I2489" s="24" t="s">
        <v>282</v>
      </c>
      <c r="J2489" s="2" t="s">
        <v>272</v>
      </c>
      <c r="K2489" s="2" t="s">
        <v>322</v>
      </c>
      <c r="L2489" s="171">
        <f t="shared" si="79"/>
        <v>0</v>
      </c>
      <c r="M2489" s="171">
        <f t="shared" si="80"/>
        <v>0</v>
      </c>
      <c r="N2489" s="187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2022</v>
      </c>
      <c r="I2490" s="24" t="s">
        <v>282</v>
      </c>
      <c r="J2490" s="2" t="s">
        <v>273</v>
      </c>
      <c r="K2490" s="2" t="s">
        <v>322</v>
      </c>
      <c r="L2490" s="171">
        <f t="shared" si="79"/>
        <v>0</v>
      </c>
      <c r="M2490" s="171">
        <f t="shared" si="80"/>
        <v>0</v>
      </c>
      <c r="N2490" s="187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2022</v>
      </c>
      <c r="I2491" s="24" t="s">
        <v>282</v>
      </c>
      <c r="J2491" s="2" t="s">
        <v>274</v>
      </c>
      <c r="K2491" s="2" t="s">
        <v>322</v>
      </c>
      <c r="L2491" s="173">
        <f t="shared" si="79"/>
        <v>0</v>
      </c>
      <c r="M2491" s="171">
        <f t="shared" si="80"/>
        <v>0</v>
      </c>
      <c r="N2491" s="187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2022</v>
      </c>
      <c r="I2492" s="24" t="s">
        <v>282</v>
      </c>
      <c r="J2492" s="2" t="s">
        <v>275</v>
      </c>
      <c r="K2492" s="2" t="s">
        <v>322</v>
      </c>
      <c r="L2492" s="173">
        <f t="shared" si="79"/>
        <v>0</v>
      </c>
      <c r="M2492" s="171">
        <f t="shared" si="80"/>
        <v>0</v>
      </c>
      <c r="N2492" s="187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2022</v>
      </c>
      <c r="I2493" s="24" t="s">
        <v>282</v>
      </c>
      <c r="J2493" s="2" t="s">
        <v>276</v>
      </c>
      <c r="K2493" s="2" t="s">
        <v>321</v>
      </c>
      <c r="L2493" s="171">
        <f t="shared" si="79"/>
        <v>0</v>
      </c>
      <c r="M2493" s="171">
        <f t="shared" si="80"/>
        <v>0</v>
      </c>
      <c r="N2493" s="187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2022</v>
      </c>
      <c r="I2494" s="24" t="s">
        <v>282</v>
      </c>
      <c r="J2494" s="2" t="s">
        <v>277</v>
      </c>
      <c r="K2494" s="2" t="s">
        <v>321</v>
      </c>
      <c r="L2494" s="171">
        <f t="shared" si="79"/>
        <v>0</v>
      </c>
      <c r="M2494" s="171">
        <f t="shared" si="80"/>
        <v>0</v>
      </c>
      <c r="N2494" s="187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2022</v>
      </c>
      <c r="I2495" s="24" t="s">
        <v>283</v>
      </c>
      <c r="J2495" s="2" t="s">
        <v>298</v>
      </c>
      <c r="K2495" s="2" t="s">
        <v>322</v>
      </c>
      <c r="L2495" s="171">
        <f t="shared" si="79"/>
        <v>0</v>
      </c>
      <c r="M2495" s="171">
        <f t="shared" si="80"/>
        <v>0</v>
      </c>
      <c r="N2495" s="187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2022</v>
      </c>
      <c r="I2496" s="24" t="s">
        <v>283</v>
      </c>
      <c r="J2496" s="2" t="s">
        <v>278</v>
      </c>
      <c r="K2496" s="2" t="s">
        <v>321</v>
      </c>
      <c r="L2496" s="171">
        <f t="shared" si="79"/>
        <v>0</v>
      </c>
      <c r="M2496" s="171">
        <f t="shared" si="80"/>
        <v>0</v>
      </c>
      <c r="N2496" s="187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2022</v>
      </c>
      <c r="I2497" s="24" t="s">
        <v>283</v>
      </c>
      <c r="J2497" s="2" t="s">
        <v>279</v>
      </c>
      <c r="K2497" s="2" t="s">
        <v>321</v>
      </c>
      <c r="L2497" s="171">
        <f t="shared" si="79"/>
        <v>0</v>
      </c>
      <c r="M2497" s="171">
        <f t="shared" si="80"/>
        <v>0</v>
      </c>
      <c r="N2497" s="187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2022</v>
      </c>
      <c r="I2498" s="24" t="s">
        <v>286</v>
      </c>
      <c r="J2498" s="2" t="s">
        <v>280</v>
      </c>
      <c r="K2498" s="2" t="s">
        <v>320</v>
      </c>
      <c r="L2498" s="171">
        <f t="shared" si="79"/>
        <v>0</v>
      </c>
      <c r="M2498" s="171">
        <f t="shared" si="80"/>
        <v>0</v>
      </c>
      <c r="N2498" s="187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2022</v>
      </c>
      <c r="I2499" s="24" t="s">
        <v>286</v>
      </c>
      <c r="J2499" s="2" t="s">
        <v>281</v>
      </c>
      <c r="K2499" s="2" t="s">
        <v>320</v>
      </c>
      <c r="L2499" s="171">
        <f t="shared" si="79"/>
        <v>0</v>
      </c>
      <c r="M2499" s="171">
        <f t="shared" si="80"/>
        <v>0</v>
      </c>
      <c r="N2499" s="187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2022</v>
      </c>
      <c r="I2500" s="25"/>
      <c r="J2500" s="16" t="s">
        <v>314</v>
      </c>
      <c r="K2500" s="16"/>
      <c r="L2500" s="155"/>
      <c r="M2500" s="155">
        <f>SUM(M2462:M2499)</f>
        <v>1.75</v>
      </c>
      <c r="N2500" s="189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1.75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2022</v>
      </c>
      <c r="I2501" s="24" t="s">
        <v>287</v>
      </c>
      <c r="J2501" s="2" t="s">
        <v>267</v>
      </c>
      <c r="K2501" s="2" t="s">
        <v>319</v>
      </c>
      <c r="L2501" s="171">
        <f t="shared" si="79"/>
        <v>0</v>
      </c>
      <c r="M2501" s="171">
        <f t="shared" si="80"/>
        <v>0</v>
      </c>
      <c r="N2501" s="187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2022</v>
      </c>
      <c r="I2502" s="24" t="s">
        <v>287</v>
      </c>
      <c r="J2502" s="2" t="s">
        <v>291</v>
      </c>
      <c r="K2502" s="2" t="s">
        <v>320</v>
      </c>
      <c r="L2502" s="171">
        <f t="shared" ref="L2502:L2565" si="81">SUM(R2502,W2502,AB2502,AG2502,AL2502,AQ2502,AV2502,BA2502,BF2502,BK2502,BP2502,BU2502)</f>
        <v>0</v>
      </c>
      <c r="M2502" s="171">
        <f t="shared" ref="M2502:M2565" si="82">SUM(S2502,X2502,AC2502,AH2502,AM2502,AR2502,AW2502,BB2502,BG2502,BL2502,BQ2502,BV2502)</f>
        <v>0</v>
      </c>
      <c r="N2502" s="187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2022</v>
      </c>
      <c r="I2503" s="24" t="s">
        <v>286</v>
      </c>
      <c r="J2503" s="2" t="s">
        <v>338</v>
      </c>
      <c r="K2503" s="2" t="s">
        <v>320</v>
      </c>
      <c r="L2503" s="171">
        <f t="shared" si="81"/>
        <v>0</v>
      </c>
      <c r="M2503" s="171">
        <f t="shared" si="82"/>
        <v>0</v>
      </c>
      <c r="N2503" s="187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2022</v>
      </c>
      <c r="I2504" s="24" t="s">
        <v>286</v>
      </c>
      <c r="J2504" s="8" t="s">
        <v>339</v>
      </c>
      <c r="K2504" s="8" t="s">
        <v>319</v>
      </c>
      <c r="L2504" s="171">
        <f t="shared" si="81"/>
        <v>0</v>
      </c>
      <c r="M2504" s="171">
        <f t="shared" si="82"/>
        <v>0</v>
      </c>
      <c r="N2504" s="187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2022</v>
      </c>
      <c r="I2505" s="24" t="s">
        <v>286</v>
      </c>
      <c r="J2505" s="8" t="s">
        <v>340</v>
      </c>
      <c r="K2505" s="8" t="s">
        <v>341</v>
      </c>
      <c r="L2505" s="171">
        <f t="shared" si="81"/>
        <v>0</v>
      </c>
      <c r="M2505" s="171">
        <f t="shared" si="82"/>
        <v>0</v>
      </c>
      <c r="N2505" s="187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2022</v>
      </c>
      <c r="I2506" s="24" t="s">
        <v>286</v>
      </c>
      <c r="J2506" s="8" t="s">
        <v>342</v>
      </c>
      <c r="K2506" s="8" t="s">
        <v>319</v>
      </c>
      <c r="L2506" s="171">
        <f t="shared" si="81"/>
        <v>0</v>
      </c>
      <c r="M2506" s="171">
        <f t="shared" si="82"/>
        <v>0</v>
      </c>
      <c r="N2506" s="187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2022</v>
      </c>
      <c r="I2507" s="24" t="s">
        <v>286</v>
      </c>
      <c r="J2507" s="8" t="s">
        <v>343</v>
      </c>
      <c r="K2507" s="8" t="s">
        <v>321</v>
      </c>
      <c r="L2507" s="171">
        <f t="shared" si="81"/>
        <v>0</v>
      </c>
      <c r="M2507" s="171">
        <f t="shared" si="82"/>
        <v>0</v>
      </c>
      <c r="N2507" s="187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2022</v>
      </c>
      <c r="I2508" s="24" t="s">
        <v>286</v>
      </c>
      <c r="J2508" s="8" t="s">
        <v>344</v>
      </c>
      <c r="K2508" s="8" t="s">
        <v>321</v>
      </c>
      <c r="L2508" s="171">
        <f t="shared" si="81"/>
        <v>0</v>
      </c>
      <c r="M2508" s="171">
        <f t="shared" si="82"/>
        <v>0</v>
      </c>
      <c r="N2508" s="187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2022</v>
      </c>
      <c r="I2509" s="24" t="s">
        <v>286</v>
      </c>
      <c r="J2509" s="8" t="s">
        <v>345</v>
      </c>
      <c r="K2509" s="8" t="s">
        <v>341</v>
      </c>
      <c r="L2509" s="171">
        <f t="shared" si="81"/>
        <v>0</v>
      </c>
      <c r="M2509" s="171">
        <f t="shared" si="82"/>
        <v>0</v>
      </c>
      <c r="N2509" s="187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2022</v>
      </c>
      <c r="I2510" s="24" t="s">
        <v>288</v>
      </c>
      <c r="J2510" s="8" t="s">
        <v>346</v>
      </c>
      <c r="K2510" s="8" t="s">
        <v>319</v>
      </c>
      <c r="L2510" s="171">
        <f t="shared" si="81"/>
        <v>0</v>
      </c>
      <c r="M2510" s="171">
        <f t="shared" si="82"/>
        <v>0</v>
      </c>
      <c r="N2510" s="187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2022</v>
      </c>
      <c r="I2511" s="24" t="s">
        <v>288</v>
      </c>
      <c r="J2511" s="2" t="s">
        <v>353</v>
      </c>
      <c r="K2511" s="2" t="s">
        <v>319</v>
      </c>
      <c r="L2511" s="171">
        <f t="shared" si="81"/>
        <v>0</v>
      </c>
      <c r="M2511" s="171">
        <f t="shared" si="82"/>
        <v>0</v>
      </c>
      <c r="N2511" s="187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2022</v>
      </c>
      <c r="I2512" s="24" t="s">
        <v>288</v>
      </c>
      <c r="J2512" s="2" t="s">
        <v>354</v>
      </c>
      <c r="K2512" s="2" t="s">
        <v>322</v>
      </c>
      <c r="L2512" s="171">
        <f t="shared" si="81"/>
        <v>0</v>
      </c>
      <c r="M2512" s="171">
        <f t="shared" si="82"/>
        <v>0</v>
      </c>
      <c r="N2512" s="187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2022</v>
      </c>
      <c r="I2513" s="24" t="s">
        <v>288</v>
      </c>
      <c r="J2513" s="2" t="s">
        <v>347</v>
      </c>
      <c r="K2513" s="2" t="s">
        <v>319</v>
      </c>
      <c r="L2513" s="171">
        <f t="shared" si="81"/>
        <v>0</v>
      </c>
      <c r="M2513" s="171">
        <f t="shared" si="82"/>
        <v>0</v>
      </c>
      <c r="N2513" s="187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2022</v>
      </c>
      <c r="I2514" s="24" t="s">
        <v>289</v>
      </c>
      <c r="J2514" s="2" t="s">
        <v>268</v>
      </c>
      <c r="K2514" s="2" t="s">
        <v>319</v>
      </c>
      <c r="L2514" s="171">
        <f t="shared" si="81"/>
        <v>0</v>
      </c>
      <c r="M2514" s="171">
        <f t="shared" si="82"/>
        <v>0</v>
      </c>
      <c r="N2514" s="187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2022</v>
      </c>
      <c r="I2515" s="24" t="s">
        <v>289</v>
      </c>
      <c r="J2515" s="2" t="s">
        <v>292</v>
      </c>
      <c r="K2515" s="2" t="s">
        <v>319</v>
      </c>
      <c r="L2515" s="171">
        <f t="shared" si="81"/>
        <v>0</v>
      </c>
      <c r="M2515" s="171">
        <f t="shared" si="82"/>
        <v>0</v>
      </c>
      <c r="N2515" s="187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2022</v>
      </c>
      <c r="I2516" s="24" t="s">
        <v>285</v>
      </c>
      <c r="J2516" s="2" t="s">
        <v>293</v>
      </c>
      <c r="K2516" s="2" t="s">
        <v>319</v>
      </c>
      <c r="L2516" s="171">
        <f t="shared" si="81"/>
        <v>0</v>
      </c>
      <c r="M2516" s="171">
        <f t="shared" si="82"/>
        <v>0</v>
      </c>
      <c r="N2516" s="187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2022</v>
      </c>
      <c r="I2517" s="24" t="s">
        <v>287</v>
      </c>
      <c r="J2517" s="2" t="s">
        <v>269</v>
      </c>
      <c r="K2517" s="2" t="s">
        <v>321</v>
      </c>
      <c r="L2517" s="171">
        <f t="shared" si="81"/>
        <v>0</v>
      </c>
      <c r="M2517" s="171">
        <f t="shared" si="82"/>
        <v>0</v>
      </c>
      <c r="N2517" s="187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2022</v>
      </c>
      <c r="I2518" s="24" t="s">
        <v>287</v>
      </c>
      <c r="J2518" s="2" t="s">
        <v>270</v>
      </c>
      <c r="K2518" s="2" t="s">
        <v>321</v>
      </c>
      <c r="L2518" s="171">
        <f t="shared" si="81"/>
        <v>0</v>
      </c>
      <c r="M2518" s="171">
        <f t="shared" si="82"/>
        <v>0</v>
      </c>
      <c r="N2518" s="187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2022</v>
      </c>
      <c r="I2519" s="24" t="s">
        <v>290</v>
      </c>
      <c r="J2519" s="2" t="s">
        <v>271</v>
      </c>
      <c r="K2519" s="2" t="s">
        <v>322</v>
      </c>
      <c r="L2519" s="171">
        <f t="shared" si="81"/>
        <v>0.03</v>
      </c>
      <c r="M2519" s="171">
        <f t="shared" si="82"/>
        <v>3.4079999999999999</v>
      </c>
      <c r="N2519" s="187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>
        <v>0.03</v>
      </c>
      <c r="BG2519" s="116">
        <v>3.4079999999999999</v>
      </c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2022</v>
      </c>
      <c r="I2520" s="24" t="s">
        <v>284</v>
      </c>
      <c r="J2520" s="2" t="s">
        <v>294</v>
      </c>
      <c r="K2520" s="2" t="s">
        <v>321</v>
      </c>
      <c r="L2520" s="171">
        <f t="shared" si="81"/>
        <v>0</v>
      </c>
      <c r="M2520" s="171">
        <f t="shared" si="82"/>
        <v>0</v>
      </c>
      <c r="N2520" s="187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2022</v>
      </c>
      <c r="I2521" s="24" t="s">
        <v>284</v>
      </c>
      <c r="J2521" s="2" t="s">
        <v>348</v>
      </c>
      <c r="K2521" s="2" t="s">
        <v>321</v>
      </c>
      <c r="L2521" s="171">
        <f t="shared" si="81"/>
        <v>0</v>
      </c>
      <c r="M2521" s="171">
        <f t="shared" si="82"/>
        <v>0</v>
      </c>
      <c r="N2521" s="187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2022</v>
      </c>
      <c r="I2522" s="24" t="s">
        <v>284</v>
      </c>
      <c r="J2522" s="2" t="s">
        <v>295</v>
      </c>
      <c r="K2522" s="2" t="s">
        <v>321</v>
      </c>
      <c r="L2522" s="171">
        <f t="shared" si="81"/>
        <v>0</v>
      </c>
      <c r="M2522" s="171">
        <f t="shared" si="82"/>
        <v>0</v>
      </c>
      <c r="N2522" s="187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2022</v>
      </c>
      <c r="I2523" s="24" t="s">
        <v>290</v>
      </c>
      <c r="J2523" s="2" t="s">
        <v>299</v>
      </c>
      <c r="K2523" s="2" t="s">
        <v>319</v>
      </c>
      <c r="L2523" s="171">
        <f t="shared" si="81"/>
        <v>0</v>
      </c>
      <c r="M2523" s="171">
        <f t="shared" si="82"/>
        <v>0</v>
      </c>
      <c r="N2523" s="187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2022</v>
      </c>
      <c r="I2524" s="24" t="s">
        <v>315</v>
      </c>
      <c r="J2524" s="2" t="s">
        <v>349</v>
      </c>
      <c r="K2524" s="2" t="s">
        <v>321</v>
      </c>
      <c r="L2524" s="171">
        <f t="shared" si="81"/>
        <v>0</v>
      </c>
      <c r="M2524" s="171">
        <f t="shared" si="82"/>
        <v>0</v>
      </c>
      <c r="N2524" s="187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2022</v>
      </c>
      <c r="I2525" s="24" t="s">
        <v>315</v>
      </c>
      <c r="J2525" s="2" t="s">
        <v>296</v>
      </c>
      <c r="K2525" s="2" t="s">
        <v>322</v>
      </c>
      <c r="L2525" s="171">
        <f t="shared" si="81"/>
        <v>0</v>
      </c>
      <c r="M2525" s="171">
        <f t="shared" si="82"/>
        <v>0</v>
      </c>
      <c r="N2525" s="187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2022</v>
      </c>
      <c r="I2526" s="24" t="s">
        <v>316</v>
      </c>
      <c r="J2526" s="2" t="s">
        <v>297</v>
      </c>
      <c r="K2526" s="2" t="s">
        <v>319</v>
      </c>
      <c r="L2526" s="171">
        <f t="shared" si="81"/>
        <v>0</v>
      </c>
      <c r="M2526" s="171">
        <f t="shared" si="82"/>
        <v>0</v>
      </c>
      <c r="N2526" s="187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2022</v>
      </c>
      <c r="I2527" s="24" t="s">
        <v>316</v>
      </c>
      <c r="J2527" s="8" t="s">
        <v>350</v>
      </c>
      <c r="K2527" s="8" t="s">
        <v>321</v>
      </c>
      <c r="L2527" s="171">
        <f t="shared" si="81"/>
        <v>0</v>
      </c>
      <c r="M2527" s="171">
        <f t="shared" si="82"/>
        <v>0</v>
      </c>
      <c r="N2527" s="187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2022</v>
      </c>
      <c r="I2528" s="24" t="s">
        <v>282</v>
      </c>
      <c r="J2528" s="2" t="s">
        <v>272</v>
      </c>
      <c r="K2528" s="2" t="s">
        <v>322</v>
      </c>
      <c r="L2528" s="171">
        <f t="shared" si="81"/>
        <v>0</v>
      </c>
      <c r="M2528" s="171">
        <f t="shared" si="82"/>
        <v>0</v>
      </c>
      <c r="N2528" s="187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2022</v>
      </c>
      <c r="I2529" s="24" t="s">
        <v>282</v>
      </c>
      <c r="J2529" s="2" t="s">
        <v>273</v>
      </c>
      <c r="K2529" s="2" t="s">
        <v>322</v>
      </c>
      <c r="L2529" s="171">
        <f t="shared" si="81"/>
        <v>0</v>
      </c>
      <c r="M2529" s="171">
        <f t="shared" si="82"/>
        <v>0</v>
      </c>
      <c r="N2529" s="187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2022</v>
      </c>
      <c r="I2530" s="24" t="s">
        <v>282</v>
      </c>
      <c r="J2530" s="2" t="s">
        <v>274</v>
      </c>
      <c r="K2530" s="2" t="s">
        <v>322</v>
      </c>
      <c r="L2530" s="173">
        <f t="shared" si="81"/>
        <v>0</v>
      </c>
      <c r="M2530" s="171">
        <f t="shared" si="82"/>
        <v>0</v>
      </c>
      <c r="N2530" s="187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2022</v>
      </c>
      <c r="I2531" s="24" t="s">
        <v>282</v>
      </c>
      <c r="J2531" s="2" t="s">
        <v>275</v>
      </c>
      <c r="K2531" s="2" t="s">
        <v>322</v>
      </c>
      <c r="L2531" s="173">
        <f t="shared" si="81"/>
        <v>0</v>
      </c>
      <c r="M2531" s="171">
        <f t="shared" si="82"/>
        <v>0</v>
      </c>
      <c r="N2531" s="187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2022</v>
      </c>
      <c r="I2532" s="24" t="s">
        <v>282</v>
      </c>
      <c r="J2532" s="2" t="s">
        <v>276</v>
      </c>
      <c r="K2532" s="2" t="s">
        <v>321</v>
      </c>
      <c r="L2532" s="171">
        <f t="shared" si="81"/>
        <v>0</v>
      </c>
      <c r="M2532" s="171">
        <f t="shared" si="82"/>
        <v>0</v>
      </c>
      <c r="N2532" s="187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2022</v>
      </c>
      <c r="I2533" s="24" t="s">
        <v>282</v>
      </c>
      <c r="J2533" s="2" t="s">
        <v>277</v>
      </c>
      <c r="K2533" s="2" t="s">
        <v>321</v>
      </c>
      <c r="L2533" s="171">
        <f t="shared" si="81"/>
        <v>0</v>
      </c>
      <c r="M2533" s="171">
        <f t="shared" si="82"/>
        <v>0</v>
      </c>
      <c r="N2533" s="187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2022</v>
      </c>
      <c r="I2534" s="24" t="s">
        <v>283</v>
      </c>
      <c r="J2534" s="2" t="s">
        <v>298</v>
      </c>
      <c r="K2534" s="2" t="s">
        <v>322</v>
      </c>
      <c r="L2534" s="171">
        <f t="shared" si="81"/>
        <v>0</v>
      </c>
      <c r="M2534" s="171">
        <f t="shared" si="82"/>
        <v>0</v>
      </c>
      <c r="N2534" s="187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2022</v>
      </c>
      <c r="I2535" s="24" t="s">
        <v>283</v>
      </c>
      <c r="J2535" s="2" t="s">
        <v>278</v>
      </c>
      <c r="K2535" s="2" t="s">
        <v>321</v>
      </c>
      <c r="L2535" s="171">
        <f t="shared" si="81"/>
        <v>2</v>
      </c>
      <c r="M2535" s="171">
        <f t="shared" si="82"/>
        <v>3.5979999999999999</v>
      </c>
      <c r="N2535" s="187"/>
      <c r="O2535" s="37"/>
      <c r="P2535" s="37"/>
      <c r="Q2535" s="37"/>
      <c r="R2535" s="37"/>
      <c r="S2535" s="46"/>
      <c r="T2535" s="2">
        <v>1</v>
      </c>
      <c r="U2535" s="2"/>
      <c r="V2535" s="2"/>
      <c r="W2535" s="2">
        <v>2</v>
      </c>
      <c r="X2535" s="60">
        <v>3.5979999999999999</v>
      </c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2022</v>
      </c>
      <c r="I2536" s="24" t="s">
        <v>283</v>
      </c>
      <c r="J2536" s="2" t="s">
        <v>279</v>
      </c>
      <c r="K2536" s="2" t="s">
        <v>321</v>
      </c>
      <c r="L2536" s="171">
        <f t="shared" si="81"/>
        <v>0</v>
      </c>
      <c r="M2536" s="171">
        <f t="shared" si="82"/>
        <v>0</v>
      </c>
      <c r="N2536" s="187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2022</v>
      </c>
      <c r="I2537" s="24" t="s">
        <v>286</v>
      </c>
      <c r="J2537" s="2" t="s">
        <v>280</v>
      </c>
      <c r="K2537" s="2" t="s">
        <v>320</v>
      </c>
      <c r="L2537" s="171">
        <f t="shared" si="81"/>
        <v>0</v>
      </c>
      <c r="M2537" s="171">
        <f t="shared" si="82"/>
        <v>0</v>
      </c>
      <c r="N2537" s="187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2022</v>
      </c>
      <c r="I2538" s="24" t="s">
        <v>286</v>
      </c>
      <c r="J2538" s="2" t="s">
        <v>281</v>
      </c>
      <c r="K2538" s="2" t="s">
        <v>320</v>
      </c>
      <c r="L2538" s="171">
        <f t="shared" si="81"/>
        <v>0</v>
      </c>
      <c r="M2538" s="171">
        <f t="shared" si="82"/>
        <v>0</v>
      </c>
      <c r="N2538" s="187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2022</v>
      </c>
      <c r="I2539" s="25"/>
      <c r="J2539" s="16" t="s">
        <v>314</v>
      </c>
      <c r="K2539" s="16"/>
      <c r="L2539" s="155"/>
      <c r="M2539" s="155">
        <f>SUM(M2501:M2538)</f>
        <v>7.0060000000000002</v>
      </c>
      <c r="N2539" s="189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3.5979999999999999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3.4079999999999999</v>
      </c>
      <c r="BH2539" s="16"/>
      <c r="BI2539" s="16"/>
      <c r="BJ2539" s="16"/>
      <c r="BK2539" s="16"/>
      <c r="BL2539" s="51">
        <f>SUM(BL2501:BL2538)</f>
        <v>0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2022</v>
      </c>
      <c r="I2540" s="24" t="s">
        <v>287</v>
      </c>
      <c r="J2540" s="2" t="s">
        <v>267</v>
      </c>
      <c r="K2540" s="2" t="s">
        <v>319</v>
      </c>
      <c r="L2540" s="171">
        <f t="shared" si="81"/>
        <v>0.29599999999999999</v>
      </c>
      <c r="M2540" s="171">
        <f t="shared" si="82"/>
        <v>93.545000000000002</v>
      </c>
      <c r="N2540" s="187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0.29599999999999999</v>
      </c>
      <c r="BB2540" s="60">
        <v>93.545000000000002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2022</v>
      </c>
      <c r="I2541" s="24" t="s">
        <v>287</v>
      </c>
      <c r="J2541" s="2" t="s">
        <v>291</v>
      </c>
      <c r="K2541" s="2" t="s">
        <v>320</v>
      </c>
      <c r="L2541" s="171">
        <f t="shared" si="81"/>
        <v>0</v>
      </c>
      <c r="M2541" s="171">
        <f t="shared" si="82"/>
        <v>0</v>
      </c>
      <c r="N2541" s="187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2022</v>
      </c>
      <c r="I2542" s="24" t="s">
        <v>286</v>
      </c>
      <c r="J2542" s="2" t="s">
        <v>338</v>
      </c>
      <c r="K2542" s="2" t="s">
        <v>320</v>
      </c>
      <c r="L2542" s="171">
        <f t="shared" si="81"/>
        <v>0</v>
      </c>
      <c r="M2542" s="171">
        <f t="shared" si="82"/>
        <v>0</v>
      </c>
      <c r="N2542" s="187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2022</v>
      </c>
      <c r="I2543" s="24" t="s">
        <v>286</v>
      </c>
      <c r="J2543" s="8" t="s">
        <v>339</v>
      </c>
      <c r="K2543" s="8" t="s">
        <v>319</v>
      </c>
      <c r="L2543" s="171">
        <f t="shared" si="81"/>
        <v>0</v>
      </c>
      <c r="M2543" s="171">
        <f t="shared" si="82"/>
        <v>0</v>
      </c>
      <c r="N2543" s="187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2022</v>
      </c>
      <c r="I2544" s="24" t="s">
        <v>286</v>
      </c>
      <c r="J2544" s="8" t="s">
        <v>340</v>
      </c>
      <c r="K2544" s="8" t="s">
        <v>341</v>
      </c>
      <c r="L2544" s="171">
        <f t="shared" si="81"/>
        <v>0</v>
      </c>
      <c r="M2544" s="171">
        <f t="shared" si="82"/>
        <v>0</v>
      </c>
      <c r="N2544" s="187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2022</v>
      </c>
      <c r="I2545" s="24" t="s">
        <v>286</v>
      </c>
      <c r="J2545" s="8" t="s">
        <v>342</v>
      </c>
      <c r="K2545" s="8" t="s">
        <v>319</v>
      </c>
      <c r="L2545" s="171">
        <f t="shared" si="81"/>
        <v>0</v>
      </c>
      <c r="M2545" s="171">
        <f t="shared" si="82"/>
        <v>0</v>
      </c>
      <c r="N2545" s="187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2022</v>
      </c>
      <c r="I2546" s="24" t="s">
        <v>286</v>
      </c>
      <c r="J2546" s="8" t="s">
        <v>343</v>
      </c>
      <c r="K2546" s="8" t="s">
        <v>321</v>
      </c>
      <c r="L2546" s="171">
        <f t="shared" si="81"/>
        <v>0</v>
      </c>
      <c r="M2546" s="171">
        <f t="shared" si="82"/>
        <v>0</v>
      </c>
      <c r="N2546" s="187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2022</v>
      </c>
      <c r="I2547" s="24" t="s">
        <v>286</v>
      </c>
      <c r="J2547" s="8" t="s">
        <v>344</v>
      </c>
      <c r="K2547" s="8" t="s">
        <v>321</v>
      </c>
      <c r="L2547" s="171">
        <f t="shared" si="81"/>
        <v>0</v>
      </c>
      <c r="M2547" s="171">
        <f t="shared" si="82"/>
        <v>0</v>
      </c>
      <c r="N2547" s="187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2022</v>
      </c>
      <c r="I2548" s="24" t="s">
        <v>286</v>
      </c>
      <c r="J2548" s="8" t="s">
        <v>345</v>
      </c>
      <c r="K2548" s="8" t="s">
        <v>341</v>
      </c>
      <c r="L2548" s="171">
        <f t="shared" si="81"/>
        <v>0</v>
      </c>
      <c r="M2548" s="171">
        <f t="shared" si="82"/>
        <v>0</v>
      </c>
      <c r="N2548" s="187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2022</v>
      </c>
      <c r="I2549" s="24" t="s">
        <v>288</v>
      </c>
      <c r="J2549" s="8" t="s">
        <v>346</v>
      </c>
      <c r="K2549" s="8" t="s">
        <v>319</v>
      </c>
      <c r="L2549" s="171">
        <f t="shared" si="81"/>
        <v>0</v>
      </c>
      <c r="M2549" s="171">
        <f t="shared" si="82"/>
        <v>0</v>
      </c>
      <c r="N2549" s="187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2022</v>
      </c>
      <c r="I2550" s="24" t="s">
        <v>288</v>
      </c>
      <c r="J2550" s="2" t="s">
        <v>353</v>
      </c>
      <c r="K2550" s="2" t="s">
        <v>319</v>
      </c>
      <c r="L2550" s="171">
        <f t="shared" si="81"/>
        <v>0</v>
      </c>
      <c r="M2550" s="171">
        <f t="shared" si="82"/>
        <v>0</v>
      </c>
      <c r="N2550" s="187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2022</v>
      </c>
      <c r="I2551" s="24" t="s">
        <v>288</v>
      </c>
      <c r="J2551" s="2" t="s">
        <v>354</v>
      </c>
      <c r="K2551" s="2" t="s">
        <v>322</v>
      </c>
      <c r="L2551" s="171">
        <f t="shared" si="81"/>
        <v>0</v>
      </c>
      <c r="M2551" s="171">
        <f t="shared" si="82"/>
        <v>0</v>
      </c>
      <c r="N2551" s="187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2022</v>
      </c>
      <c r="I2552" s="24" t="s">
        <v>288</v>
      </c>
      <c r="J2552" s="2" t="s">
        <v>347</v>
      </c>
      <c r="K2552" s="2" t="s">
        <v>319</v>
      </c>
      <c r="L2552" s="171">
        <f t="shared" si="81"/>
        <v>0</v>
      </c>
      <c r="M2552" s="171">
        <f t="shared" si="82"/>
        <v>0</v>
      </c>
      <c r="N2552" s="187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2022</v>
      </c>
      <c r="I2553" s="24" t="s">
        <v>289</v>
      </c>
      <c r="J2553" s="2" t="s">
        <v>268</v>
      </c>
      <c r="K2553" s="2" t="s">
        <v>319</v>
      </c>
      <c r="L2553" s="171">
        <f t="shared" si="81"/>
        <v>0</v>
      </c>
      <c r="M2553" s="171">
        <f t="shared" si="82"/>
        <v>0</v>
      </c>
      <c r="N2553" s="187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2022</v>
      </c>
      <c r="I2554" s="24" t="s">
        <v>289</v>
      </c>
      <c r="J2554" s="2" t="s">
        <v>292</v>
      </c>
      <c r="K2554" s="2" t="s">
        <v>319</v>
      </c>
      <c r="L2554" s="171">
        <f t="shared" si="81"/>
        <v>0</v>
      </c>
      <c r="M2554" s="171">
        <f t="shared" si="82"/>
        <v>0</v>
      </c>
      <c r="N2554" s="187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2022</v>
      </c>
      <c r="I2555" s="24" t="s">
        <v>285</v>
      </c>
      <c r="J2555" s="2" t="s">
        <v>293</v>
      </c>
      <c r="K2555" s="2" t="s">
        <v>319</v>
      </c>
      <c r="L2555" s="171">
        <f t="shared" si="81"/>
        <v>0</v>
      </c>
      <c r="M2555" s="171">
        <f t="shared" si="82"/>
        <v>0</v>
      </c>
      <c r="N2555" s="187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2022</v>
      </c>
      <c r="I2556" s="24" t="s">
        <v>287</v>
      </c>
      <c r="J2556" s="2" t="s">
        <v>269</v>
      </c>
      <c r="K2556" s="2" t="s">
        <v>321</v>
      </c>
      <c r="L2556" s="171">
        <f t="shared" si="81"/>
        <v>0</v>
      </c>
      <c r="M2556" s="171">
        <f t="shared" si="82"/>
        <v>0</v>
      </c>
      <c r="N2556" s="187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2022</v>
      </c>
      <c r="I2557" s="24" t="s">
        <v>287</v>
      </c>
      <c r="J2557" s="2" t="s">
        <v>270</v>
      </c>
      <c r="K2557" s="2" t="s">
        <v>321</v>
      </c>
      <c r="L2557" s="171">
        <f t="shared" si="81"/>
        <v>0</v>
      </c>
      <c r="M2557" s="171">
        <f t="shared" si="82"/>
        <v>0</v>
      </c>
      <c r="N2557" s="187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2022</v>
      </c>
      <c r="I2558" s="24" t="s">
        <v>290</v>
      </c>
      <c r="J2558" s="2" t="s">
        <v>271</v>
      </c>
      <c r="K2558" s="2" t="s">
        <v>322</v>
      </c>
      <c r="L2558" s="171">
        <f t="shared" si="81"/>
        <v>0</v>
      </c>
      <c r="M2558" s="171">
        <f t="shared" si="82"/>
        <v>0</v>
      </c>
      <c r="N2558" s="187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2022</v>
      </c>
      <c r="I2559" s="24" t="s">
        <v>284</v>
      </c>
      <c r="J2559" s="2" t="s">
        <v>294</v>
      </c>
      <c r="K2559" s="2" t="s">
        <v>321</v>
      </c>
      <c r="L2559" s="171">
        <f t="shared" si="81"/>
        <v>0</v>
      </c>
      <c r="M2559" s="171">
        <f t="shared" si="82"/>
        <v>0</v>
      </c>
      <c r="N2559" s="187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2022</v>
      </c>
      <c r="I2560" s="24" t="s">
        <v>284</v>
      </c>
      <c r="J2560" s="2" t="s">
        <v>348</v>
      </c>
      <c r="K2560" s="2" t="s">
        <v>321</v>
      </c>
      <c r="L2560" s="171">
        <f t="shared" si="81"/>
        <v>0</v>
      </c>
      <c r="M2560" s="171">
        <f t="shared" si="82"/>
        <v>0</v>
      </c>
      <c r="N2560" s="187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2022</v>
      </c>
      <c r="I2561" s="24" t="s">
        <v>284</v>
      </c>
      <c r="J2561" s="2" t="s">
        <v>295</v>
      </c>
      <c r="K2561" s="2" t="s">
        <v>321</v>
      </c>
      <c r="L2561" s="171">
        <f t="shared" si="81"/>
        <v>0</v>
      </c>
      <c r="M2561" s="171">
        <f t="shared" si="82"/>
        <v>0</v>
      </c>
      <c r="N2561" s="187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2022</v>
      </c>
      <c r="I2562" s="24" t="s">
        <v>290</v>
      </c>
      <c r="J2562" s="2" t="s">
        <v>299</v>
      </c>
      <c r="K2562" s="2" t="s">
        <v>319</v>
      </c>
      <c r="L2562" s="171">
        <f t="shared" si="81"/>
        <v>0</v>
      </c>
      <c r="M2562" s="171">
        <f t="shared" si="82"/>
        <v>0</v>
      </c>
      <c r="N2562" s="187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2022</v>
      </c>
      <c r="I2563" s="24" t="s">
        <v>315</v>
      </c>
      <c r="J2563" s="2" t="s">
        <v>349</v>
      </c>
      <c r="K2563" s="2" t="s">
        <v>321</v>
      </c>
      <c r="L2563" s="171">
        <f t="shared" si="81"/>
        <v>0</v>
      </c>
      <c r="M2563" s="171">
        <f t="shared" si="82"/>
        <v>0</v>
      </c>
      <c r="N2563" s="187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2022</v>
      </c>
      <c r="I2564" s="24" t="s">
        <v>315</v>
      </c>
      <c r="J2564" s="2" t="s">
        <v>296</v>
      </c>
      <c r="K2564" s="2" t="s">
        <v>322</v>
      </c>
      <c r="L2564" s="171">
        <f t="shared" si="81"/>
        <v>0</v>
      </c>
      <c r="M2564" s="171">
        <f t="shared" si="82"/>
        <v>0</v>
      </c>
      <c r="N2564" s="187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2022</v>
      </c>
      <c r="I2565" s="24" t="s">
        <v>316</v>
      </c>
      <c r="J2565" s="2" t="s">
        <v>297</v>
      </c>
      <c r="K2565" s="2" t="s">
        <v>319</v>
      </c>
      <c r="L2565" s="171">
        <f t="shared" si="81"/>
        <v>0</v>
      </c>
      <c r="M2565" s="171">
        <f t="shared" si="82"/>
        <v>0</v>
      </c>
      <c r="N2565" s="187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2022</v>
      </c>
      <c r="I2566" s="24" t="s">
        <v>316</v>
      </c>
      <c r="J2566" s="8" t="s">
        <v>350</v>
      </c>
      <c r="K2566" s="8" t="s">
        <v>321</v>
      </c>
      <c r="L2566" s="171">
        <f t="shared" ref="L2566:L2629" si="83">SUM(R2566,W2566,AB2566,AG2566,AL2566,AQ2566,AV2566,BA2566,BF2566,BK2566,BP2566,BU2566)</f>
        <v>0</v>
      </c>
      <c r="M2566" s="171">
        <f t="shared" ref="M2566:M2629" si="84">SUM(S2566,X2566,AC2566,AH2566,AM2566,AR2566,AW2566,BB2566,BG2566,BL2566,BQ2566,BV2566)</f>
        <v>0</v>
      </c>
      <c r="N2566" s="187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2022</v>
      </c>
      <c r="I2567" s="24" t="s">
        <v>282</v>
      </c>
      <c r="J2567" s="2" t="s">
        <v>272</v>
      </c>
      <c r="K2567" s="2" t="s">
        <v>322</v>
      </c>
      <c r="L2567" s="171">
        <f t="shared" si="83"/>
        <v>0</v>
      </c>
      <c r="M2567" s="171">
        <f t="shared" si="84"/>
        <v>0</v>
      </c>
      <c r="N2567" s="187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2022</v>
      </c>
      <c r="I2568" s="24" t="s">
        <v>282</v>
      </c>
      <c r="J2568" s="2" t="s">
        <v>273</v>
      </c>
      <c r="K2568" s="2" t="s">
        <v>322</v>
      </c>
      <c r="L2568" s="171">
        <f t="shared" si="83"/>
        <v>0</v>
      </c>
      <c r="M2568" s="171">
        <f t="shared" si="84"/>
        <v>0</v>
      </c>
      <c r="N2568" s="187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2022</v>
      </c>
      <c r="I2569" s="24" t="s">
        <v>282</v>
      </c>
      <c r="J2569" s="2" t="s">
        <v>274</v>
      </c>
      <c r="K2569" s="2" t="s">
        <v>322</v>
      </c>
      <c r="L2569" s="173">
        <f t="shared" si="83"/>
        <v>2E-3</v>
      </c>
      <c r="M2569" s="171">
        <f t="shared" si="84"/>
        <v>1.454</v>
      </c>
      <c r="N2569" s="187"/>
      <c r="O2569" s="37"/>
      <c r="P2569" s="37"/>
      <c r="Q2569" s="37"/>
      <c r="R2569" s="37"/>
      <c r="S2569" s="46"/>
      <c r="T2569" s="2"/>
      <c r="U2569" s="2"/>
      <c r="V2569" s="2">
        <v>29.32</v>
      </c>
      <c r="W2569" s="2">
        <v>2E-3</v>
      </c>
      <c r="X2569" s="60">
        <v>1.454</v>
      </c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2022</v>
      </c>
      <c r="I2570" s="24" t="s">
        <v>282</v>
      </c>
      <c r="J2570" s="2" t="s">
        <v>275</v>
      </c>
      <c r="K2570" s="2" t="s">
        <v>322</v>
      </c>
      <c r="L2570" s="173">
        <f t="shared" si="83"/>
        <v>0</v>
      </c>
      <c r="M2570" s="171">
        <f t="shared" si="84"/>
        <v>0</v>
      </c>
      <c r="N2570" s="187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2022</v>
      </c>
      <c r="I2571" s="24" t="s">
        <v>282</v>
      </c>
      <c r="J2571" s="2" t="s">
        <v>276</v>
      </c>
      <c r="K2571" s="2" t="s">
        <v>321</v>
      </c>
      <c r="L2571" s="171">
        <f t="shared" si="83"/>
        <v>0</v>
      </c>
      <c r="M2571" s="171">
        <f t="shared" si="84"/>
        <v>0</v>
      </c>
      <c r="N2571" s="187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2022</v>
      </c>
      <c r="I2572" s="24" t="s">
        <v>282</v>
      </c>
      <c r="J2572" s="2" t="s">
        <v>277</v>
      </c>
      <c r="K2572" s="2" t="s">
        <v>321</v>
      </c>
      <c r="L2572" s="171">
        <f t="shared" si="83"/>
        <v>0</v>
      </c>
      <c r="M2572" s="171">
        <f t="shared" si="84"/>
        <v>0</v>
      </c>
      <c r="N2572" s="187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2022</v>
      </c>
      <c r="I2573" s="24" t="s">
        <v>283</v>
      </c>
      <c r="J2573" s="2" t="s">
        <v>298</v>
      </c>
      <c r="K2573" s="2" t="s">
        <v>322</v>
      </c>
      <c r="L2573" s="171">
        <f t="shared" si="83"/>
        <v>0</v>
      </c>
      <c r="M2573" s="171">
        <f t="shared" si="84"/>
        <v>0</v>
      </c>
      <c r="N2573" s="187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2022</v>
      </c>
      <c r="I2574" s="24" t="s">
        <v>283</v>
      </c>
      <c r="J2574" s="2" t="s">
        <v>278</v>
      </c>
      <c r="K2574" s="2" t="s">
        <v>321</v>
      </c>
      <c r="L2574" s="171">
        <f t="shared" si="83"/>
        <v>3</v>
      </c>
      <c r="M2574" s="171">
        <f t="shared" si="84"/>
        <v>4.8559999999999999</v>
      </c>
      <c r="N2574" s="187"/>
      <c r="O2574" s="37"/>
      <c r="P2574" s="37"/>
      <c r="Q2574" s="37"/>
      <c r="R2574" s="37"/>
      <c r="S2574" s="46"/>
      <c r="T2574" s="2">
        <v>1.2</v>
      </c>
      <c r="U2574" s="2"/>
      <c r="V2574" s="2"/>
      <c r="W2574" s="2">
        <v>3</v>
      </c>
      <c r="X2574" s="60">
        <v>4.8559999999999999</v>
      </c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2022</v>
      </c>
      <c r="I2575" s="24" t="s">
        <v>283</v>
      </c>
      <c r="J2575" s="2" t="s">
        <v>279</v>
      </c>
      <c r="K2575" s="2" t="s">
        <v>321</v>
      </c>
      <c r="L2575" s="171">
        <f t="shared" si="83"/>
        <v>0</v>
      </c>
      <c r="M2575" s="171">
        <f t="shared" si="84"/>
        <v>0</v>
      </c>
      <c r="N2575" s="187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2022</v>
      </c>
      <c r="I2576" s="24" t="s">
        <v>286</v>
      </c>
      <c r="J2576" s="2" t="s">
        <v>280</v>
      </c>
      <c r="K2576" s="2" t="s">
        <v>320</v>
      </c>
      <c r="L2576" s="171">
        <f t="shared" si="83"/>
        <v>0</v>
      </c>
      <c r="M2576" s="171">
        <f t="shared" si="84"/>
        <v>0</v>
      </c>
      <c r="N2576" s="187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2022</v>
      </c>
      <c r="I2577" s="24" t="s">
        <v>286</v>
      </c>
      <c r="J2577" s="2" t="s">
        <v>281</v>
      </c>
      <c r="K2577" s="2" t="s">
        <v>320</v>
      </c>
      <c r="L2577" s="171">
        <f t="shared" si="83"/>
        <v>0</v>
      </c>
      <c r="M2577" s="171">
        <f t="shared" si="84"/>
        <v>0</v>
      </c>
      <c r="N2577" s="187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/>
      <c r="AE2577" s="2"/>
      <c r="AF2577" s="2"/>
      <c r="AG2577" s="2"/>
      <c r="AH2577" s="60"/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2022</v>
      </c>
      <c r="I2578" s="25"/>
      <c r="J2578" s="16" t="s">
        <v>314</v>
      </c>
      <c r="K2578" s="16"/>
      <c r="L2578" s="155"/>
      <c r="M2578" s="155">
        <f>SUM(M2540:M2577)</f>
        <v>99.85499999999999</v>
      </c>
      <c r="N2578" s="189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6.31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0</v>
      </c>
      <c r="AI2578" s="16"/>
      <c r="AJ2578" s="16"/>
      <c r="AK2578" s="16"/>
      <c r="AL2578" s="16"/>
      <c r="AM2578" s="51">
        <f>SUM(AM2540:AM2577)</f>
        <v>0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93.545000000000002</v>
      </c>
      <c r="BC2578" s="16"/>
      <c r="BD2578" s="16"/>
      <c r="BE2578" s="16"/>
      <c r="BF2578" s="16"/>
      <c r="BG2578" s="51">
        <f>SUM(BG2540:BG2577)</f>
        <v>0</v>
      </c>
      <c r="BH2578" s="16"/>
      <c r="BI2578" s="16"/>
      <c r="BJ2578" s="16"/>
      <c r="BK2578" s="16"/>
      <c r="BL2578" s="51">
        <f>SUM(BL2540:BL2577)</f>
        <v>0</v>
      </c>
      <c r="BM2578" s="16"/>
      <c r="BN2578" s="16"/>
      <c r="BO2578" s="16"/>
      <c r="BP2578" s="16"/>
      <c r="BQ2578" s="51">
        <f>SUM(BQ2540:BQ2577)</f>
        <v>0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2022</v>
      </c>
      <c r="I2579" s="24" t="s">
        <v>287</v>
      </c>
      <c r="J2579" s="2" t="s">
        <v>267</v>
      </c>
      <c r="K2579" s="2" t="s">
        <v>319</v>
      </c>
      <c r="L2579" s="171">
        <f t="shared" si="83"/>
        <v>0</v>
      </c>
      <c r="M2579" s="171">
        <f t="shared" si="84"/>
        <v>0</v>
      </c>
      <c r="N2579" s="187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2022</v>
      </c>
      <c r="I2580" s="24" t="s">
        <v>287</v>
      </c>
      <c r="J2580" s="2" t="s">
        <v>291</v>
      </c>
      <c r="K2580" s="2" t="s">
        <v>320</v>
      </c>
      <c r="L2580" s="171">
        <f t="shared" si="83"/>
        <v>0</v>
      </c>
      <c r="M2580" s="171">
        <f t="shared" si="84"/>
        <v>0</v>
      </c>
      <c r="N2580" s="187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2022</v>
      </c>
      <c r="I2581" s="24" t="s">
        <v>286</v>
      </c>
      <c r="J2581" s="2" t="s">
        <v>338</v>
      </c>
      <c r="K2581" s="2" t="s">
        <v>320</v>
      </c>
      <c r="L2581" s="171">
        <f t="shared" si="83"/>
        <v>0</v>
      </c>
      <c r="M2581" s="171">
        <f t="shared" si="84"/>
        <v>0</v>
      </c>
      <c r="N2581" s="187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2022</v>
      </c>
      <c r="I2582" s="24" t="s">
        <v>286</v>
      </c>
      <c r="J2582" s="8" t="s">
        <v>339</v>
      </c>
      <c r="K2582" s="8" t="s">
        <v>319</v>
      </c>
      <c r="L2582" s="171">
        <f t="shared" si="83"/>
        <v>0</v>
      </c>
      <c r="M2582" s="171">
        <f t="shared" si="84"/>
        <v>0</v>
      </c>
      <c r="N2582" s="187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2022</v>
      </c>
      <c r="I2583" s="24" t="s">
        <v>286</v>
      </c>
      <c r="J2583" s="8" t="s">
        <v>340</v>
      </c>
      <c r="K2583" s="8" t="s">
        <v>341</v>
      </c>
      <c r="L2583" s="171">
        <f t="shared" si="83"/>
        <v>0</v>
      </c>
      <c r="M2583" s="171">
        <f t="shared" si="84"/>
        <v>0</v>
      </c>
      <c r="N2583" s="187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2022</v>
      </c>
      <c r="I2584" s="24" t="s">
        <v>286</v>
      </c>
      <c r="J2584" s="8" t="s">
        <v>342</v>
      </c>
      <c r="K2584" s="8" t="s">
        <v>319</v>
      </c>
      <c r="L2584" s="171">
        <f t="shared" si="83"/>
        <v>0</v>
      </c>
      <c r="M2584" s="171">
        <f t="shared" si="84"/>
        <v>0</v>
      </c>
      <c r="N2584" s="187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2022</v>
      </c>
      <c r="I2585" s="24" t="s">
        <v>286</v>
      </c>
      <c r="J2585" s="8" t="s">
        <v>343</v>
      </c>
      <c r="K2585" s="8" t="s">
        <v>321</v>
      </c>
      <c r="L2585" s="171">
        <f t="shared" si="83"/>
        <v>0</v>
      </c>
      <c r="M2585" s="171">
        <f t="shared" si="84"/>
        <v>0</v>
      </c>
      <c r="N2585" s="187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2022</v>
      </c>
      <c r="I2586" s="24" t="s">
        <v>286</v>
      </c>
      <c r="J2586" s="8" t="s">
        <v>344</v>
      </c>
      <c r="K2586" s="8" t="s">
        <v>321</v>
      </c>
      <c r="L2586" s="171">
        <f t="shared" si="83"/>
        <v>0</v>
      </c>
      <c r="M2586" s="171">
        <f t="shared" si="84"/>
        <v>0</v>
      </c>
      <c r="N2586" s="187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2022</v>
      </c>
      <c r="I2587" s="24" t="s">
        <v>286</v>
      </c>
      <c r="J2587" s="8" t="s">
        <v>345</v>
      </c>
      <c r="K2587" s="8" t="s">
        <v>341</v>
      </c>
      <c r="L2587" s="171">
        <f t="shared" si="83"/>
        <v>0</v>
      </c>
      <c r="M2587" s="171">
        <f t="shared" si="84"/>
        <v>0</v>
      </c>
      <c r="N2587" s="187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2022</v>
      </c>
      <c r="I2588" s="24" t="s">
        <v>288</v>
      </c>
      <c r="J2588" s="8" t="s">
        <v>346</v>
      </c>
      <c r="K2588" s="8" t="s">
        <v>319</v>
      </c>
      <c r="L2588" s="171">
        <f t="shared" si="83"/>
        <v>0</v>
      </c>
      <c r="M2588" s="171">
        <f t="shared" si="84"/>
        <v>0</v>
      </c>
      <c r="N2588" s="187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2022</v>
      </c>
      <c r="I2589" s="24" t="s">
        <v>288</v>
      </c>
      <c r="J2589" s="2" t="s">
        <v>353</v>
      </c>
      <c r="K2589" s="2" t="s">
        <v>319</v>
      </c>
      <c r="L2589" s="171">
        <f t="shared" si="83"/>
        <v>0</v>
      </c>
      <c r="M2589" s="171">
        <f t="shared" si="84"/>
        <v>0</v>
      </c>
      <c r="N2589" s="187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2022</v>
      </c>
      <c r="I2590" s="24" t="s">
        <v>288</v>
      </c>
      <c r="J2590" s="2" t="s">
        <v>354</v>
      </c>
      <c r="K2590" s="2" t="s">
        <v>322</v>
      </c>
      <c r="L2590" s="171">
        <f t="shared" si="83"/>
        <v>0</v>
      </c>
      <c r="M2590" s="171">
        <f t="shared" si="84"/>
        <v>0</v>
      </c>
      <c r="N2590" s="187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2022</v>
      </c>
      <c r="I2591" s="24" t="s">
        <v>288</v>
      </c>
      <c r="J2591" s="2" t="s">
        <v>347</v>
      </c>
      <c r="K2591" s="2" t="s">
        <v>319</v>
      </c>
      <c r="L2591" s="171">
        <f t="shared" si="83"/>
        <v>0</v>
      </c>
      <c r="M2591" s="171">
        <f t="shared" si="84"/>
        <v>0</v>
      </c>
      <c r="N2591" s="187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2022</v>
      </c>
      <c r="I2592" s="24" t="s">
        <v>289</v>
      </c>
      <c r="J2592" s="2" t="s">
        <v>268</v>
      </c>
      <c r="K2592" s="2" t="s">
        <v>319</v>
      </c>
      <c r="L2592" s="171">
        <f t="shared" si="83"/>
        <v>0</v>
      </c>
      <c r="M2592" s="171">
        <f t="shared" si="84"/>
        <v>0</v>
      </c>
      <c r="N2592" s="187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2022</v>
      </c>
      <c r="I2593" s="24" t="s">
        <v>289</v>
      </c>
      <c r="J2593" s="2" t="s">
        <v>292</v>
      </c>
      <c r="K2593" s="2" t="s">
        <v>319</v>
      </c>
      <c r="L2593" s="171">
        <f t="shared" si="83"/>
        <v>0</v>
      </c>
      <c r="M2593" s="171">
        <f t="shared" si="84"/>
        <v>0</v>
      </c>
      <c r="N2593" s="187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2022</v>
      </c>
      <c r="I2594" s="24" t="s">
        <v>285</v>
      </c>
      <c r="J2594" s="2" t="s">
        <v>293</v>
      </c>
      <c r="K2594" s="2" t="s">
        <v>319</v>
      </c>
      <c r="L2594" s="171">
        <f t="shared" si="83"/>
        <v>0</v>
      </c>
      <c r="M2594" s="171">
        <f t="shared" si="84"/>
        <v>0</v>
      </c>
      <c r="N2594" s="187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2022</v>
      </c>
      <c r="I2595" s="24" t="s">
        <v>287</v>
      </c>
      <c r="J2595" s="2" t="s">
        <v>269</v>
      </c>
      <c r="K2595" s="2" t="s">
        <v>321</v>
      </c>
      <c r="L2595" s="171">
        <f t="shared" si="83"/>
        <v>0</v>
      </c>
      <c r="M2595" s="171">
        <f t="shared" si="84"/>
        <v>0</v>
      </c>
      <c r="N2595" s="187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2022</v>
      </c>
      <c r="I2596" s="24" t="s">
        <v>287</v>
      </c>
      <c r="J2596" s="2" t="s">
        <v>270</v>
      </c>
      <c r="K2596" s="2" t="s">
        <v>321</v>
      </c>
      <c r="L2596" s="171">
        <f t="shared" si="83"/>
        <v>0</v>
      </c>
      <c r="M2596" s="171">
        <f t="shared" si="84"/>
        <v>0</v>
      </c>
      <c r="N2596" s="187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2022</v>
      </c>
      <c r="I2597" s="24" t="s">
        <v>290</v>
      </c>
      <c r="J2597" s="2" t="s">
        <v>271</v>
      </c>
      <c r="K2597" s="2" t="s">
        <v>322</v>
      </c>
      <c r="L2597" s="171">
        <f t="shared" si="83"/>
        <v>0</v>
      </c>
      <c r="M2597" s="171">
        <f t="shared" si="84"/>
        <v>0</v>
      </c>
      <c r="N2597" s="187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2022</v>
      </c>
      <c r="I2598" s="24" t="s">
        <v>284</v>
      </c>
      <c r="J2598" s="2" t="s">
        <v>294</v>
      </c>
      <c r="K2598" s="2" t="s">
        <v>321</v>
      </c>
      <c r="L2598" s="171">
        <f t="shared" si="83"/>
        <v>0</v>
      </c>
      <c r="M2598" s="171">
        <f t="shared" si="84"/>
        <v>0</v>
      </c>
      <c r="N2598" s="187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2022</v>
      </c>
      <c r="I2599" s="24" t="s">
        <v>284</v>
      </c>
      <c r="J2599" s="2" t="s">
        <v>348</v>
      </c>
      <c r="K2599" s="2" t="s">
        <v>321</v>
      </c>
      <c r="L2599" s="171">
        <f t="shared" si="83"/>
        <v>0</v>
      </c>
      <c r="M2599" s="171">
        <f t="shared" si="84"/>
        <v>0</v>
      </c>
      <c r="N2599" s="187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2022</v>
      </c>
      <c r="I2600" s="24" t="s">
        <v>284</v>
      </c>
      <c r="J2600" s="2" t="s">
        <v>295</v>
      </c>
      <c r="K2600" s="2" t="s">
        <v>321</v>
      </c>
      <c r="L2600" s="171">
        <f t="shared" si="83"/>
        <v>0</v>
      </c>
      <c r="M2600" s="171">
        <f t="shared" si="84"/>
        <v>0</v>
      </c>
      <c r="N2600" s="187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2022</v>
      </c>
      <c r="I2601" s="24" t="s">
        <v>290</v>
      </c>
      <c r="J2601" s="2" t="s">
        <v>299</v>
      </c>
      <c r="K2601" s="2" t="s">
        <v>319</v>
      </c>
      <c r="L2601" s="171">
        <f t="shared" si="83"/>
        <v>0</v>
      </c>
      <c r="M2601" s="171">
        <f t="shared" si="84"/>
        <v>0</v>
      </c>
      <c r="N2601" s="187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2022</v>
      </c>
      <c r="I2602" s="24" t="s">
        <v>315</v>
      </c>
      <c r="J2602" s="2" t="s">
        <v>349</v>
      </c>
      <c r="K2602" s="2" t="s">
        <v>321</v>
      </c>
      <c r="L2602" s="171">
        <f t="shared" si="83"/>
        <v>0</v>
      </c>
      <c r="M2602" s="171">
        <f t="shared" si="84"/>
        <v>0</v>
      </c>
      <c r="N2602" s="187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2022</v>
      </c>
      <c r="I2603" s="24" t="s">
        <v>315</v>
      </c>
      <c r="J2603" s="2" t="s">
        <v>296</v>
      </c>
      <c r="K2603" s="2" t="s">
        <v>322</v>
      </c>
      <c r="L2603" s="171">
        <f t="shared" si="83"/>
        <v>0</v>
      </c>
      <c r="M2603" s="171">
        <f t="shared" si="84"/>
        <v>0</v>
      </c>
      <c r="N2603" s="187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2022</v>
      </c>
      <c r="I2604" s="24" t="s">
        <v>316</v>
      </c>
      <c r="J2604" s="2" t="s">
        <v>297</v>
      </c>
      <c r="K2604" s="2" t="s">
        <v>319</v>
      </c>
      <c r="L2604" s="171">
        <f t="shared" si="83"/>
        <v>0</v>
      </c>
      <c r="M2604" s="171">
        <f t="shared" si="84"/>
        <v>0</v>
      </c>
      <c r="N2604" s="187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2022</v>
      </c>
      <c r="I2605" s="24" t="s">
        <v>316</v>
      </c>
      <c r="J2605" s="8" t="s">
        <v>350</v>
      </c>
      <c r="K2605" s="8" t="s">
        <v>321</v>
      </c>
      <c r="L2605" s="171">
        <f t="shared" si="83"/>
        <v>0</v>
      </c>
      <c r="M2605" s="171">
        <f t="shared" si="84"/>
        <v>0</v>
      </c>
      <c r="N2605" s="187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2022</v>
      </c>
      <c r="I2606" s="24" t="s">
        <v>282</v>
      </c>
      <c r="J2606" s="2" t="s">
        <v>272</v>
      </c>
      <c r="K2606" s="2" t="s">
        <v>322</v>
      </c>
      <c r="L2606" s="171">
        <f t="shared" si="83"/>
        <v>0</v>
      </c>
      <c r="M2606" s="171">
        <f t="shared" si="84"/>
        <v>0</v>
      </c>
      <c r="N2606" s="187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2022</v>
      </c>
      <c r="I2607" s="24" t="s">
        <v>282</v>
      </c>
      <c r="J2607" s="2" t="s">
        <v>273</v>
      </c>
      <c r="K2607" s="2" t="s">
        <v>322</v>
      </c>
      <c r="L2607" s="171">
        <f t="shared" si="83"/>
        <v>0</v>
      </c>
      <c r="M2607" s="171">
        <f t="shared" si="84"/>
        <v>0</v>
      </c>
      <c r="N2607" s="187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2022</v>
      </c>
      <c r="I2608" s="24" t="s">
        <v>282</v>
      </c>
      <c r="J2608" s="2" t="s">
        <v>274</v>
      </c>
      <c r="K2608" s="2" t="s">
        <v>322</v>
      </c>
      <c r="L2608" s="173">
        <f t="shared" si="83"/>
        <v>0</v>
      </c>
      <c r="M2608" s="171">
        <f t="shared" si="84"/>
        <v>0</v>
      </c>
      <c r="N2608" s="187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2022</v>
      </c>
      <c r="I2609" s="24" t="s">
        <v>282</v>
      </c>
      <c r="J2609" s="2" t="s">
        <v>275</v>
      </c>
      <c r="K2609" s="2" t="s">
        <v>322</v>
      </c>
      <c r="L2609" s="173">
        <f t="shared" si="83"/>
        <v>0</v>
      </c>
      <c r="M2609" s="171">
        <f t="shared" si="84"/>
        <v>0</v>
      </c>
      <c r="N2609" s="187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2022</v>
      </c>
      <c r="I2610" s="24" t="s">
        <v>282</v>
      </c>
      <c r="J2610" s="2" t="s">
        <v>276</v>
      </c>
      <c r="K2610" s="2" t="s">
        <v>321</v>
      </c>
      <c r="L2610" s="171">
        <f t="shared" si="83"/>
        <v>0</v>
      </c>
      <c r="M2610" s="171">
        <f t="shared" si="84"/>
        <v>0</v>
      </c>
      <c r="N2610" s="187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2022</v>
      </c>
      <c r="I2611" s="24" t="s">
        <v>282</v>
      </c>
      <c r="J2611" s="2" t="s">
        <v>277</v>
      </c>
      <c r="K2611" s="2" t="s">
        <v>321</v>
      </c>
      <c r="L2611" s="171">
        <f t="shared" si="83"/>
        <v>0</v>
      </c>
      <c r="M2611" s="171">
        <f t="shared" si="84"/>
        <v>0</v>
      </c>
      <c r="N2611" s="187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2022</v>
      </c>
      <c r="I2612" s="24" t="s">
        <v>283</v>
      </c>
      <c r="J2612" s="2" t="s">
        <v>298</v>
      </c>
      <c r="K2612" s="2" t="s">
        <v>322</v>
      </c>
      <c r="L2612" s="171">
        <f t="shared" si="83"/>
        <v>0</v>
      </c>
      <c r="M2612" s="171">
        <f t="shared" si="84"/>
        <v>0</v>
      </c>
      <c r="N2612" s="187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2022</v>
      </c>
      <c r="I2613" s="24" t="s">
        <v>283</v>
      </c>
      <c r="J2613" s="2" t="s">
        <v>278</v>
      </c>
      <c r="K2613" s="2" t="s">
        <v>321</v>
      </c>
      <c r="L2613" s="171">
        <f t="shared" si="83"/>
        <v>0</v>
      </c>
      <c r="M2613" s="171">
        <f t="shared" si="84"/>
        <v>0</v>
      </c>
      <c r="N2613" s="187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2022</v>
      </c>
      <c r="I2614" s="24" t="s">
        <v>283</v>
      </c>
      <c r="J2614" s="2" t="s">
        <v>279</v>
      </c>
      <c r="K2614" s="2" t="s">
        <v>321</v>
      </c>
      <c r="L2614" s="171">
        <f t="shared" si="83"/>
        <v>0</v>
      </c>
      <c r="M2614" s="171">
        <f t="shared" si="84"/>
        <v>0</v>
      </c>
      <c r="N2614" s="187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2022</v>
      </c>
      <c r="I2615" s="24" t="s">
        <v>286</v>
      </c>
      <c r="J2615" s="2" t="s">
        <v>280</v>
      </c>
      <c r="K2615" s="2" t="s">
        <v>320</v>
      </c>
      <c r="L2615" s="171">
        <f t="shared" si="83"/>
        <v>0</v>
      </c>
      <c r="M2615" s="171">
        <f t="shared" si="84"/>
        <v>0</v>
      </c>
      <c r="N2615" s="187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2022</v>
      </c>
      <c r="I2616" s="24" t="s">
        <v>286</v>
      </c>
      <c r="J2616" s="2" t="s">
        <v>281</v>
      </c>
      <c r="K2616" s="2" t="s">
        <v>320</v>
      </c>
      <c r="L2616" s="171">
        <f t="shared" si="83"/>
        <v>0</v>
      </c>
      <c r="M2616" s="171">
        <f t="shared" si="84"/>
        <v>0</v>
      </c>
      <c r="N2616" s="187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2022</v>
      </c>
      <c r="I2617" s="25"/>
      <c r="J2617" s="16" t="s">
        <v>314</v>
      </c>
      <c r="K2617" s="16"/>
      <c r="L2617" s="155"/>
      <c r="M2617" s="155">
        <f>SUM(M2579:M2616)</f>
        <v>0</v>
      </c>
      <c r="N2617" s="189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51">
        <f>SUM(BL2579:BL2616)</f>
        <v>0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2022</v>
      </c>
      <c r="I2618" s="24" t="s">
        <v>287</v>
      </c>
      <c r="J2618" s="2" t="s">
        <v>267</v>
      </c>
      <c r="K2618" s="2" t="s">
        <v>319</v>
      </c>
      <c r="L2618" s="171">
        <f t="shared" si="83"/>
        <v>0.16900000000000001</v>
      </c>
      <c r="M2618" s="171">
        <f t="shared" si="84"/>
        <v>82.884</v>
      </c>
      <c r="N2618" s="187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>
        <v>0.16900000000000001</v>
      </c>
      <c r="BB2618" s="60">
        <v>82.884</v>
      </c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2022</v>
      </c>
      <c r="I2619" s="24" t="s">
        <v>287</v>
      </c>
      <c r="J2619" s="2" t="s">
        <v>291</v>
      </c>
      <c r="K2619" s="2" t="s">
        <v>320</v>
      </c>
      <c r="L2619" s="171">
        <f t="shared" si="83"/>
        <v>0</v>
      </c>
      <c r="M2619" s="171">
        <f t="shared" si="84"/>
        <v>0</v>
      </c>
      <c r="N2619" s="187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2022</v>
      </c>
      <c r="I2620" s="24" t="s">
        <v>286</v>
      </c>
      <c r="J2620" s="2" t="s">
        <v>338</v>
      </c>
      <c r="K2620" s="2" t="s">
        <v>320</v>
      </c>
      <c r="L2620" s="171">
        <f t="shared" si="83"/>
        <v>0</v>
      </c>
      <c r="M2620" s="171">
        <f t="shared" si="84"/>
        <v>0</v>
      </c>
      <c r="N2620" s="187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2022</v>
      </c>
      <c r="I2621" s="24" t="s">
        <v>286</v>
      </c>
      <c r="J2621" s="8" t="s">
        <v>339</v>
      </c>
      <c r="K2621" s="8" t="s">
        <v>319</v>
      </c>
      <c r="L2621" s="171">
        <f t="shared" si="83"/>
        <v>0</v>
      </c>
      <c r="M2621" s="171">
        <f t="shared" si="84"/>
        <v>0</v>
      </c>
      <c r="N2621" s="187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2022</v>
      </c>
      <c r="I2622" s="24" t="s">
        <v>286</v>
      </c>
      <c r="J2622" s="8" t="s">
        <v>340</v>
      </c>
      <c r="K2622" s="8" t="s">
        <v>341</v>
      </c>
      <c r="L2622" s="171">
        <f t="shared" si="83"/>
        <v>0</v>
      </c>
      <c r="M2622" s="171">
        <f t="shared" si="84"/>
        <v>0</v>
      </c>
      <c r="N2622" s="187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2022</v>
      </c>
      <c r="I2623" s="24" t="s">
        <v>286</v>
      </c>
      <c r="J2623" s="8" t="s">
        <v>342</v>
      </c>
      <c r="K2623" s="8" t="s">
        <v>319</v>
      </c>
      <c r="L2623" s="171">
        <f t="shared" si="83"/>
        <v>0</v>
      </c>
      <c r="M2623" s="171">
        <f t="shared" si="84"/>
        <v>0</v>
      </c>
      <c r="N2623" s="187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2022</v>
      </c>
      <c r="I2624" s="24" t="s">
        <v>286</v>
      </c>
      <c r="J2624" s="8" t="s">
        <v>343</v>
      </c>
      <c r="K2624" s="8" t="s">
        <v>321</v>
      </c>
      <c r="L2624" s="171">
        <f t="shared" si="83"/>
        <v>0</v>
      </c>
      <c r="M2624" s="171">
        <f t="shared" si="84"/>
        <v>0</v>
      </c>
      <c r="N2624" s="187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2022</v>
      </c>
      <c r="I2625" s="24" t="s">
        <v>286</v>
      </c>
      <c r="J2625" s="8" t="s">
        <v>344</v>
      </c>
      <c r="K2625" s="8" t="s">
        <v>321</v>
      </c>
      <c r="L2625" s="171">
        <f t="shared" si="83"/>
        <v>0</v>
      </c>
      <c r="M2625" s="171">
        <f t="shared" si="84"/>
        <v>0</v>
      </c>
      <c r="N2625" s="187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2022</v>
      </c>
      <c r="I2626" s="24" t="s">
        <v>286</v>
      </c>
      <c r="J2626" s="8" t="s">
        <v>345</v>
      </c>
      <c r="K2626" s="8" t="s">
        <v>341</v>
      </c>
      <c r="L2626" s="171">
        <f t="shared" si="83"/>
        <v>0</v>
      </c>
      <c r="M2626" s="171">
        <f t="shared" si="84"/>
        <v>0</v>
      </c>
      <c r="N2626" s="187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2022</v>
      </c>
      <c r="I2627" s="24" t="s">
        <v>288</v>
      </c>
      <c r="J2627" s="8" t="s">
        <v>346</v>
      </c>
      <c r="K2627" s="8" t="s">
        <v>319</v>
      </c>
      <c r="L2627" s="171">
        <f t="shared" si="83"/>
        <v>0</v>
      </c>
      <c r="M2627" s="171">
        <f t="shared" si="84"/>
        <v>0</v>
      </c>
      <c r="N2627" s="187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2022</v>
      </c>
      <c r="I2628" s="24" t="s">
        <v>288</v>
      </c>
      <c r="J2628" s="2" t="s">
        <v>353</v>
      </c>
      <c r="K2628" s="2" t="s">
        <v>319</v>
      </c>
      <c r="L2628" s="171">
        <f t="shared" si="83"/>
        <v>0</v>
      </c>
      <c r="M2628" s="171">
        <f t="shared" si="84"/>
        <v>0</v>
      </c>
      <c r="N2628" s="187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2022</v>
      </c>
      <c r="I2629" s="24" t="s">
        <v>288</v>
      </c>
      <c r="J2629" s="2" t="s">
        <v>354</v>
      </c>
      <c r="K2629" s="2" t="s">
        <v>322</v>
      </c>
      <c r="L2629" s="171">
        <f t="shared" si="83"/>
        <v>0</v>
      </c>
      <c r="M2629" s="171">
        <f t="shared" si="84"/>
        <v>0</v>
      </c>
      <c r="N2629" s="187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2022</v>
      </c>
      <c r="I2630" s="24" t="s">
        <v>288</v>
      </c>
      <c r="J2630" s="2" t="s">
        <v>347</v>
      </c>
      <c r="K2630" s="2" t="s">
        <v>319</v>
      </c>
      <c r="L2630" s="171">
        <f t="shared" ref="L2630:L2693" si="85">SUM(R2630,W2630,AB2630,AG2630,AL2630,AQ2630,AV2630,BA2630,BF2630,BK2630,BP2630,BU2630)</f>
        <v>0</v>
      </c>
      <c r="M2630" s="171">
        <f t="shared" ref="M2630:M2693" si="86">SUM(S2630,X2630,AC2630,AH2630,AM2630,AR2630,AW2630,BB2630,BG2630,BL2630,BQ2630,BV2630)</f>
        <v>0</v>
      </c>
      <c r="N2630" s="187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2022</v>
      </c>
      <c r="I2631" s="24" t="s">
        <v>289</v>
      </c>
      <c r="J2631" s="2" t="s">
        <v>268</v>
      </c>
      <c r="K2631" s="2" t="s">
        <v>319</v>
      </c>
      <c r="L2631" s="171">
        <f t="shared" si="85"/>
        <v>8.2000000000000003E-2</v>
      </c>
      <c r="M2631" s="171">
        <f t="shared" si="86"/>
        <v>135.59899999999999</v>
      </c>
      <c r="N2631" s="187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>
        <v>2</v>
      </c>
      <c r="BI2631" s="2"/>
      <c r="BJ2631" s="2"/>
      <c r="BK2631" s="2">
        <v>8.2000000000000003E-2</v>
      </c>
      <c r="BL2631" s="60">
        <v>135.59899999999999</v>
      </c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2022</v>
      </c>
      <c r="I2632" s="24" t="s">
        <v>289</v>
      </c>
      <c r="J2632" s="2" t="s">
        <v>292</v>
      </c>
      <c r="K2632" s="2" t="s">
        <v>319</v>
      </c>
      <c r="L2632" s="171">
        <f t="shared" si="85"/>
        <v>0</v>
      </c>
      <c r="M2632" s="171">
        <f t="shared" si="86"/>
        <v>0</v>
      </c>
      <c r="N2632" s="187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2022</v>
      </c>
      <c r="I2633" s="24" t="s">
        <v>285</v>
      </c>
      <c r="J2633" s="2" t="s">
        <v>293</v>
      </c>
      <c r="K2633" s="2" t="s">
        <v>319</v>
      </c>
      <c r="L2633" s="171">
        <f t="shared" si="85"/>
        <v>0</v>
      </c>
      <c r="M2633" s="171">
        <f t="shared" si="86"/>
        <v>0</v>
      </c>
      <c r="N2633" s="187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2022</v>
      </c>
      <c r="I2634" s="24" t="s">
        <v>287</v>
      </c>
      <c r="J2634" s="2" t="s">
        <v>269</v>
      </c>
      <c r="K2634" s="2" t="s">
        <v>321</v>
      </c>
      <c r="L2634" s="171">
        <f t="shared" si="85"/>
        <v>0</v>
      </c>
      <c r="M2634" s="171">
        <f t="shared" si="86"/>
        <v>0</v>
      </c>
      <c r="N2634" s="187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2022</v>
      </c>
      <c r="I2635" s="24" t="s">
        <v>287</v>
      </c>
      <c r="J2635" s="2" t="s">
        <v>270</v>
      </c>
      <c r="K2635" s="2" t="s">
        <v>321</v>
      </c>
      <c r="L2635" s="171">
        <f t="shared" si="85"/>
        <v>0</v>
      </c>
      <c r="M2635" s="171">
        <f t="shared" si="86"/>
        <v>0</v>
      </c>
      <c r="N2635" s="187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2022</v>
      </c>
      <c r="I2636" s="24" t="s">
        <v>290</v>
      </c>
      <c r="J2636" s="2" t="s">
        <v>271</v>
      </c>
      <c r="K2636" s="2" t="s">
        <v>322</v>
      </c>
      <c r="L2636" s="171">
        <f t="shared" si="85"/>
        <v>0</v>
      </c>
      <c r="M2636" s="171">
        <f t="shared" si="86"/>
        <v>0</v>
      </c>
      <c r="N2636" s="187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2022</v>
      </c>
      <c r="I2637" s="24" t="s">
        <v>284</v>
      </c>
      <c r="J2637" s="2" t="s">
        <v>294</v>
      </c>
      <c r="K2637" s="2" t="s">
        <v>321</v>
      </c>
      <c r="L2637" s="171">
        <f t="shared" si="85"/>
        <v>0</v>
      </c>
      <c r="M2637" s="171">
        <f t="shared" si="86"/>
        <v>0</v>
      </c>
      <c r="N2637" s="187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2022</v>
      </c>
      <c r="I2638" s="24" t="s">
        <v>284</v>
      </c>
      <c r="J2638" s="2" t="s">
        <v>348</v>
      </c>
      <c r="K2638" s="2" t="s">
        <v>321</v>
      </c>
      <c r="L2638" s="171">
        <f t="shared" si="85"/>
        <v>0</v>
      </c>
      <c r="M2638" s="171">
        <f t="shared" si="86"/>
        <v>0</v>
      </c>
      <c r="N2638" s="187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2022</v>
      </c>
      <c r="I2639" s="24" t="s">
        <v>284</v>
      </c>
      <c r="J2639" s="2" t="s">
        <v>295</v>
      </c>
      <c r="K2639" s="2" t="s">
        <v>321</v>
      </c>
      <c r="L2639" s="171">
        <f t="shared" si="85"/>
        <v>1</v>
      </c>
      <c r="M2639" s="171">
        <f t="shared" si="86"/>
        <v>27.18</v>
      </c>
      <c r="N2639" s="187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>
        <v>2</v>
      </c>
      <c r="BI2639" s="2"/>
      <c r="BJ2639" s="2"/>
      <c r="BK2639" s="2">
        <v>1</v>
      </c>
      <c r="BL2639" s="60">
        <v>27.18</v>
      </c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2022</v>
      </c>
      <c r="I2640" s="24" t="s">
        <v>290</v>
      </c>
      <c r="J2640" s="2" t="s">
        <v>299</v>
      </c>
      <c r="K2640" s="2" t="s">
        <v>319</v>
      </c>
      <c r="L2640" s="171">
        <f t="shared" si="85"/>
        <v>0</v>
      </c>
      <c r="M2640" s="171">
        <f t="shared" si="86"/>
        <v>0</v>
      </c>
      <c r="N2640" s="187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2022</v>
      </c>
      <c r="I2641" s="24" t="s">
        <v>315</v>
      </c>
      <c r="J2641" s="2" t="s">
        <v>349</v>
      </c>
      <c r="K2641" s="2" t="s">
        <v>321</v>
      </c>
      <c r="L2641" s="171">
        <f t="shared" si="85"/>
        <v>0</v>
      </c>
      <c r="M2641" s="171">
        <f t="shared" si="86"/>
        <v>0</v>
      </c>
      <c r="N2641" s="187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2022</v>
      </c>
      <c r="I2642" s="24" t="s">
        <v>315</v>
      </c>
      <c r="J2642" s="2" t="s">
        <v>296</v>
      </c>
      <c r="K2642" s="2" t="s">
        <v>322</v>
      </c>
      <c r="L2642" s="171">
        <f t="shared" si="85"/>
        <v>0</v>
      </c>
      <c r="M2642" s="171">
        <f t="shared" si="86"/>
        <v>0</v>
      </c>
      <c r="N2642" s="187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2022</v>
      </c>
      <c r="I2643" s="24" t="s">
        <v>316</v>
      </c>
      <c r="J2643" s="2" t="s">
        <v>297</v>
      </c>
      <c r="K2643" s="2" t="s">
        <v>319</v>
      </c>
      <c r="L2643" s="171">
        <f t="shared" si="85"/>
        <v>0</v>
      </c>
      <c r="M2643" s="171">
        <f t="shared" si="86"/>
        <v>0</v>
      </c>
      <c r="N2643" s="187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2022</v>
      </c>
      <c r="I2644" s="24" t="s">
        <v>316</v>
      </c>
      <c r="J2644" s="8" t="s">
        <v>350</v>
      </c>
      <c r="K2644" s="8" t="s">
        <v>321</v>
      </c>
      <c r="L2644" s="171">
        <f t="shared" si="85"/>
        <v>0</v>
      </c>
      <c r="M2644" s="171">
        <f t="shared" si="86"/>
        <v>0</v>
      </c>
      <c r="N2644" s="187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2022</v>
      </c>
      <c r="I2645" s="24" t="s">
        <v>282</v>
      </c>
      <c r="J2645" s="2" t="s">
        <v>272</v>
      </c>
      <c r="K2645" s="2" t="s">
        <v>322</v>
      </c>
      <c r="L2645" s="171">
        <f t="shared" si="85"/>
        <v>0</v>
      </c>
      <c r="M2645" s="171">
        <f t="shared" si="86"/>
        <v>0</v>
      </c>
      <c r="N2645" s="187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2022</v>
      </c>
      <c r="I2646" s="24" t="s">
        <v>282</v>
      </c>
      <c r="J2646" s="2" t="s">
        <v>273</v>
      </c>
      <c r="K2646" s="2" t="s">
        <v>322</v>
      </c>
      <c r="L2646" s="171">
        <f t="shared" si="85"/>
        <v>0</v>
      </c>
      <c r="M2646" s="171">
        <f t="shared" si="86"/>
        <v>0</v>
      </c>
      <c r="N2646" s="187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2022</v>
      </c>
      <c r="I2647" s="24" t="s">
        <v>282</v>
      </c>
      <c r="J2647" s="2" t="s">
        <v>274</v>
      </c>
      <c r="K2647" s="2" t="s">
        <v>322</v>
      </c>
      <c r="L2647" s="173">
        <f t="shared" si="85"/>
        <v>1.2E-2</v>
      </c>
      <c r="M2647" s="171">
        <f t="shared" si="86"/>
        <v>16.782</v>
      </c>
      <c r="N2647" s="187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 t="s">
        <v>608</v>
      </c>
      <c r="BF2647" s="111">
        <v>1.2E-2</v>
      </c>
      <c r="BG2647" s="116">
        <v>16.782</v>
      </c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2022</v>
      </c>
      <c r="I2648" s="24" t="s">
        <v>282</v>
      </c>
      <c r="J2648" s="2" t="s">
        <v>275</v>
      </c>
      <c r="K2648" s="2" t="s">
        <v>322</v>
      </c>
      <c r="L2648" s="173">
        <f t="shared" si="85"/>
        <v>4.0000000000000001E-3</v>
      </c>
      <c r="M2648" s="171">
        <f t="shared" si="86"/>
        <v>7.8419999999999996</v>
      </c>
      <c r="N2648" s="187"/>
      <c r="O2648" s="37"/>
      <c r="P2648" s="37"/>
      <c r="Q2648" s="37"/>
      <c r="R2648" s="37"/>
      <c r="S2648" s="46"/>
      <c r="T2648" s="2"/>
      <c r="U2648" s="2"/>
      <c r="V2648" s="2">
        <v>9</v>
      </c>
      <c r="W2648" s="2">
        <v>4.0000000000000001E-3</v>
      </c>
      <c r="X2648" s="60">
        <v>7.8419999999999996</v>
      </c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2022</v>
      </c>
      <c r="I2649" s="24" t="s">
        <v>282</v>
      </c>
      <c r="J2649" s="2" t="s">
        <v>276</v>
      </c>
      <c r="K2649" s="2" t="s">
        <v>321</v>
      </c>
      <c r="L2649" s="171">
        <f t="shared" si="85"/>
        <v>0</v>
      </c>
      <c r="M2649" s="171">
        <f t="shared" si="86"/>
        <v>0</v>
      </c>
      <c r="N2649" s="187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2022</v>
      </c>
      <c r="I2650" s="24" t="s">
        <v>282</v>
      </c>
      <c r="J2650" s="2" t="s">
        <v>277</v>
      </c>
      <c r="K2650" s="2" t="s">
        <v>321</v>
      </c>
      <c r="L2650" s="171">
        <f t="shared" si="85"/>
        <v>0</v>
      </c>
      <c r="M2650" s="171">
        <f t="shared" si="86"/>
        <v>0</v>
      </c>
      <c r="N2650" s="187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90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2022</v>
      </c>
      <c r="I2651" s="24" t="s">
        <v>283</v>
      </c>
      <c r="J2651" s="2" t="s">
        <v>298</v>
      </c>
      <c r="K2651" s="2" t="s">
        <v>322</v>
      </c>
      <c r="L2651" s="171">
        <f t="shared" si="85"/>
        <v>4.4999999999999998E-2</v>
      </c>
      <c r="M2651" s="171">
        <f t="shared" si="86"/>
        <v>7.7729999999999997</v>
      </c>
      <c r="N2651" s="187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90"/>
      <c r="AV2651" s="90"/>
      <c r="AW2651" s="105"/>
      <c r="AX2651" s="2">
        <v>2</v>
      </c>
      <c r="AY2651" s="2"/>
      <c r="AZ2651" s="2"/>
      <c r="BA2651" s="2">
        <v>4.4999999999999998E-2</v>
      </c>
      <c r="BB2651" s="60">
        <v>7.7729999999999997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2022</v>
      </c>
      <c r="I2652" s="24" t="s">
        <v>283</v>
      </c>
      <c r="J2652" s="2" t="s">
        <v>278</v>
      </c>
      <c r="K2652" s="2" t="s">
        <v>321</v>
      </c>
      <c r="L2652" s="171">
        <f t="shared" si="85"/>
        <v>3</v>
      </c>
      <c r="M2652" s="171">
        <f t="shared" si="86"/>
        <v>3.2029999999999998</v>
      </c>
      <c r="N2652" s="187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90"/>
      <c r="AV2652" s="90"/>
      <c r="AW2652" s="105"/>
      <c r="AX2652" s="2">
        <v>2</v>
      </c>
      <c r="AY2652" s="2"/>
      <c r="AZ2652" s="2"/>
      <c r="BA2652" s="2">
        <v>3</v>
      </c>
      <c r="BB2652" s="60">
        <v>3.2029999999999998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2022</v>
      </c>
      <c r="I2653" s="24" t="s">
        <v>283</v>
      </c>
      <c r="J2653" s="2" t="s">
        <v>279</v>
      </c>
      <c r="K2653" s="2" t="s">
        <v>321</v>
      </c>
      <c r="L2653" s="171">
        <f t="shared" si="85"/>
        <v>0</v>
      </c>
      <c r="M2653" s="171">
        <f t="shared" si="86"/>
        <v>0</v>
      </c>
      <c r="N2653" s="187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2022</v>
      </c>
      <c r="I2654" s="24" t="s">
        <v>286</v>
      </c>
      <c r="J2654" s="2" t="s">
        <v>280</v>
      </c>
      <c r="K2654" s="2" t="s">
        <v>320</v>
      </c>
      <c r="L2654" s="171">
        <f t="shared" si="85"/>
        <v>0</v>
      </c>
      <c r="M2654" s="171">
        <f t="shared" si="86"/>
        <v>0</v>
      </c>
      <c r="N2654" s="187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2022</v>
      </c>
      <c r="I2655" s="24" t="s">
        <v>286</v>
      </c>
      <c r="J2655" s="2" t="s">
        <v>281</v>
      </c>
      <c r="K2655" s="2" t="s">
        <v>320</v>
      </c>
      <c r="L2655" s="171">
        <f t="shared" si="85"/>
        <v>0</v>
      </c>
      <c r="M2655" s="171">
        <f t="shared" si="86"/>
        <v>5.9870000000000001</v>
      </c>
      <c r="N2655" s="187"/>
      <c r="O2655" s="37"/>
      <c r="P2655" s="37"/>
      <c r="Q2655" s="37"/>
      <c r="R2655" s="37"/>
      <c r="S2655" s="46"/>
      <c r="T2655" s="2"/>
      <c r="U2655" s="2"/>
      <c r="V2655" s="2"/>
      <c r="W2655" s="2"/>
      <c r="X2655" s="60"/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 t="s">
        <v>590</v>
      </c>
      <c r="AY2655" s="2"/>
      <c r="AZ2655" s="2"/>
      <c r="BA2655" s="2"/>
      <c r="BB2655" s="60">
        <v>5.9870000000000001</v>
      </c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2022</v>
      </c>
      <c r="I2656" s="25"/>
      <c r="J2656" s="16" t="s">
        <v>314</v>
      </c>
      <c r="K2656" s="16"/>
      <c r="L2656" s="155"/>
      <c r="M2656" s="155">
        <f>SUM(M2618:M2655)</f>
        <v>287.25</v>
      </c>
      <c r="N2656" s="189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7.8419999999999996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0</v>
      </c>
      <c r="AX2656" s="16"/>
      <c r="AY2656" s="16"/>
      <c r="AZ2656" s="16"/>
      <c r="BA2656" s="16"/>
      <c r="BB2656" s="51">
        <f>SUM(BB2618:BB2655)</f>
        <v>99.846999999999994</v>
      </c>
      <c r="BC2656" s="16"/>
      <c r="BD2656" s="16"/>
      <c r="BE2656" s="16"/>
      <c r="BF2656" s="16"/>
      <c r="BG2656" s="51">
        <f>SUM(BG2618:BG2655)</f>
        <v>16.782</v>
      </c>
      <c r="BH2656" s="16"/>
      <c r="BI2656" s="16"/>
      <c r="BJ2656" s="16"/>
      <c r="BK2656" s="16"/>
      <c r="BL2656" s="51">
        <f>SUM(BL2618:BL2655)</f>
        <v>162.779</v>
      </c>
      <c r="BM2656" s="16"/>
      <c r="BN2656" s="16"/>
      <c r="BO2656" s="16"/>
      <c r="BP2656" s="16"/>
      <c r="BQ2656" s="51">
        <f>SUM(BQ2618:BQ2655)</f>
        <v>0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2022</v>
      </c>
      <c r="I2657" s="24" t="s">
        <v>287</v>
      </c>
      <c r="J2657" s="2" t="s">
        <v>267</v>
      </c>
      <c r="K2657" s="2" t="s">
        <v>319</v>
      </c>
      <c r="L2657" s="171">
        <f t="shared" si="85"/>
        <v>0</v>
      </c>
      <c r="M2657" s="171">
        <f t="shared" si="86"/>
        <v>0</v>
      </c>
      <c r="N2657" s="187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2022</v>
      </c>
      <c r="I2658" s="24" t="s">
        <v>287</v>
      </c>
      <c r="J2658" s="2" t="s">
        <v>291</v>
      </c>
      <c r="K2658" s="2" t="s">
        <v>320</v>
      </c>
      <c r="L2658" s="171">
        <f t="shared" si="85"/>
        <v>0</v>
      </c>
      <c r="M2658" s="171">
        <f t="shared" si="86"/>
        <v>0</v>
      </c>
      <c r="N2658" s="187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2022</v>
      </c>
      <c r="I2659" s="24" t="s">
        <v>286</v>
      </c>
      <c r="J2659" s="2" t="s">
        <v>338</v>
      </c>
      <c r="K2659" s="2" t="s">
        <v>320</v>
      </c>
      <c r="L2659" s="171">
        <f t="shared" si="85"/>
        <v>0</v>
      </c>
      <c r="M2659" s="171">
        <f t="shared" si="86"/>
        <v>0</v>
      </c>
      <c r="N2659" s="187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2022</v>
      </c>
      <c r="I2660" s="24" t="s">
        <v>286</v>
      </c>
      <c r="J2660" s="8" t="s">
        <v>339</v>
      </c>
      <c r="K2660" s="8" t="s">
        <v>319</v>
      </c>
      <c r="L2660" s="171">
        <f t="shared" si="85"/>
        <v>0</v>
      </c>
      <c r="M2660" s="171">
        <f t="shared" si="86"/>
        <v>0</v>
      </c>
      <c r="N2660" s="187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2022</v>
      </c>
      <c r="I2661" s="24" t="s">
        <v>286</v>
      </c>
      <c r="J2661" s="8" t="s">
        <v>340</v>
      </c>
      <c r="K2661" s="8" t="s">
        <v>341</v>
      </c>
      <c r="L2661" s="171">
        <f t="shared" si="85"/>
        <v>0</v>
      </c>
      <c r="M2661" s="171">
        <f t="shared" si="86"/>
        <v>0</v>
      </c>
      <c r="N2661" s="187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2022</v>
      </c>
      <c r="I2662" s="24" t="s">
        <v>286</v>
      </c>
      <c r="J2662" s="8" t="s">
        <v>342</v>
      </c>
      <c r="K2662" s="8" t="s">
        <v>319</v>
      </c>
      <c r="L2662" s="171">
        <f t="shared" si="85"/>
        <v>0</v>
      </c>
      <c r="M2662" s="171">
        <f t="shared" si="86"/>
        <v>0</v>
      </c>
      <c r="N2662" s="187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2022</v>
      </c>
      <c r="I2663" s="24" t="s">
        <v>286</v>
      </c>
      <c r="J2663" s="8" t="s">
        <v>343</v>
      </c>
      <c r="K2663" s="8" t="s">
        <v>321</v>
      </c>
      <c r="L2663" s="171">
        <f t="shared" si="85"/>
        <v>0</v>
      </c>
      <c r="M2663" s="171">
        <f t="shared" si="86"/>
        <v>0</v>
      </c>
      <c r="N2663" s="187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2022</v>
      </c>
      <c r="I2664" s="24" t="s">
        <v>286</v>
      </c>
      <c r="J2664" s="8" t="s">
        <v>344</v>
      </c>
      <c r="K2664" s="8" t="s">
        <v>321</v>
      </c>
      <c r="L2664" s="171">
        <f t="shared" si="85"/>
        <v>0</v>
      </c>
      <c r="M2664" s="171">
        <f t="shared" si="86"/>
        <v>0</v>
      </c>
      <c r="N2664" s="187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2022</v>
      </c>
      <c r="I2665" s="24" t="s">
        <v>286</v>
      </c>
      <c r="J2665" s="8" t="s">
        <v>345</v>
      </c>
      <c r="K2665" s="8" t="s">
        <v>341</v>
      </c>
      <c r="L2665" s="171">
        <f t="shared" si="85"/>
        <v>0</v>
      </c>
      <c r="M2665" s="171">
        <f t="shared" si="86"/>
        <v>0</v>
      </c>
      <c r="N2665" s="187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2022</v>
      </c>
      <c r="I2666" s="24" t="s">
        <v>288</v>
      </c>
      <c r="J2666" s="8" t="s">
        <v>346</v>
      </c>
      <c r="K2666" s="8" t="s">
        <v>319</v>
      </c>
      <c r="L2666" s="171">
        <f t="shared" si="85"/>
        <v>0</v>
      </c>
      <c r="M2666" s="171">
        <f t="shared" si="86"/>
        <v>0</v>
      </c>
      <c r="N2666" s="187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2022</v>
      </c>
      <c r="I2667" s="24" t="s">
        <v>288</v>
      </c>
      <c r="J2667" s="2" t="s">
        <v>353</v>
      </c>
      <c r="K2667" s="2" t="s">
        <v>319</v>
      </c>
      <c r="L2667" s="171">
        <f t="shared" si="85"/>
        <v>0</v>
      </c>
      <c r="M2667" s="171">
        <f t="shared" si="86"/>
        <v>0</v>
      </c>
      <c r="N2667" s="187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2022</v>
      </c>
      <c r="I2668" s="24" t="s">
        <v>288</v>
      </c>
      <c r="J2668" s="2" t="s">
        <v>354</v>
      </c>
      <c r="K2668" s="2" t="s">
        <v>322</v>
      </c>
      <c r="L2668" s="171">
        <f t="shared" si="85"/>
        <v>0</v>
      </c>
      <c r="M2668" s="171">
        <f t="shared" si="86"/>
        <v>0</v>
      </c>
      <c r="N2668" s="187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2022</v>
      </c>
      <c r="I2669" s="24" t="s">
        <v>288</v>
      </c>
      <c r="J2669" s="2" t="s">
        <v>347</v>
      </c>
      <c r="K2669" s="2" t="s">
        <v>319</v>
      </c>
      <c r="L2669" s="171">
        <f t="shared" si="85"/>
        <v>0</v>
      </c>
      <c r="M2669" s="171">
        <f t="shared" si="86"/>
        <v>0</v>
      </c>
      <c r="N2669" s="187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2022</v>
      </c>
      <c r="I2670" s="24" t="s">
        <v>289</v>
      </c>
      <c r="J2670" s="2" t="s">
        <v>268</v>
      </c>
      <c r="K2670" s="2" t="s">
        <v>319</v>
      </c>
      <c r="L2670" s="171">
        <f t="shared" si="85"/>
        <v>0</v>
      </c>
      <c r="M2670" s="171">
        <f t="shared" si="86"/>
        <v>0</v>
      </c>
      <c r="N2670" s="187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2022</v>
      </c>
      <c r="I2671" s="24" t="s">
        <v>289</v>
      </c>
      <c r="J2671" s="2" t="s">
        <v>292</v>
      </c>
      <c r="K2671" s="2" t="s">
        <v>319</v>
      </c>
      <c r="L2671" s="171">
        <f t="shared" si="85"/>
        <v>0</v>
      </c>
      <c r="M2671" s="171">
        <f t="shared" si="86"/>
        <v>0</v>
      </c>
      <c r="N2671" s="187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2022</v>
      </c>
      <c r="I2672" s="24" t="s">
        <v>285</v>
      </c>
      <c r="J2672" s="2" t="s">
        <v>293</v>
      </c>
      <c r="K2672" s="2" t="s">
        <v>319</v>
      </c>
      <c r="L2672" s="171">
        <f t="shared" si="85"/>
        <v>0</v>
      </c>
      <c r="M2672" s="171">
        <f t="shared" si="86"/>
        <v>0</v>
      </c>
      <c r="N2672" s="187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2022</v>
      </c>
      <c r="I2673" s="24" t="s">
        <v>287</v>
      </c>
      <c r="J2673" s="2" t="s">
        <v>269</v>
      </c>
      <c r="K2673" s="2" t="s">
        <v>321</v>
      </c>
      <c r="L2673" s="171">
        <f t="shared" si="85"/>
        <v>2</v>
      </c>
      <c r="M2673" s="171">
        <f t="shared" si="86"/>
        <v>2.7610000000000001</v>
      </c>
      <c r="N2673" s="187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>
        <v>2</v>
      </c>
      <c r="BL2673" s="60">
        <v>2.7610000000000001</v>
      </c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2022</v>
      </c>
      <c r="I2674" s="24" t="s">
        <v>287</v>
      </c>
      <c r="J2674" s="2" t="s">
        <v>270</v>
      </c>
      <c r="K2674" s="2" t="s">
        <v>321</v>
      </c>
      <c r="L2674" s="171">
        <f t="shared" si="85"/>
        <v>0</v>
      </c>
      <c r="M2674" s="171">
        <f t="shared" si="86"/>
        <v>0</v>
      </c>
      <c r="N2674" s="187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2022</v>
      </c>
      <c r="I2675" s="24" t="s">
        <v>290</v>
      </c>
      <c r="J2675" s="2" t="s">
        <v>271</v>
      </c>
      <c r="K2675" s="2" t="s">
        <v>322</v>
      </c>
      <c r="L2675" s="171">
        <f t="shared" si="85"/>
        <v>0</v>
      </c>
      <c r="M2675" s="171">
        <f t="shared" si="86"/>
        <v>0</v>
      </c>
      <c r="N2675" s="187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2022</v>
      </c>
      <c r="I2676" s="24" t="s">
        <v>284</v>
      </c>
      <c r="J2676" s="2" t="s">
        <v>294</v>
      </c>
      <c r="K2676" s="2" t="s">
        <v>321</v>
      </c>
      <c r="L2676" s="171">
        <f t="shared" si="85"/>
        <v>0</v>
      </c>
      <c r="M2676" s="171">
        <f t="shared" si="86"/>
        <v>0</v>
      </c>
      <c r="N2676" s="187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2022</v>
      </c>
      <c r="I2677" s="24" t="s">
        <v>284</v>
      </c>
      <c r="J2677" s="2" t="s">
        <v>348</v>
      </c>
      <c r="K2677" s="2" t="s">
        <v>321</v>
      </c>
      <c r="L2677" s="171">
        <f t="shared" si="85"/>
        <v>0</v>
      </c>
      <c r="M2677" s="171">
        <f t="shared" si="86"/>
        <v>0</v>
      </c>
      <c r="N2677" s="187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2022</v>
      </c>
      <c r="I2678" s="24" t="s">
        <v>284</v>
      </c>
      <c r="J2678" s="2" t="s">
        <v>295</v>
      </c>
      <c r="K2678" s="2" t="s">
        <v>321</v>
      </c>
      <c r="L2678" s="171">
        <f t="shared" si="85"/>
        <v>0</v>
      </c>
      <c r="M2678" s="171">
        <f t="shared" si="86"/>
        <v>0</v>
      </c>
      <c r="N2678" s="187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2022</v>
      </c>
      <c r="I2679" s="24" t="s">
        <v>290</v>
      </c>
      <c r="J2679" s="2" t="s">
        <v>299</v>
      </c>
      <c r="K2679" s="2" t="s">
        <v>319</v>
      </c>
      <c r="L2679" s="171">
        <f t="shared" si="85"/>
        <v>0</v>
      </c>
      <c r="M2679" s="171">
        <f t="shared" si="86"/>
        <v>0</v>
      </c>
      <c r="N2679" s="187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2022</v>
      </c>
      <c r="I2680" s="24" t="s">
        <v>315</v>
      </c>
      <c r="J2680" s="2" t="s">
        <v>349</v>
      </c>
      <c r="K2680" s="2" t="s">
        <v>321</v>
      </c>
      <c r="L2680" s="171">
        <f t="shared" si="85"/>
        <v>0</v>
      </c>
      <c r="M2680" s="171">
        <f t="shared" si="86"/>
        <v>0</v>
      </c>
      <c r="N2680" s="187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2022</v>
      </c>
      <c r="I2681" s="24" t="s">
        <v>315</v>
      </c>
      <c r="J2681" s="2" t="s">
        <v>296</v>
      </c>
      <c r="K2681" s="2" t="s">
        <v>322</v>
      </c>
      <c r="L2681" s="171">
        <f t="shared" si="85"/>
        <v>0</v>
      </c>
      <c r="M2681" s="171">
        <f t="shared" si="86"/>
        <v>0</v>
      </c>
      <c r="N2681" s="187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2022</v>
      </c>
      <c r="I2682" s="24" t="s">
        <v>316</v>
      </c>
      <c r="J2682" s="2" t="s">
        <v>297</v>
      </c>
      <c r="K2682" s="2" t="s">
        <v>319</v>
      </c>
      <c r="L2682" s="171">
        <f t="shared" si="85"/>
        <v>0</v>
      </c>
      <c r="M2682" s="171">
        <f t="shared" si="86"/>
        <v>0</v>
      </c>
      <c r="N2682" s="187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2022</v>
      </c>
      <c r="I2683" s="24" t="s">
        <v>316</v>
      </c>
      <c r="J2683" s="8" t="s">
        <v>350</v>
      </c>
      <c r="K2683" s="8" t="s">
        <v>321</v>
      </c>
      <c r="L2683" s="171">
        <f t="shared" si="85"/>
        <v>0</v>
      </c>
      <c r="M2683" s="171">
        <f t="shared" si="86"/>
        <v>0</v>
      </c>
      <c r="N2683" s="187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2022</v>
      </c>
      <c r="I2684" s="24" t="s">
        <v>282</v>
      </c>
      <c r="J2684" s="2" t="s">
        <v>272</v>
      </c>
      <c r="K2684" s="2" t="s">
        <v>322</v>
      </c>
      <c r="L2684" s="171">
        <f t="shared" si="85"/>
        <v>0</v>
      </c>
      <c r="M2684" s="171">
        <f t="shared" si="86"/>
        <v>0</v>
      </c>
      <c r="N2684" s="187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2022</v>
      </c>
      <c r="I2685" s="24" t="s">
        <v>282</v>
      </c>
      <c r="J2685" s="2" t="s">
        <v>273</v>
      </c>
      <c r="K2685" s="2" t="s">
        <v>322</v>
      </c>
      <c r="L2685" s="171">
        <f t="shared" si="85"/>
        <v>0</v>
      </c>
      <c r="M2685" s="171">
        <f t="shared" si="86"/>
        <v>0</v>
      </c>
      <c r="N2685" s="187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2022</v>
      </c>
      <c r="I2686" s="24" t="s">
        <v>282</v>
      </c>
      <c r="J2686" s="2" t="s">
        <v>274</v>
      </c>
      <c r="K2686" s="2" t="s">
        <v>322</v>
      </c>
      <c r="L2686" s="173">
        <f t="shared" si="85"/>
        <v>0</v>
      </c>
      <c r="M2686" s="171">
        <f t="shared" si="86"/>
        <v>0</v>
      </c>
      <c r="N2686" s="187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2022</v>
      </c>
      <c r="I2687" s="24" t="s">
        <v>282</v>
      </c>
      <c r="J2687" s="2" t="s">
        <v>275</v>
      </c>
      <c r="K2687" s="2" t="s">
        <v>322</v>
      </c>
      <c r="L2687" s="173">
        <f t="shared" si="85"/>
        <v>0</v>
      </c>
      <c r="M2687" s="171">
        <f t="shared" si="86"/>
        <v>0</v>
      </c>
      <c r="N2687" s="187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2022</v>
      </c>
      <c r="I2688" s="24" t="s">
        <v>282</v>
      </c>
      <c r="J2688" s="2" t="s">
        <v>276</v>
      </c>
      <c r="K2688" s="2" t="s">
        <v>321</v>
      </c>
      <c r="L2688" s="171">
        <f t="shared" si="85"/>
        <v>0</v>
      </c>
      <c r="M2688" s="171">
        <f t="shared" si="86"/>
        <v>0</v>
      </c>
      <c r="N2688" s="187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2022</v>
      </c>
      <c r="I2689" s="24" t="s">
        <v>282</v>
      </c>
      <c r="J2689" s="2" t="s">
        <v>277</v>
      </c>
      <c r="K2689" s="2" t="s">
        <v>321</v>
      </c>
      <c r="L2689" s="171">
        <f t="shared" si="85"/>
        <v>0</v>
      </c>
      <c r="M2689" s="171">
        <f t="shared" si="86"/>
        <v>0</v>
      </c>
      <c r="N2689" s="187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2022</v>
      </c>
      <c r="I2690" s="24" t="s">
        <v>283</v>
      </c>
      <c r="J2690" s="2" t="s">
        <v>298</v>
      </c>
      <c r="K2690" s="2" t="s">
        <v>322</v>
      </c>
      <c r="L2690" s="171">
        <f t="shared" si="85"/>
        <v>0</v>
      </c>
      <c r="M2690" s="171">
        <f t="shared" si="86"/>
        <v>0</v>
      </c>
      <c r="N2690" s="187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2022</v>
      </c>
      <c r="I2691" s="24" t="s">
        <v>283</v>
      </c>
      <c r="J2691" s="2" t="s">
        <v>278</v>
      </c>
      <c r="K2691" s="2" t="s">
        <v>321</v>
      </c>
      <c r="L2691" s="171">
        <f t="shared" si="85"/>
        <v>0</v>
      </c>
      <c r="M2691" s="171">
        <f t="shared" si="86"/>
        <v>0</v>
      </c>
      <c r="N2691" s="187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2022</v>
      </c>
      <c r="I2692" s="24" t="s">
        <v>283</v>
      </c>
      <c r="J2692" s="2" t="s">
        <v>279</v>
      </c>
      <c r="K2692" s="2" t="s">
        <v>321</v>
      </c>
      <c r="L2692" s="171">
        <f t="shared" si="85"/>
        <v>0</v>
      </c>
      <c r="M2692" s="171">
        <f t="shared" si="86"/>
        <v>0</v>
      </c>
      <c r="N2692" s="187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2022</v>
      </c>
      <c r="I2693" s="24" t="s">
        <v>286</v>
      </c>
      <c r="J2693" s="2" t="s">
        <v>280</v>
      </c>
      <c r="K2693" s="2" t="s">
        <v>320</v>
      </c>
      <c r="L2693" s="171">
        <f t="shared" si="85"/>
        <v>0</v>
      </c>
      <c r="M2693" s="171">
        <f t="shared" si="86"/>
        <v>0</v>
      </c>
      <c r="N2693" s="187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2022</v>
      </c>
      <c r="I2694" s="24" t="s">
        <v>286</v>
      </c>
      <c r="J2694" s="2" t="s">
        <v>281</v>
      </c>
      <c r="K2694" s="2" t="s">
        <v>320</v>
      </c>
      <c r="L2694" s="171">
        <f t="shared" ref="L2694:L2757" si="87">SUM(R2694,W2694,AB2694,AG2694,AL2694,AQ2694,AV2694,BA2694,BF2694,BK2694,BP2694,BU2694)</f>
        <v>0</v>
      </c>
      <c r="M2694" s="171">
        <f t="shared" ref="M2694:M2757" si="88">SUM(S2694,X2694,AC2694,AH2694,AM2694,AR2694,AW2694,BB2694,BG2694,BL2694,BQ2694,BV2694)</f>
        <v>0</v>
      </c>
      <c r="N2694" s="187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2022</v>
      </c>
      <c r="I2695" s="25"/>
      <c r="J2695" s="16" t="s">
        <v>314</v>
      </c>
      <c r="K2695" s="16"/>
      <c r="L2695" s="155"/>
      <c r="M2695" s="155">
        <f>SUM(M2657:M2694)</f>
        <v>2.7610000000000001</v>
      </c>
      <c r="N2695" s="189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0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51">
        <f>SUM(BL2657:BL2694)</f>
        <v>2.7610000000000001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2022</v>
      </c>
      <c r="I2696" s="24" t="s">
        <v>287</v>
      </c>
      <c r="J2696" s="2" t="s">
        <v>318</v>
      </c>
      <c r="K2696" s="2" t="s">
        <v>319</v>
      </c>
      <c r="L2696" s="171">
        <f t="shared" si="87"/>
        <v>0</v>
      </c>
      <c r="M2696" s="171">
        <f t="shared" si="88"/>
        <v>0</v>
      </c>
      <c r="N2696" s="187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2022</v>
      </c>
      <c r="I2697" s="24" t="s">
        <v>287</v>
      </c>
      <c r="J2697" s="2" t="s">
        <v>291</v>
      </c>
      <c r="K2697" s="2" t="s">
        <v>320</v>
      </c>
      <c r="L2697" s="171">
        <f t="shared" si="87"/>
        <v>0</v>
      </c>
      <c r="M2697" s="171">
        <f t="shared" si="88"/>
        <v>0</v>
      </c>
      <c r="N2697" s="187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2022</v>
      </c>
      <c r="I2698" s="24" t="s">
        <v>286</v>
      </c>
      <c r="J2698" s="2" t="s">
        <v>338</v>
      </c>
      <c r="K2698" s="2" t="s">
        <v>320</v>
      </c>
      <c r="L2698" s="171">
        <f t="shared" si="87"/>
        <v>0</v>
      </c>
      <c r="M2698" s="171">
        <f t="shared" si="88"/>
        <v>0</v>
      </c>
      <c r="N2698" s="187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2022</v>
      </c>
      <c r="I2699" s="24" t="s">
        <v>286</v>
      </c>
      <c r="J2699" s="8" t="s">
        <v>339</v>
      </c>
      <c r="K2699" s="8" t="s">
        <v>319</v>
      </c>
      <c r="L2699" s="171">
        <f t="shared" si="87"/>
        <v>0</v>
      </c>
      <c r="M2699" s="171">
        <f t="shared" si="88"/>
        <v>0</v>
      </c>
      <c r="N2699" s="187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2022</v>
      </c>
      <c r="I2700" s="24" t="s">
        <v>286</v>
      </c>
      <c r="J2700" s="8" t="s">
        <v>340</v>
      </c>
      <c r="K2700" s="8" t="s">
        <v>341</v>
      </c>
      <c r="L2700" s="171">
        <f t="shared" si="87"/>
        <v>0</v>
      </c>
      <c r="M2700" s="171">
        <f t="shared" si="88"/>
        <v>0</v>
      </c>
      <c r="N2700" s="187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2022</v>
      </c>
      <c r="I2701" s="24" t="s">
        <v>286</v>
      </c>
      <c r="J2701" s="8" t="s">
        <v>342</v>
      </c>
      <c r="K2701" s="8" t="s">
        <v>319</v>
      </c>
      <c r="L2701" s="171">
        <f t="shared" si="87"/>
        <v>0</v>
      </c>
      <c r="M2701" s="171">
        <f t="shared" si="88"/>
        <v>0</v>
      </c>
      <c r="N2701" s="187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2022</v>
      </c>
      <c r="I2702" s="24" t="s">
        <v>286</v>
      </c>
      <c r="J2702" s="8" t="s">
        <v>343</v>
      </c>
      <c r="K2702" s="8" t="s">
        <v>321</v>
      </c>
      <c r="L2702" s="171">
        <f t="shared" si="87"/>
        <v>0</v>
      </c>
      <c r="M2702" s="171">
        <f t="shared" si="88"/>
        <v>0</v>
      </c>
      <c r="N2702" s="187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2022</v>
      </c>
      <c r="I2703" s="24" t="s">
        <v>286</v>
      </c>
      <c r="J2703" s="8" t="s">
        <v>344</v>
      </c>
      <c r="K2703" s="8" t="s">
        <v>321</v>
      </c>
      <c r="L2703" s="171">
        <f t="shared" si="87"/>
        <v>0</v>
      </c>
      <c r="M2703" s="171">
        <f t="shared" si="88"/>
        <v>0</v>
      </c>
      <c r="N2703" s="187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2022</v>
      </c>
      <c r="I2704" s="24" t="s">
        <v>286</v>
      </c>
      <c r="J2704" s="8" t="s">
        <v>345</v>
      </c>
      <c r="K2704" s="8" t="s">
        <v>341</v>
      </c>
      <c r="L2704" s="171">
        <f t="shared" si="87"/>
        <v>0</v>
      </c>
      <c r="M2704" s="171">
        <f t="shared" si="88"/>
        <v>0</v>
      </c>
      <c r="N2704" s="187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2022</v>
      </c>
      <c r="I2705" s="24" t="s">
        <v>288</v>
      </c>
      <c r="J2705" s="8" t="s">
        <v>346</v>
      </c>
      <c r="K2705" s="8" t="s">
        <v>319</v>
      </c>
      <c r="L2705" s="171">
        <f t="shared" si="87"/>
        <v>0</v>
      </c>
      <c r="M2705" s="171">
        <f t="shared" si="88"/>
        <v>0</v>
      </c>
      <c r="N2705" s="187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2022</v>
      </c>
      <c r="I2706" s="24" t="s">
        <v>288</v>
      </c>
      <c r="J2706" s="2" t="s">
        <v>353</v>
      </c>
      <c r="K2706" s="2" t="s">
        <v>319</v>
      </c>
      <c r="L2706" s="171">
        <f t="shared" si="87"/>
        <v>0</v>
      </c>
      <c r="M2706" s="171">
        <f t="shared" si="88"/>
        <v>0</v>
      </c>
      <c r="N2706" s="187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2022</v>
      </c>
      <c r="I2707" s="24" t="s">
        <v>288</v>
      </c>
      <c r="J2707" s="2" t="s">
        <v>354</v>
      </c>
      <c r="K2707" s="2" t="s">
        <v>322</v>
      </c>
      <c r="L2707" s="171">
        <f t="shared" si="87"/>
        <v>0</v>
      </c>
      <c r="M2707" s="171">
        <f t="shared" si="88"/>
        <v>0</v>
      </c>
      <c r="N2707" s="187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2022</v>
      </c>
      <c r="I2708" s="24" t="s">
        <v>288</v>
      </c>
      <c r="J2708" s="2" t="s">
        <v>347</v>
      </c>
      <c r="K2708" s="2" t="s">
        <v>319</v>
      </c>
      <c r="L2708" s="171">
        <f t="shared" si="87"/>
        <v>0</v>
      </c>
      <c r="M2708" s="171">
        <f t="shared" si="88"/>
        <v>0</v>
      </c>
      <c r="N2708" s="187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2022</v>
      </c>
      <c r="I2709" s="24" t="s">
        <v>289</v>
      </c>
      <c r="J2709" s="2" t="s">
        <v>268</v>
      </c>
      <c r="K2709" s="2" t="s">
        <v>319</v>
      </c>
      <c r="L2709" s="171">
        <f t="shared" si="87"/>
        <v>0</v>
      </c>
      <c r="M2709" s="171">
        <f t="shared" si="88"/>
        <v>0</v>
      </c>
      <c r="N2709" s="187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2022</v>
      </c>
      <c r="I2710" s="24" t="s">
        <v>289</v>
      </c>
      <c r="J2710" s="2" t="s">
        <v>292</v>
      </c>
      <c r="K2710" s="2" t="s">
        <v>319</v>
      </c>
      <c r="L2710" s="171">
        <f t="shared" si="87"/>
        <v>0</v>
      </c>
      <c r="M2710" s="171">
        <f t="shared" si="88"/>
        <v>0</v>
      </c>
      <c r="N2710" s="187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2022</v>
      </c>
      <c r="I2711" s="24" t="s">
        <v>285</v>
      </c>
      <c r="J2711" s="2" t="s">
        <v>293</v>
      </c>
      <c r="K2711" s="2" t="s">
        <v>319</v>
      </c>
      <c r="L2711" s="171">
        <f t="shared" si="87"/>
        <v>0</v>
      </c>
      <c r="M2711" s="171">
        <f t="shared" si="88"/>
        <v>0</v>
      </c>
      <c r="N2711" s="187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2022</v>
      </c>
      <c r="I2712" s="24" t="s">
        <v>287</v>
      </c>
      <c r="J2712" s="2" t="s">
        <v>269</v>
      </c>
      <c r="K2712" s="2" t="s">
        <v>321</v>
      </c>
      <c r="L2712" s="171">
        <f t="shared" si="87"/>
        <v>2</v>
      </c>
      <c r="M2712" s="171">
        <f t="shared" si="88"/>
        <v>1.675</v>
      </c>
      <c r="N2712" s="187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1.675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2022</v>
      </c>
      <c r="I2713" s="24" t="s">
        <v>287</v>
      </c>
      <c r="J2713" s="2" t="s">
        <v>270</v>
      </c>
      <c r="K2713" s="2" t="s">
        <v>321</v>
      </c>
      <c r="L2713" s="171">
        <f t="shared" si="87"/>
        <v>1</v>
      </c>
      <c r="M2713" s="171">
        <f t="shared" si="88"/>
        <v>2.694</v>
      </c>
      <c r="N2713" s="187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2.694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2022</v>
      </c>
      <c r="I2714" s="24" t="s">
        <v>290</v>
      </c>
      <c r="J2714" s="2" t="s">
        <v>271</v>
      </c>
      <c r="K2714" s="2" t="s">
        <v>322</v>
      </c>
      <c r="L2714" s="171">
        <f t="shared" si="87"/>
        <v>0</v>
      </c>
      <c r="M2714" s="171">
        <f t="shared" si="88"/>
        <v>0</v>
      </c>
      <c r="N2714" s="187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2022</v>
      </c>
      <c r="I2715" s="24" t="s">
        <v>284</v>
      </c>
      <c r="J2715" s="2" t="s">
        <v>294</v>
      </c>
      <c r="K2715" s="2" t="s">
        <v>321</v>
      </c>
      <c r="L2715" s="171">
        <f t="shared" si="87"/>
        <v>0</v>
      </c>
      <c r="M2715" s="171">
        <f t="shared" si="88"/>
        <v>0</v>
      </c>
      <c r="N2715" s="187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2022</v>
      </c>
      <c r="I2716" s="24" t="s">
        <v>284</v>
      </c>
      <c r="J2716" s="2" t="s">
        <v>348</v>
      </c>
      <c r="K2716" s="2" t="s">
        <v>321</v>
      </c>
      <c r="L2716" s="171">
        <f t="shared" si="87"/>
        <v>0</v>
      </c>
      <c r="M2716" s="171">
        <f t="shared" si="88"/>
        <v>0</v>
      </c>
      <c r="N2716" s="187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2022</v>
      </c>
      <c r="I2717" s="24" t="s">
        <v>284</v>
      </c>
      <c r="J2717" s="2" t="s">
        <v>295</v>
      </c>
      <c r="K2717" s="2" t="s">
        <v>321</v>
      </c>
      <c r="L2717" s="171">
        <f t="shared" si="87"/>
        <v>0</v>
      </c>
      <c r="M2717" s="171">
        <f t="shared" si="88"/>
        <v>0</v>
      </c>
      <c r="N2717" s="187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2022</v>
      </c>
      <c r="I2718" s="24" t="s">
        <v>290</v>
      </c>
      <c r="J2718" s="2" t="s">
        <v>299</v>
      </c>
      <c r="K2718" s="2" t="s">
        <v>319</v>
      </c>
      <c r="L2718" s="171">
        <f t="shared" si="87"/>
        <v>0</v>
      </c>
      <c r="M2718" s="171">
        <f t="shared" si="88"/>
        <v>0</v>
      </c>
      <c r="N2718" s="187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2022</v>
      </c>
      <c r="I2719" s="24" t="s">
        <v>315</v>
      </c>
      <c r="J2719" s="2" t="s">
        <v>349</v>
      </c>
      <c r="K2719" s="2" t="s">
        <v>321</v>
      </c>
      <c r="L2719" s="171">
        <f t="shared" si="87"/>
        <v>0</v>
      </c>
      <c r="M2719" s="171">
        <f t="shared" si="88"/>
        <v>0</v>
      </c>
      <c r="N2719" s="187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2022</v>
      </c>
      <c r="I2720" s="24" t="s">
        <v>315</v>
      </c>
      <c r="J2720" s="2" t="s">
        <v>296</v>
      </c>
      <c r="K2720" s="2" t="s">
        <v>322</v>
      </c>
      <c r="L2720" s="171">
        <f t="shared" si="87"/>
        <v>0</v>
      </c>
      <c r="M2720" s="171">
        <f t="shared" si="88"/>
        <v>0</v>
      </c>
      <c r="N2720" s="187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2022</v>
      </c>
      <c r="I2721" s="24" t="s">
        <v>316</v>
      </c>
      <c r="J2721" s="2" t="s">
        <v>297</v>
      </c>
      <c r="K2721" s="2" t="s">
        <v>319</v>
      </c>
      <c r="L2721" s="171">
        <f t="shared" si="87"/>
        <v>0</v>
      </c>
      <c r="M2721" s="171">
        <f t="shared" si="88"/>
        <v>0</v>
      </c>
      <c r="N2721" s="187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2022</v>
      </c>
      <c r="I2722" s="24" t="s">
        <v>316</v>
      </c>
      <c r="J2722" s="8" t="s">
        <v>350</v>
      </c>
      <c r="K2722" s="8" t="s">
        <v>321</v>
      </c>
      <c r="L2722" s="171">
        <f t="shared" si="87"/>
        <v>0</v>
      </c>
      <c r="M2722" s="171">
        <f t="shared" si="88"/>
        <v>0</v>
      </c>
      <c r="N2722" s="187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2022</v>
      </c>
      <c r="I2723" s="24" t="s">
        <v>282</v>
      </c>
      <c r="J2723" s="2" t="s">
        <v>272</v>
      </c>
      <c r="K2723" s="2" t="s">
        <v>322</v>
      </c>
      <c r="L2723" s="171">
        <f t="shared" si="87"/>
        <v>0</v>
      </c>
      <c r="M2723" s="171">
        <f t="shared" si="88"/>
        <v>0</v>
      </c>
      <c r="N2723" s="187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2022</v>
      </c>
      <c r="I2724" s="24" t="s">
        <v>282</v>
      </c>
      <c r="J2724" s="2" t="s">
        <v>273</v>
      </c>
      <c r="K2724" s="2" t="s">
        <v>322</v>
      </c>
      <c r="L2724" s="171">
        <f t="shared" si="87"/>
        <v>0</v>
      </c>
      <c r="M2724" s="171">
        <f t="shared" si="88"/>
        <v>0</v>
      </c>
      <c r="N2724" s="187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2022</v>
      </c>
      <c r="I2725" s="24" t="s">
        <v>282</v>
      </c>
      <c r="J2725" s="2" t="s">
        <v>274</v>
      </c>
      <c r="K2725" s="2" t="s">
        <v>322</v>
      </c>
      <c r="L2725" s="173">
        <f t="shared" si="87"/>
        <v>0</v>
      </c>
      <c r="M2725" s="171">
        <f t="shared" si="88"/>
        <v>0</v>
      </c>
      <c r="N2725" s="187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2022</v>
      </c>
      <c r="I2726" s="24" t="s">
        <v>282</v>
      </c>
      <c r="J2726" s="2" t="s">
        <v>275</v>
      </c>
      <c r="K2726" s="2" t="s">
        <v>322</v>
      </c>
      <c r="L2726" s="173">
        <f t="shared" si="87"/>
        <v>0</v>
      </c>
      <c r="M2726" s="171">
        <f t="shared" si="88"/>
        <v>0</v>
      </c>
      <c r="N2726" s="187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2022</v>
      </c>
      <c r="I2727" s="24" t="s">
        <v>282</v>
      </c>
      <c r="J2727" s="2" t="s">
        <v>276</v>
      </c>
      <c r="K2727" s="2" t="s">
        <v>321</v>
      </c>
      <c r="L2727" s="171">
        <f t="shared" si="87"/>
        <v>0</v>
      </c>
      <c r="M2727" s="171">
        <f t="shared" si="88"/>
        <v>0</v>
      </c>
      <c r="N2727" s="187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2022</v>
      </c>
      <c r="I2728" s="24" t="s">
        <v>282</v>
      </c>
      <c r="J2728" s="2" t="s">
        <v>277</v>
      </c>
      <c r="K2728" s="2" t="s">
        <v>321</v>
      </c>
      <c r="L2728" s="171">
        <f t="shared" si="87"/>
        <v>0</v>
      </c>
      <c r="M2728" s="171">
        <f t="shared" si="88"/>
        <v>0</v>
      </c>
      <c r="N2728" s="187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2022</v>
      </c>
      <c r="I2729" s="24" t="s">
        <v>283</v>
      </c>
      <c r="J2729" s="2" t="s">
        <v>298</v>
      </c>
      <c r="K2729" s="2" t="s">
        <v>322</v>
      </c>
      <c r="L2729" s="171">
        <f t="shared" si="87"/>
        <v>0</v>
      </c>
      <c r="M2729" s="171">
        <f t="shared" si="88"/>
        <v>0</v>
      </c>
      <c r="N2729" s="187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2022</v>
      </c>
      <c r="I2730" s="24" t="s">
        <v>283</v>
      </c>
      <c r="J2730" s="2" t="s">
        <v>278</v>
      </c>
      <c r="K2730" s="2" t="s">
        <v>321</v>
      </c>
      <c r="L2730" s="171">
        <f t="shared" si="87"/>
        <v>0</v>
      </c>
      <c r="M2730" s="171">
        <f t="shared" si="88"/>
        <v>0</v>
      </c>
      <c r="N2730" s="187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2022</v>
      </c>
      <c r="I2731" s="24" t="s">
        <v>283</v>
      </c>
      <c r="J2731" s="2" t="s">
        <v>279</v>
      </c>
      <c r="K2731" s="2" t="s">
        <v>321</v>
      </c>
      <c r="L2731" s="171">
        <f t="shared" si="87"/>
        <v>0</v>
      </c>
      <c r="M2731" s="171">
        <f t="shared" si="88"/>
        <v>0</v>
      </c>
      <c r="N2731" s="187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2022</v>
      </c>
      <c r="I2732" s="24" t="s">
        <v>286</v>
      </c>
      <c r="J2732" s="2" t="s">
        <v>280</v>
      </c>
      <c r="K2732" s="2" t="s">
        <v>320</v>
      </c>
      <c r="L2732" s="171">
        <f t="shared" si="87"/>
        <v>0</v>
      </c>
      <c r="M2732" s="171">
        <f t="shared" si="88"/>
        <v>0</v>
      </c>
      <c r="N2732" s="187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2022</v>
      </c>
      <c r="I2733" s="24" t="s">
        <v>286</v>
      </c>
      <c r="J2733" s="2" t="s">
        <v>281</v>
      </c>
      <c r="K2733" s="2" t="s">
        <v>320</v>
      </c>
      <c r="L2733" s="171">
        <f t="shared" si="87"/>
        <v>0</v>
      </c>
      <c r="M2733" s="171">
        <f t="shared" si="88"/>
        <v>0</v>
      </c>
      <c r="N2733" s="187"/>
      <c r="O2733" s="37"/>
      <c r="P2733" s="37"/>
      <c r="Q2733" s="37"/>
      <c r="R2733" s="37"/>
      <c r="S2733" s="46"/>
      <c r="T2733" s="2"/>
      <c r="U2733" s="2"/>
      <c r="V2733" s="2"/>
      <c r="W2733" s="2"/>
      <c r="X2733" s="60"/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2022</v>
      </c>
      <c r="I2734" s="25"/>
      <c r="J2734" s="16" t="s">
        <v>314</v>
      </c>
      <c r="K2734" s="16"/>
      <c r="L2734" s="155"/>
      <c r="M2734" s="155">
        <f>SUM(M2696:M2733)</f>
        <v>4.3689999999999998</v>
      </c>
      <c r="N2734" s="189"/>
      <c r="O2734" s="16"/>
      <c r="P2734" s="16"/>
      <c r="Q2734" s="16"/>
      <c r="R2734" s="16"/>
      <c r="S2734" s="51">
        <f>SUM(S2696:S2733)</f>
        <v>0</v>
      </c>
      <c r="T2734" s="16"/>
      <c r="U2734" s="16"/>
      <c r="V2734" s="16"/>
      <c r="W2734" s="16"/>
      <c r="X2734" s="51">
        <f>SUM(X2696:X2733)</f>
        <v>4.3689999999999998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0</v>
      </c>
      <c r="AI2734" s="16"/>
      <c r="AJ2734" s="16"/>
      <c r="AK2734" s="16"/>
      <c r="AL2734" s="16"/>
      <c r="AM2734" s="51">
        <f>SUM(AM2696:AM2733)</f>
        <v>0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0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2022</v>
      </c>
      <c r="I2735" s="24" t="s">
        <v>287</v>
      </c>
      <c r="J2735" s="2" t="s">
        <v>318</v>
      </c>
      <c r="K2735" s="2" t="s">
        <v>319</v>
      </c>
      <c r="L2735" s="171">
        <f t="shared" si="87"/>
        <v>0</v>
      </c>
      <c r="M2735" s="171">
        <f t="shared" si="88"/>
        <v>0</v>
      </c>
      <c r="N2735" s="187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2022</v>
      </c>
      <c r="I2736" s="24" t="s">
        <v>287</v>
      </c>
      <c r="J2736" s="2" t="s">
        <v>291</v>
      </c>
      <c r="K2736" s="2" t="s">
        <v>320</v>
      </c>
      <c r="L2736" s="171">
        <f t="shared" si="87"/>
        <v>0</v>
      </c>
      <c r="M2736" s="171">
        <f t="shared" si="88"/>
        <v>0</v>
      </c>
      <c r="N2736" s="187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2022</v>
      </c>
      <c r="I2737" s="24" t="s">
        <v>286</v>
      </c>
      <c r="J2737" s="2" t="s">
        <v>338</v>
      </c>
      <c r="K2737" s="2" t="s">
        <v>320</v>
      </c>
      <c r="L2737" s="171">
        <f t="shared" si="87"/>
        <v>0</v>
      </c>
      <c r="M2737" s="171">
        <f t="shared" si="88"/>
        <v>0</v>
      </c>
      <c r="N2737" s="187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2022</v>
      </c>
      <c r="I2738" s="24" t="s">
        <v>286</v>
      </c>
      <c r="J2738" s="8" t="s">
        <v>339</v>
      </c>
      <c r="K2738" s="8" t="s">
        <v>319</v>
      </c>
      <c r="L2738" s="171">
        <f t="shared" si="87"/>
        <v>0</v>
      </c>
      <c r="M2738" s="171">
        <f t="shared" si="88"/>
        <v>0</v>
      </c>
      <c r="N2738" s="187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2022</v>
      </c>
      <c r="I2739" s="24" t="s">
        <v>286</v>
      </c>
      <c r="J2739" s="8" t="s">
        <v>340</v>
      </c>
      <c r="K2739" s="8" t="s">
        <v>341</v>
      </c>
      <c r="L2739" s="171">
        <f t="shared" si="87"/>
        <v>0</v>
      </c>
      <c r="M2739" s="171">
        <f t="shared" si="88"/>
        <v>0</v>
      </c>
      <c r="N2739" s="187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2022</v>
      </c>
      <c r="I2740" s="24" t="s">
        <v>286</v>
      </c>
      <c r="J2740" s="8" t="s">
        <v>342</v>
      </c>
      <c r="K2740" s="8" t="s">
        <v>319</v>
      </c>
      <c r="L2740" s="171">
        <f t="shared" si="87"/>
        <v>0</v>
      </c>
      <c r="M2740" s="171">
        <f t="shared" si="88"/>
        <v>0</v>
      </c>
      <c r="N2740" s="187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2022</v>
      </c>
      <c r="I2741" s="24" t="s">
        <v>286</v>
      </c>
      <c r="J2741" s="8" t="s">
        <v>343</v>
      </c>
      <c r="K2741" s="8" t="s">
        <v>321</v>
      </c>
      <c r="L2741" s="171">
        <f t="shared" si="87"/>
        <v>0</v>
      </c>
      <c r="M2741" s="171">
        <f t="shared" si="88"/>
        <v>0</v>
      </c>
      <c r="N2741" s="187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2022</v>
      </c>
      <c r="I2742" s="24" t="s">
        <v>286</v>
      </c>
      <c r="J2742" s="8" t="s">
        <v>344</v>
      </c>
      <c r="K2742" s="8" t="s">
        <v>321</v>
      </c>
      <c r="L2742" s="171">
        <f t="shared" si="87"/>
        <v>0</v>
      </c>
      <c r="M2742" s="171">
        <f t="shared" si="88"/>
        <v>0</v>
      </c>
      <c r="N2742" s="187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2022</v>
      </c>
      <c r="I2743" s="24" t="s">
        <v>286</v>
      </c>
      <c r="J2743" s="8" t="s">
        <v>345</v>
      </c>
      <c r="K2743" s="8" t="s">
        <v>341</v>
      </c>
      <c r="L2743" s="171">
        <f t="shared" si="87"/>
        <v>0</v>
      </c>
      <c r="M2743" s="171">
        <f t="shared" si="88"/>
        <v>0</v>
      </c>
      <c r="N2743" s="187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2022</v>
      </c>
      <c r="I2744" s="24" t="s">
        <v>288</v>
      </c>
      <c r="J2744" s="8" t="s">
        <v>346</v>
      </c>
      <c r="K2744" s="8" t="s">
        <v>319</v>
      </c>
      <c r="L2744" s="171">
        <f t="shared" si="87"/>
        <v>0</v>
      </c>
      <c r="M2744" s="171">
        <f t="shared" si="88"/>
        <v>0</v>
      </c>
      <c r="N2744" s="187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2022</v>
      </c>
      <c r="I2745" s="24" t="s">
        <v>288</v>
      </c>
      <c r="J2745" s="2" t="s">
        <v>353</v>
      </c>
      <c r="K2745" s="2" t="s">
        <v>319</v>
      </c>
      <c r="L2745" s="171">
        <f t="shared" si="87"/>
        <v>0</v>
      </c>
      <c r="M2745" s="171">
        <f t="shared" si="88"/>
        <v>0</v>
      </c>
      <c r="N2745" s="187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2022</v>
      </c>
      <c r="I2746" s="24" t="s">
        <v>288</v>
      </c>
      <c r="J2746" s="2" t="s">
        <v>354</v>
      </c>
      <c r="K2746" s="2" t="s">
        <v>322</v>
      </c>
      <c r="L2746" s="171">
        <f t="shared" si="87"/>
        <v>0</v>
      </c>
      <c r="M2746" s="171">
        <f t="shared" si="88"/>
        <v>0</v>
      </c>
      <c r="N2746" s="187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2022</v>
      </c>
      <c r="I2747" s="24" t="s">
        <v>288</v>
      </c>
      <c r="J2747" s="2" t="s">
        <v>347</v>
      </c>
      <c r="K2747" s="2" t="s">
        <v>319</v>
      </c>
      <c r="L2747" s="171">
        <f t="shared" si="87"/>
        <v>0</v>
      </c>
      <c r="M2747" s="171">
        <f t="shared" si="88"/>
        <v>0</v>
      </c>
      <c r="N2747" s="187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2022</v>
      </c>
      <c r="I2748" s="24" t="s">
        <v>289</v>
      </c>
      <c r="J2748" s="2" t="s">
        <v>268</v>
      </c>
      <c r="K2748" s="2" t="s">
        <v>319</v>
      </c>
      <c r="L2748" s="171">
        <f t="shared" si="87"/>
        <v>7.4999999999999997E-2</v>
      </c>
      <c r="M2748" s="171">
        <f t="shared" si="88"/>
        <v>99.198999999999998</v>
      </c>
      <c r="N2748" s="187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>
        <v>1</v>
      </c>
      <c r="BS2748" s="2"/>
      <c r="BT2748" s="2"/>
      <c r="BU2748" s="2">
        <v>7.4999999999999997E-2</v>
      </c>
      <c r="BV2748" s="60">
        <v>99.198999999999998</v>
      </c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2022</v>
      </c>
      <c r="I2749" s="24" t="s">
        <v>289</v>
      </c>
      <c r="J2749" s="2" t="s">
        <v>292</v>
      </c>
      <c r="K2749" s="2" t="s">
        <v>319</v>
      </c>
      <c r="L2749" s="171">
        <f t="shared" si="87"/>
        <v>0</v>
      </c>
      <c r="M2749" s="171">
        <f t="shared" si="88"/>
        <v>0</v>
      </c>
      <c r="N2749" s="187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2022</v>
      </c>
      <c r="I2750" s="24" t="s">
        <v>285</v>
      </c>
      <c r="J2750" s="2" t="s">
        <v>293</v>
      </c>
      <c r="K2750" s="2" t="s">
        <v>319</v>
      </c>
      <c r="L2750" s="171">
        <f t="shared" si="87"/>
        <v>0</v>
      </c>
      <c r="M2750" s="171">
        <f t="shared" si="88"/>
        <v>0</v>
      </c>
      <c r="N2750" s="187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2022</v>
      </c>
      <c r="I2751" s="24" t="s">
        <v>287</v>
      </c>
      <c r="J2751" s="2" t="s">
        <v>269</v>
      </c>
      <c r="K2751" s="2" t="s">
        <v>321</v>
      </c>
      <c r="L2751" s="171">
        <f t="shared" si="87"/>
        <v>0</v>
      </c>
      <c r="M2751" s="171">
        <f t="shared" si="88"/>
        <v>0</v>
      </c>
      <c r="N2751" s="187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2022</v>
      </c>
      <c r="I2752" s="24" t="s">
        <v>287</v>
      </c>
      <c r="J2752" s="2" t="s">
        <v>270</v>
      </c>
      <c r="K2752" s="2" t="s">
        <v>321</v>
      </c>
      <c r="L2752" s="171">
        <f t="shared" si="87"/>
        <v>0</v>
      </c>
      <c r="M2752" s="171">
        <f t="shared" si="88"/>
        <v>0</v>
      </c>
      <c r="N2752" s="187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2022</v>
      </c>
      <c r="I2753" s="24" t="s">
        <v>290</v>
      </c>
      <c r="J2753" s="2" t="s">
        <v>271</v>
      </c>
      <c r="K2753" s="2" t="s">
        <v>322</v>
      </c>
      <c r="L2753" s="171">
        <f t="shared" si="87"/>
        <v>0</v>
      </c>
      <c r="M2753" s="171">
        <f t="shared" si="88"/>
        <v>0</v>
      </c>
      <c r="N2753" s="187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2022</v>
      </c>
      <c r="I2754" s="24" t="s">
        <v>284</v>
      </c>
      <c r="J2754" s="2" t="s">
        <v>294</v>
      </c>
      <c r="K2754" s="2" t="s">
        <v>321</v>
      </c>
      <c r="L2754" s="171">
        <f t="shared" si="87"/>
        <v>0</v>
      </c>
      <c r="M2754" s="171">
        <f t="shared" si="88"/>
        <v>0</v>
      </c>
      <c r="N2754" s="187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2022</v>
      </c>
      <c r="I2755" s="24" t="s">
        <v>284</v>
      </c>
      <c r="J2755" s="2" t="s">
        <v>348</v>
      </c>
      <c r="K2755" s="2" t="s">
        <v>321</v>
      </c>
      <c r="L2755" s="171">
        <f t="shared" si="87"/>
        <v>0</v>
      </c>
      <c r="M2755" s="171">
        <f t="shared" si="88"/>
        <v>0</v>
      </c>
      <c r="N2755" s="187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2022</v>
      </c>
      <c r="I2756" s="24" t="s">
        <v>284</v>
      </c>
      <c r="J2756" s="2" t="s">
        <v>295</v>
      </c>
      <c r="K2756" s="2" t="s">
        <v>321</v>
      </c>
      <c r="L2756" s="171">
        <f t="shared" si="87"/>
        <v>0</v>
      </c>
      <c r="M2756" s="171">
        <f t="shared" si="88"/>
        <v>0</v>
      </c>
      <c r="N2756" s="187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2022</v>
      </c>
      <c r="I2757" s="24" t="s">
        <v>290</v>
      </c>
      <c r="J2757" s="2" t="s">
        <v>299</v>
      </c>
      <c r="K2757" s="2" t="s">
        <v>319</v>
      </c>
      <c r="L2757" s="171">
        <f t="shared" si="87"/>
        <v>0</v>
      </c>
      <c r="M2757" s="171">
        <f t="shared" si="88"/>
        <v>0</v>
      </c>
      <c r="N2757" s="187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2022</v>
      </c>
      <c r="I2758" s="24" t="s">
        <v>315</v>
      </c>
      <c r="J2758" s="2" t="s">
        <v>349</v>
      </c>
      <c r="K2758" s="2" t="s">
        <v>321</v>
      </c>
      <c r="L2758" s="171">
        <f t="shared" ref="L2758:L2821" si="89">SUM(R2758,W2758,AB2758,AG2758,AL2758,AQ2758,AV2758,BA2758,BF2758,BK2758,BP2758,BU2758)</f>
        <v>0</v>
      </c>
      <c r="M2758" s="171">
        <f t="shared" ref="M2758:M2821" si="90">SUM(S2758,X2758,AC2758,AH2758,AM2758,AR2758,AW2758,BB2758,BG2758,BL2758,BQ2758,BV2758)</f>
        <v>0</v>
      </c>
      <c r="N2758" s="187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2022</v>
      </c>
      <c r="I2759" s="24" t="s">
        <v>315</v>
      </c>
      <c r="J2759" s="2" t="s">
        <v>296</v>
      </c>
      <c r="K2759" s="2" t="s">
        <v>322</v>
      </c>
      <c r="L2759" s="171">
        <f t="shared" si="89"/>
        <v>0</v>
      </c>
      <c r="M2759" s="171">
        <f t="shared" si="90"/>
        <v>0</v>
      </c>
      <c r="N2759" s="187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2022</v>
      </c>
      <c r="I2760" s="24" t="s">
        <v>316</v>
      </c>
      <c r="J2760" s="2" t="s">
        <v>297</v>
      </c>
      <c r="K2760" s="2" t="s">
        <v>319</v>
      </c>
      <c r="L2760" s="171">
        <f t="shared" si="89"/>
        <v>0</v>
      </c>
      <c r="M2760" s="171">
        <f t="shared" si="90"/>
        <v>0</v>
      </c>
      <c r="N2760" s="187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2022</v>
      </c>
      <c r="I2761" s="24" t="s">
        <v>316</v>
      </c>
      <c r="J2761" s="8" t="s">
        <v>350</v>
      </c>
      <c r="K2761" s="8" t="s">
        <v>321</v>
      </c>
      <c r="L2761" s="171">
        <f t="shared" si="89"/>
        <v>0</v>
      </c>
      <c r="M2761" s="171">
        <f t="shared" si="90"/>
        <v>0</v>
      </c>
      <c r="N2761" s="187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2022</v>
      </c>
      <c r="I2762" s="24" t="s">
        <v>282</v>
      </c>
      <c r="J2762" s="2" t="s">
        <v>272</v>
      </c>
      <c r="K2762" s="2" t="s">
        <v>322</v>
      </c>
      <c r="L2762" s="171">
        <f t="shared" si="89"/>
        <v>0</v>
      </c>
      <c r="M2762" s="171">
        <f t="shared" si="90"/>
        <v>0</v>
      </c>
      <c r="N2762" s="187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2022</v>
      </c>
      <c r="I2763" s="24" t="s">
        <v>282</v>
      </c>
      <c r="J2763" s="2" t="s">
        <v>273</v>
      </c>
      <c r="K2763" s="2" t="s">
        <v>322</v>
      </c>
      <c r="L2763" s="171">
        <f t="shared" si="89"/>
        <v>0</v>
      </c>
      <c r="M2763" s="171">
        <f t="shared" si="90"/>
        <v>0</v>
      </c>
      <c r="N2763" s="187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2022</v>
      </c>
      <c r="I2764" s="24" t="s">
        <v>282</v>
      </c>
      <c r="J2764" s="2" t="s">
        <v>274</v>
      </c>
      <c r="K2764" s="2" t="s">
        <v>322</v>
      </c>
      <c r="L2764" s="173">
        <f t="shared" si="89"/>
        <v>2E-3</v>
      </c>
      <c r="M2764" s="171">
        <f t="shared" si="90"/>
        <v>1.5550000000000002</v>
      </c>
      <c r="N2764" s="187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 t="s">
        <v>491</v>
      </c>
      <c r="AY2764" s="2"/>
      <c r="AZ2764" s="2"/>
      <c r="BA2764" s="2">
        <v>1E-3</v>
      </c>
      <c r="BB2764" s="60">
        <v>0.81100000000000005</v>
      </c>
      <c r="BC2764" s="111"/>
      <c r="BD2764" s="111"/>
      <c r="BE2764" s="111"/>
      <c r="BF2764" s="111"/>
      <c r="BG2764" s="116"/>
      <c r="BH2764" s="2"/>
      <c r="BI2764" s="2"/>
      <c r="BJ2764" s="2">
        <v>70.23</v>
      </c>
      <c r="BK2764" s="2">
        <v>1E-3</v>
      </c>
      <c r="BL2764" s="60">
        <v>0.74399999999999999</v>
      </c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2022</v>
      </c>
      <c r="I2765" s="24" t="s">
        <v>282</v>
      </c>
      <c r="J2765" s="2" t="s">
        <v>275</v>
      </c>
      <c r="K2765" s="2" t="s">
        <v>322</v>
      </c>
      <c r="L2765" s="173">
        <f t="shared" si="89"/>
        <v>0</v>
      </c>
      <c r="M2765" s="171">
        <f t="shared" si="90"/>
        <v>0</v>
      </c>
      <c r="N2765" s="187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2022</v>
      </c>
      <c r="I2766" s="24" t="s">
        <v>282</v>
      </c>
      <c r="J2766" s="2" t="s">
        <v>276</v>
      </c>
      <c r="K2766" s="2" t="s">
        <v>321</v>
      </c>
      <c r="L2766" s="171">
        <f t="shared" si="89"/>
        <v>0</v>
      </c>
      <c r="M2766" s="171">
        <f t="shared" si="90"/>
        <v>0</v>
      </c>
      <c r="N2766" s="187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/>
      <c r="AV2766" s="90"/>
      <c r="AW2766" s="105"/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2022</v>
      </c>
      <c r="I2767" s="24" t="s">
        <v>282</v>
      </c>
      <c r="J2767" s="2" t="s">
        <v>277</v>
      </c>
      <c r="K2767" s="2" t="s">
        <v>321</v>
      </c>
      <c r="L2767" s="171">
        <f t="shared" si="89"/>
        <v>0</v>
      </c>
      <c r="M2767" s="171">
        <f t="shared" si="90"/>
        <v>0</v>
      </c>
      <c r="N2767" s="187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2022</v>
      </c>
      <c r="I2768" s="24" t="s">
        <v>283</v>
      </c>
      <c r="J2768" s="2" t="s">
        <v>298</v>
      </c>
      <c r="K2768" s="2" t="s">
        <v>322</v>
      </c>
      <c r="L2768" s="171">
        <f t="shared" si="89"/>
        <v>0.02</v>
      </c>
      <c r="M2768" s="171">
        <f t="shared" si="90"/>
        <v>2.9</v>
      </c>
      <c r="N2768" s="187"/>
      <c r="O2768" s="37" t="s">
        <v>374</v>
      </c>
      <c r="P2768" s="37"/>
      <c r="Q2768" s="37"/>
      <c r="R2768" s="37">
        <v>0.02</v>
      </c>
      <c r="S2768" s="46">
        <v>2.9</v>
      </c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2022</v>
      </c>
      <c r="I2769" s="24" t="s">
        <v>283</v>
      </c>
      <c r="J2769" s="2" t="s">
        <v>278</v>
      </c>
      <c r="K2769" s="2" t="s">
        <v>321</v>
      </c>
      <c r="L2769" s="171">
        <f t="shared" si="89"/>
        <v>9</v>
      </c>
      <c r="M2769" s="171">
        <f t="shared" si="90"/>
        <v>6.8209999999999997</v>
      </c>
      <c r="N2769" s="187"/>
      <c r="O2769" s="37" t="s">
        <v>374</v>
      </c>
      <c r="P2769" s="37"/>
      <c r="Q2769" s="37"/>
      <c r="R2769" s="37">
        <v>8</v>
      </c>
      <c r="S2769" s="46">
        <v>5.0579999999999998</v>
      </c>
      <c r="T2769" s="2"/>
      <c r="U2769" s="2"/>
      <c r="V2769" s="2"/>
      <c r="W2769" s="2"/>
      <c r="X2769" s="60"/>
      <c r="Y2769" s="67"/>
      <c r="Z2769" s="67" t="s">
        <v>376</v>
      </c>
      <c r="AA2769" s="67"/>
      <c r="AB2769" s="67">
        <v>1</v>
      </c>
      <c r="AC2769" s="73">
        <v>1.7629999999999999</v>
      </c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2022</v>
      </c>
      <c r="I2770" s="24" t="s">
        <v>283</v>
      </c>
      <c r="J2770" s="2" t="s">
        <v>279</v>
      </c>
      <c r="K2770" s="2" t="s">
        <v>321</v>
      </c>
      <c r="L2770" s="171">
        <f t="shared" si="89"/>
        <v>0</v>
      </c>
      <c r="M2770" s="171">
        <f t="shared" si="90"/>
        <v>0</v>
      </c>
      <c r="N2770" s="187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2022</v>
      </c>
      <c r="I2771" s="24" t="s">
        <v>286</v>
      </c>
      <c r="J2771" s="2" t="s">
        <v>280</v>
      </c>
      <c r="K2771" s="2" t="s">
        <v>320</v>
      </c>
      <c r="L2771" s="171">
        <f t="shared" si="89"/>
        <v>0</v>
      </c>
      <c r="M2771" s="171">
        <f t="shared" si="90"/>
        <v>0</v>
      </c>
      <c r="N2771" s="187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2022</v>
      </c>
      <c r="I2772" s="24" t="s">
        <v>286</v>
      </c>
      <c r="J2772" s="2" t="s">
        <v>281</v>
      </c>
      <c r="K2772" s="2" t="s">
        <v>320</v>
      </c>
      <c r="L2772" s="171">
        <f t="shared" si="89"/>
        <v>0</v>
      </c>
      <c r="M2772" s="171">
        <f t="shared" si="90"/>
        <v>0</v>
      </c>
      <c r="N2772" s="187"/>
      <c r="O2772" s="37"/>
      <c r="P2772" s="37"/>
      <c r="Q2772" s="37"/>
      <c r="R2772" s="37"/>
      <c r="S2772" s="46"/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2022</v>
      </c>
      <c r="I2773" s="25"/>
      <c r="J2773" s="16" t="s">
        <v>314</v>
      </c>
      <c r="K2773" s="16"/>
      <c r="L2773" s="155"/>
      <c r="M2773" s="155">
        <f>SUM(M2735:M2772)</f>
        <v>110.47500000000001</v>
      </c>
      <c r="N2773" s="189"/>
      <c r="O2773" s="16"/>
      <c r="P2773" s="16"/>
      <c r="Q2773" s="16"/>
      <c r="R2773" s="16"/>
      <c r="S2773" s="51">
        <f>SUM(S2735:S2772)</f>
        <v>7.9580000000000002</v>
      </c>
      <c r="T2773" s="16"/>
      <c r="U2773" s="16"/>
      <c r="V2773" s="16"/>
      <c r="W2773" s="16"/>
      <c r="X2773" s="51">
        <f>SUM(X2735:X2772)</f>
        <v>0</v>
      </c>
      <c r="Y2773" s="16"/>
      <c r="Z2773" s="16"/>
      <c r="AA2773" s="16"/>
      <c r="AB2773" s="16"/>
      <c r="AC2773" s="51">
        <f>SUM(AC2735:AC2772)</f>
        <v>1.7629999999999999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0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0</v>
      </c>
      <c r="AX2773" s="16"/>
      <c r="AY2773" s="16"/>
      <c r="AZ2773" s="16"/>
      <c r="BA2773" s="16"/>
      <c r="BB2773" s="51">
        <f>SUM(BB2735:BB2772)</f>
        <v>0.81100000000000005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0.74399999999999999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99.198999999999998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2022</v>
      </c>
      <c r="I2774" s="24" t="s">
        <v>287</v>
      </c>
      <c r="J2774" s="2" t="s">
        <v>267</v>
      </c>
      <c r="K2774" s="2" t="s">
        <v>319</v>
      </c>
      <c r="L2774" s="171">
        <f t="shared" si="89"/>
        <v>0</v>
      </c>
      <c r="M2774" s="171">
        <f t="shared" si="90"/>
        <v>0</v>
      </c>
      <c r="N2774" s="187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2022</v>
      </c>
      <c r="I2775" s="24" t="s">
        <v>287</v>
      </c>
      <c r="J2775" s="2" t="s">
        <v>291</v>
      </c>
      <c r="K2775" s="2" t="s">
        <v>320</v>
      </c>
      <c r="L2775" s="171">
        <f t="shared" si="89"/>
        <v>0</v>
      </c>
      <c r="M2775" s="171">
        <f t="shared" si="90"/>
        <v>0</v>
      </c>
      <c r="N2775" s="187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2022</v>
      </c>
      <c r="I2776" s="24" t="s">
        <v>286</v>
      </c>
      <c r="J2776" s="2" t="s">
        <v>338</v>
      </c>
      <c r="K2776" s="2" t="s">
        <v>320</v>
      </c>
      <c r="L2776" s="171">
        <f t="shared" si="89"/>
        <v>0</v>
      </c>
      <c r="M2776" s="171">
        <f t="shared" si="90"/>
        <v>0</v>
      </c>
      <c r="N2776" s="187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2022</v>
      </c>
      <c r="I2777" s="24" t="s">
        <v>286</v>
      </c>
      <c r="J2777" s="8" t="s">
        <v>339</v>
      </c>
      <c r="K2777" s="8" t="s">
        <v>319</v>
      </c>
      <c r="L2777" s="171">
        <f t="shared" si="89"/>
        <v>0</v>
      </c>
      <c r="M2777" s="171">
        <f t="shared" si="90"/>
        <v>0</v>
      </c>
      <c r="N2777" s="187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2022</v>
      </c>
      <c r="I2778" s="24" t="s">
        <v>286</v>
      </c>
      <c r="J2778" s="8" t="s">
        <v>340</v>
      </c>
      <c r="K2778" s="8" t="s">
        <v>341</v>
      </c>
      <c r="L2778" s="171">
        <f t="shared" si="89"/>
        <v>0</v>
      </c>
      <c r="M2778" s="171">
        <f t="shared" si="90"/>
        <v>0</v>
      </c>
      <c r="N2778" s="187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2022</v>
      </c>
      <c r="I2779" s="24" t="s">
        <v>286</v>
      </c>
      <c r="J2779" s="8" t="s">
        <v>342</v>
      </c>
      <c r="K2779" s="8" t="s">
        <v>319</v>
      </c>
      <c r="L2779" s="171">
        <f t="shared" si="89"/>
        <v>0</v>
      </c>
      <c r="M2779" s="171">
        <f t="shared" si="90"/>
        <v>0</v>
      </c>
      <c r="N2779" s="187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2022</v>
      </c>
      <c r="I2780" s="24" t="s">
        <v>286</v>
      </c>
      <c r="J2780" s="8" t="s">
        <v>343</v>
      </c>
      <c r="K2780" s="8" t="s">
        <v>321</v>
      </c>
      <c r="L2780" s="171">
        <f t="shared" si="89"/>
        <v>0</v>
      </c>
      <c r="M2780" s="171">
        <f t="shared" si="90"/>
        <v>0</v>
      </c>
      <c r="N2780" s="187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2022</v>
      </c>
      <c r="I2781" s="24" t="s">
        <v>286</v>
      </c>
      <c r="J2781" s="8" t="s">
        <v>344</v>
      </c>
      <c r="K2781" s="8" t="s">
        <v>321</v>
      </c>
      <c r="L2781" s="171">
        <f t="shared" si="89"/>
        <v>0</v>
      </c>
      <c r="M2781" s="171">
        <f t="shared" si="90"/>
        <v>0</v>
      </c>
      <c r="N2781" s="187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2022</v>
      </c>
      <c r="I2782" s="24" t="s">
        <v>286</v>
      </c>
      <c r="J2782" s="8" t="s">
        <v>345</v>
      </c>
      <c r="K2782" s="8" t="s">
        <v>341</v>
      </c>
      <c r="L2782" s="171">
        <f t="shared" si="89"/>
        <v>0</v>
      </c>
      <c r="M2782" s="171">
        <f t="shared" si="90"/>
        <v>0</v>
      </c>
      <c r="N2782" s="187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2022</v>
      </c>
      <c r="I2783" s="24" t="s">
        <v>288</v>
      </c>
      <c r="J2783" s="8" t="s">
        <v>346</v>
      </c>
      <c r="K2783" s="8" t="s">
        <v>319</v>
      </c>
      <c r="L2783" s="171">
        <f t="shared" si="89"/>
        <v>0</v>
      </c>
      <c r="M2783" s="171">
        <f t="shared" si="90"/>
        <v>0</v>
      </c>
      <c r="N2783" s="187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2022</v>
      </c>
      <c r="I2784" s="24" t="s">
        <v>288</v>
      </c>
      <c r="J2784" s="2" t="s">
        <v>353</v>
      </c>
      <c r="K2784" s="2" t="s">
        <v>319</v>
      </c>
      <c r="L2784" s="171">
        <f t="shared" si="89"/>
        <v>0</v>
      </c>
      <c r="M2784" s="171">
        <f t="shared" si="90"/>
        <v>0</v>
      </c>
      <c r="N2784" s="187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2022</v>
      </c>
      <c r="I2785" s="24" t="s">
        <v>288</v>
      </c>
      <c r="J2785" s="2" t="s">
        <v>354</v>
      </c>
      <c r="K2785" s="2" t="s">
        <v>322</v>
      </c>
      <c r="L2785" s="171">
        <f t="shared" si="89"/>
        <v>0</v>
      </c>
      <c r="M2785" s="171">
        <f t="shared" si="90"/>
        <v>0</v>
      </c>
      <c r="N2785" s="187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2022</v>
      </c>
      <c r="I2786" s="24" t="s">
        <v>288</v>
      </c>
      <c r="J2786" s="2" t="s">
        <v>347</v>
      </c>
      <c r="K2786" s="2" t="s">
        <v>319</v>
      </c>
      <c r="L2786" s="171">
        <f t="shared" si="89"/>
        <v>0</v>
      </c>
      <c r="M2786" s="171">
        <f t="shared" si="90"/>
        <v>0</v>
      </c>
      <c r="N2786" s="187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2022</v>
      </c>
      <c r="I2787" s="24" t="s">
        <v>289</v>
      </c>
      <c r="J2787" s="2" t="s">
        <v>268</v>
      </c>
      <c r="K2787" s="2" t="s">
        <v>319</v>
      </c>
      <c r="L2787" s="171">
        <f t="shared" si="89"/>
        <v>7.4999999999999997E-2</v>
      </c>
      <c r="M2787" s="171">
        <f t="shared" si="90"/>
        <v>105.474</v>
      </c>
      <c r="N2787" s="187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>
        <v>5</v>
      </c>
      <c r="BS2787" s="2"/>
      <c r="BT2787" s="2"/>
      <c r="BU2787" s="2">
        <v>7.4999999999999997E-2</v>
      </c>
      <c r="BV2787" s="60">
        <v>105.474</v>
      </c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2022</v>
      </c>
      <c r="I2788" s="24" t="s">
        <v>289</v>
      </c>
      <c r="J2788" s="2" t="s">
        <v>292</v>
      </c>
      <c r="K2788" s="2" t="s">
        <v>319</v>
      </c>
      <c r="L2788" s="171">
        <f t="shared" si="89"/>
        <v>0</v>
      </c>
      <c r="M2788" s="171">
        <f t="shared" si="90"/>
        <v>0</v>
      </c>
      <c r="N2788" s="187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2022</v>
      </c>
      <c r="I2789" s="24" t="s">
        <v>285</v>
      </c>
      <c r="J2789" s="2" t="s">
        <v>293</v>
      </c>
      <c r="K2789" s="2" t="s">
        <v>319</v>
      </c>
      <c r="L2789" s="171">
        <f t="shared" si="89"/>
        <v>0</v>
      </c>
      <c r="M2789" s="171">
        <f t="shared" si="90"/>
        <v>0</v>
      </c>
      <c r="N2789" s="187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2022</v>
      </c>
      <c r="I2790" s="24" t="s">
        <v>287</v>
      </c>
      <c r="J2790" s="2" t="s">
        <v>269</v>
      </c>
      <c r="K2790" s="2" t="s">
        <v>321</v>
      </c>
      <c r="L2790" s="171">
        <f t="shared" si="89"/>
        <v>4</v>
      </c>
      <c r="M2790" s="171">
        <f t="shared" si="90"/>
        <v>3.3449999999999998</v>
      </c>
      <c r="N2790" s="187"/>
      <c r="O2790" s="37"/>
      <c r="P2790" s="37"/>
      <c r="Q2790" s="37"/>
      <c r="R2790" s="37"/>
      <c r="S2790" s="46"/>
      <c r="T2790" s="2"/>
      <c r="U2790" s="2"/>
      <c r="V2790" s="2"/>
      <c r="W2790" s="2">
        <v>2</v>
      </c>
      <c r="X2790" s="60">
        <v>1.595</v>
      </c>
      <c r="Y2790" s="67"/>
      <c r="Z2790" s="67"/>
      <c r="AA2790" s="67"/>
      <c r="AB2790" s="67"/>
      <c r="AC2790" s="73"/>
      <c r="AD2790" s="2"/>
      <c r="AE2790" s="2"/>
      <c r="AF2790" s="2"/>
      <c r="AG2790" s="2">
        <v>2</v>
      </c>
      <c r="AH2790" s="60">
        <v>1.75</v>
      </c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2022</v>
      </c>
      <c r="I2791" s="24" t="s">
        <v>287</v>
      </c>
      <c r="J2791" s="2" t="s">
        <v>270</v>
      </c>
      <c r="K2791" s="2" t="s">
        <v>321</v>
      </c>
      <c r="L2791" s="171">
        <f t="shared" si="89"/>
        <v>0</v>
      </c>
      <c r="M2791" s="171">
        <f t="shared" si="90"/>
        <v>0</v>
      </c>
      <c r="N2791" s="187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2022</v>
      </c>
      <c r="I2792" s="24" t="s">
        <v>290</v>
      </c>
      <c r="J2792" s="2" t="s">
        <v>271</v>
      </c>
      <c r="K2792" s="2" t="s">
        <v>322</v>
      </c>
      <c r="L2792" s="171">
        <f t="shared" si="89"/>
        <v>0</v>
      </c>
      <c r="M2792" s="171">
        <f t="shared" si="90"/>
        <v>0</v>
      </c>
      <c r="N2792" s="187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2022</v>
      </c>
      <c r="I2793" s="24" t="s">
        <v>284</v>
      </c>
      <c r="J2793" s="2" t="s">
        <v>294</v>
      </c>
      <c r="K2793" s="2" t="s">
        <v>321</v>
      </c>
      <c r="L2793" s="171">
        <f t="shared" si="89"/>
        <v>0</v>
      </c>
      <c r="M2793" s="171">
        <f t="shared" si="90"/>
        <v>0</v>
      </c>
      <c r="N2793" s="187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2022</v>
      </c>
      <c r="I2794" s="24" t="s">
        <v>284</v>
      </c>
      <c r="J2794" s="2" t="s">
        <v>348</v>
      </c>
      <c r="K2794" s="2" t="s">
        <v>321</v>
      </c>
      <c r="L2794" s="171">
        <f t="shared" si="89"/>
        <v>0</v>
      </c>
      <c r="M2794" s="171">
        <f t="shared" si="90"/>
        <v>0</v>
      </c>
      <c r="N2794" s="187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2022</v>
      </c>
      <c r="I2795" s="24" t="s">
        <v>284</v>
      </c>
      <c r="J2795" s="2" t="s">
        <v>295</v>
      </c>
      <c r="K2795" s="2" t="s">
        <v>321</v>
      </c>
      <c r="L2795" s="171">
        <f t="shared" si="89"/>
        <v>0</v>
      </c>
      <c r="M2795" s="171">
        <f t="shared" si="90"/>
        <v>0</v>
      </c>
      <c r="N2795" s="187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2022</v>
      </c>
      <c r="I2796" s="24" t="s">
        <v>290</v>
      </c>
      <c r="J2796" s="2" t="s">
        <v>299</v>
      </c>
      <c r="K2796" s="2" t="s">
        <v>319</v>
      </c>
      <c r="L2796" s="171">
        <f t="shared" si="89"/>
        <v>0</v>
      </c>
      <c r="M2796" s="171">
        <f t="shared" si="90"/>
        <v>0</v>
      </c>
      <c r="N2796" s="187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2022</v>
      </c>
      <c r="I2797" s="24" t="s">
        <v>315</v>
      </c>
      <c r="J2797" s="2" t="s">
        <v>349</v>
      </c>
      <c r="K2797" s="2" t="s">
        <v>321</v>
      </c>
      <c r="L2797" s="171">
        <f t="shared" si="89"/>
        <v>0</v>
      </c>
      <c r="M2797" s="171">
        <f t="shared" si="90"/>
        <v>0</v>
      </c>
      <c r="N2797" s="187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2022</v>
      </c>
      <c r="I2798" s="24" t="s">
        <v>315</v>
      </c>
      <c r="J2798" s="2" t="s">
        <v>296</v>
      </c>
      <c r="K2798" s="2" t="s">
        <v>322</v>
      </c>
      <c r="L2798" s="171">
        <f t="shared" si="89"/>
        <v>0</v>
      </c>
      <c r="M2798" s="171">
        <f t="shared" si="90"/>
        <v>0</v>
      </c>
      <c r="N2798" s="187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2022</v>
      </c>
      <c r="I2799" s="24" t="s">
        <v>316</v>
      </c>
      <c r="J2799" s="2" t="s">
        <v>297</v>
      </c>
      <c r="K2799" s="2" t="s">
        <v>319</v>
      </c>
      <c r="L2799" s="171">
        <f t="shared" si="89"/>
        <v>0</v>
      </c>
      <c r="M2799" s="171">
        <f t="shared" si="90"/>
        <v>0</v>
      </c>
      <c r="N2799" s="187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2022</v>
      </c>
      <c r="I2800" s="24" t="s">
        <v>316</v>
      </c>
      <c r="J2800" s="8" t="s">
        <v>350</v>
      </c>
      <c r="K2800" s="8" t="s">
        <v>321</v>
      </c>
      <c r="L2800" s="171">
        <f t="shared" si="89"/>
        <v>0</v>
      </c>
      <c r="M2800" s="171">
        <f t="shared" si="90"/>
        <v>0</v>
      </c>
      <c r="N2800" s="187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2022</v>
      </c>
      <c r="I2801" s="24" t="s">
        <v>282</v>
      </c>
      <c r="J2801" s="2" t="s">
        <v>272</v>
      </c>
      <c r="K2801" s="2" t="s">
        <v>322</v>
      </c>
      <c r="L2801" s="171">
        <f t="shared" si="89"/>
        <v>0</v>
      </c>
      <c r="M2801" s="171">
        <f t="shared" si="90"/>
        <v>0</v>
      </c>
      <c r="N2801" s="187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2022</v>
      </c>
      <c r="I2802" s="24" t="s">
        <v>282</v>
      </c>
      <c r="J2802" s="2" t="s">
        <v>273</v>
      </c>
      <c r="K2802" s="2" t="s">
        <v>322</v>
      </c>
      <c r="L2802" s="171">
        <f t="shared" si="89"/>
        <v>0</v>
      </c>
      <c r="M2802" s="171">
        <f t="shared" si="90"/>
        <v>0</v>
      </c>
      <c r="N2802" s="187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2022</v>
      </c>
      <c r="I2803" s="24" t="s">
        <v>282</v>
      </c>
      <c r="J2803" s="2" t="s">
        <v>274</v>
      </c>
      <c r="K2803" s="2" t="s">
        <v>322</v>
      </c>
      <c r="L2803" s="173">
        <f t="shared" si="89"/>
        <v>1.5E-3</v>
      </c>
      <c r="M2803" s="171">
        <f t="shared" si="90"/>
        <v>1.1619999999999999</v>
      </c>
      <c r="N2803" s="187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80" t="s">
        <v>510</v>
      </c>
      <c r="AL2803" s="77">
        <v>1.5E-3</v>
      </c>
      <c r="AM2803" s="85">
        <v>1.1619999999999999</v>
      </c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2022</v>
      </c>
      <c r="I2804" s="24" t="s">
        <v>282</v>
      </c>
      <c r="J2804" s="2" t="s">
        <v>275</v>
      </c>
      <c r="K2804" s="2" t="s">
        <v>322</v>
      </c>
      <c r="L2804" s="173">
        <f t="shared" si="89"/>
        <v>0</v>
      </c>
      <c r="M2804" s="171">
        <f t="shared" si="90"/>
        <v>0</v>
      </c>
      <c r="N2804" s="187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2022</v>
      </c>
      <c r="I2805" s="24" t="s">
        <v>282</v>
      </c>
      <c r="J2805" s="2" t="s">
        <v>276</v>
      </c>
      <c r="K2805" s="2" t="s">
        <v>321</v>
      </c>
      <c r="L2805" s="171">
        <f t="shared" si="89"/>
        <v>0</v>
      </c>
      <c r="M2805" s="171">
        <f t="shared" si="90"/>
        <v>0</v>
      </c>
      <c r="N2805" s="187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2022</v>
      </c>
      <c r="I2806" s="24" t="s">
        <v>282</v>
      </c>
      <c r="J2806" s="2" t="s">
        <v>277</v>
      </c>
      <c r="K2806" s="2" t="s">
        <v>321</v>
      </c>
      <c r="L2806" s="171">
        <f t="shared" si="89"/>
        <v>0</v>
      </c>
      <c r="M2806" s="171">
        <f t="shared" si="90"/>
        <v>0</v>
      </c>
      <c r="N2806" s="187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2022</v>
      </c>
      <c r="I2807" s="24" t="s">
        <v>283</v>
      </c>
      <c r="J2807" s="2" t="s">
        <v>298</v>
      </c>
      <c r="K2807" s="2" t="s">
        <v>322</v>
      </c>
      <c r="L2807" s="171">
        <f t="shared" si="89"/>
        <v>0.08</v>
      </c>
      <c r="M2807" s="171">
        <f t="shared" si="90"/>
        <v>10.83</v>
      </c>
      <c r="N2807" s="187"/>
      <c r="O2807" s="37" t="s">
        <v>375</v>
      </c>
      <c r="P2807" s="37"/>
      <c r="Q2807" s="37"/>
      <c r="R2807" s="37">
        <v>0.08</v>
      </c>
      <c r="S2807" s="46">
        <v>10.83</v>
      </c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2022</v>
      </c>
      <c r="I2808" s="24" t="s">
        <v>283</v>
      </c>
      <c r="J2808" s="2" t="s">
        <v>278</v>
      </c>
      <c r="K2808" s="2" t="s">
        <v>321</v>
      </c>
      <c r="L2808" s="171">
        <f t="shared" si="89"/>
        <v>5</v>
      </c>
      <c r="M2808" s="171">
        <f t="shared" si="90"/>
        <v>3.161</v>
      </c>
      <c r="N2808" s="187"/>
      <c r="O2808" s="37"/>
      <c r="P2808" s="37" t="s">
        <v>372</v>
      </c>
      <c r="Q2808" s="37"/>
      <c r="R2808" s="37">
        <v>5</v>
      </c>
      <c r="S2808" s="46">
        <v>3.161</v>
      </c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2022</v>
      </c>
      <c r="I2809" s="24" t="s">
        <v>283</v>
      </c>
      <c r="J2809" s="2" t="s">
        <v>279</v>
      </c>
      <c r="K2809" s="2" t="s">
        <v>321</v>
      </c>
      <c r="L2809" s="171">
        <f t="shared" si="89"/>
        <v>0</v>
      </c>
      <c r="M2809" s="171">
        <f t="shared" si="90"/>
        <v>0</v>
      </c>
      <c r="N2809" s="187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2022</v>
      </c>
      <c r="I2810" s="24" t="s">
        <v>286</v>
      </c>
      <c r="J2810" s="2" t="s">
        <v>280</v>
      </c>
      <c r="K2810" s="2" t="s">
        <v>320</v>
      </c>
      <c r="L2810" s="171">
        <f t="shared" si="89"/>
        <v>0</v>
      </c>
      <c r="M2810" s="171">
        <f t="shared" si="90"/>
        <v>0</v>
      </c>
      <c r="N2810" s="187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2022</v>
      </c>
      <c r="I2811" s="24" t="s">
        <v>286</v>
      </c>
      <c r="J2811" s="2" t="s">
        <v>281</v>
      </c>
      <c r="K2811" s="2" t="s">
        <v>320</v>
      </c>
      <c r="L2811" s="171">
        <f t="shared" si="89"/>
        <v>0</v>
      </c>
      <c r="M2811" s="171">
        <f t="shared" si="90"/>
        <v>0</v>
      </c>
      <c r="N2811" s="187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2022</v>
      </c>
      <c r="I2812" s="25"/>
      <c r="J2812" s="16" t="s">
        <v>314</v>
      </c>
      <c r="K2812" s="16"/>
      <c r="L2812" s="155"/>
      <c r="M2812" s="155">
        <f>SUM(M2774:M2811)</f>
        <v>123.97200000000001</v>
      </c>
      <c r="N2812" s="189"/>
      <c r="O2812" s="16"/>
      <c r="P2812" s="16"/>
      <c r="Q2812" s="16"/>
      <c r="R2812" s="16"/>
      <c r="S2812" s="51">
        <f>SUM(S2774:S2811)</f>
        <v>13.991</v>
      </c>
      <c r="T2812" s="16"/>
      <c r="U2812" s="16"/>
      <c r="V2812" s="16"/>
      <c r="W2812" s="16"/>
      <c r="X2812" s="51">
        <f>SUM(X2774:X2811)</f>
        <v>1.595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1.75</v>
      </c>
      <c r="AI2812" s="16"/>
      <c r="AJ2812" s="16"/>
      <c r="AK2812" s="16"/>
      <c r="AL2812" s="16"/>
      <c r="AM2812" s="51">
        <f>SUM(AM2774:AM2811)</f>
        <v>1.1619999999999999</v>
      </c>
      <c r="AN2812" s="16"/>
      <c r="AO2812" s="16"/>
      <c r="AP2812" s="16"/>
      <c r="AQ2812" s="16"/>
      <c r="AR2812" s="51">
        <f>SUM(AR2774:AR2811)</f>
        <v>0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0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0</v>
      </c>
      <c r="BM2812" s="16"/>
      <c r="BN2812" s="16"/>
      <c r="BO2812" s="16"/>
      <c r="BP2812" s="16"/>
      <c r="BQ2812" s="51">
        <f>SUM(BQ2774:BQ2811)</f>
        <v>0</v>
      </c>
      <c r="BR2812" s="16"/>
      <c r="BS2812" s="16"/>
      <c r="BT2812" s="16"/>
      <c r="BU2812" s="16"/>
      <c r="BV2812" s="51">
        <f>SUM(BV2774:BV2811)</f>
        <v>105.474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2022</v>
      </c>
      <c r="I2813" s="24" t="s">
        <v>287</v>
      </c>
      <c r="J2813" s="2" t="s">
        <v>267</v>
      </c>
      <c r="K2813" s="2" t="s">
        <v>319</v>
      </c>
      <c r="L2813" s="171">
        <f t="shared" si="89"/>
        <v>0</v>
      </c>
      <c r="M2813" s="171">
        <f t="shared" si="90"/>
        <v>0</v>
      </c>
      <c r="N2813" s="187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2022</v>
      </c>
      <c r="I2814" s="24" t="s">
        <v>287</v>
      </c>
      <c r="J2814" s="2" t="s">
        <v>291</v>
      </c>
      <c r="K2814" s="2" t="s">
        <v>320</v>
      </c>
      <c r="L2814" s="171">
        <f t="shared" si="89"/>
        <v>0</v>
      </c>
      <c r="M2814" s="171">
        <f t="shared" si="90"/>
        <v>0</v>
      </c>
      <c r="N2814" s="187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2022</v>
      </c>
      <c r="I2815" s="24" t="s">
        <v>286</v>
      </c>
      <c r="J2815" s="2" t="s">
        <v>338</v>
      </c>
      <c r="K2815" s="2" t="s">
        <v>320</v>
      </c>
      <c r="L2815" s="171">
        <f t="shared" si="89"/>
        <v>0</v>
      </c>
      <c r="M2815" s="171">
        <f t="shared" si="90"/>
        <v>0</v>
      </c>
      <c r="N2815" s="187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2022</v>
      </c>
      <c r="I2816" s="24" t="s">
        <v>286</v>
      </c>
      <c r="J2816" s="8" t="s">
        <v>339</v>
      </c>
      <c r="K2816" s="8" t="s">
        <v>319</v>
      </c>
      <c r="L2816" s="171">
        <f t="shared" si="89"/>
        <v>0</v>
      </c>
      <c r="M2816" s="171">
        <f t="shared" si="90"/>
        <v>0</v>
      </c>
      <c r="N2816" s="187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2022</v>
      </c>
      <c r="I2817" s="24" t="s">
        <v>286</v>
      </c>
      <c r="J2817" s="8" t="s">
        <v>340</v>
      </c>
      <c r="K2817" s="8" t="s">
        <v>341</v>
      </c>
      <c r="L2817" s="171">
        <f t="shared" si="89"/>
        <v>0</v>
      </c>
      <c r="M2817" s="171">
        <f t="shared" si="90"/>
        <v>0</v>
      </c>
      <c r="N2817" s="187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2022</v>
      </c>
      <c r="I2818" s="24" t="s">
        <v>286</v>
      </c>
      <c r="J2818" s="8" t="s">
        <v>342</v>
      </c>
      <c r="K2818" s="8" t="s">
        <v>319</v>
      </c>
      <c r="L2818" s="171">
        <f t="shared" si="89"/>
        <v>0</v>
      </c>
      <c r="M2818" s="171">
        <f t="shared" si="90"/>
        <v>0</v>
      </c>
      <c r="N2818" s="187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2022</v>
      </c>
      <c r="I2819" s="24" t="s">
        <v>286</v>
      </c>
      <c r="J2819" s="8" t="s">
        <v>343</v>
      </c>
      <c r="K2819" s="8" t="s">
        <v>321</v>
      </c>
      <c r="L2819" s="171">
        <f t="shared" si="89"/>
        <v>0</v>
      </c>
      <c r="M2819" s="171">
        <f t="shared" si="90"/>
        <v>0</v>
      </c>
      <c r="N2819" s="187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2022</v>
      </c>
      <c r="I2820" s="24" t="s">
        <v>286</v>
      </c>
      <c r="J2820" s="8" t="s">
        <v>344</v>
      </c>
      <c r="K2820" s="8" t="s">
        <v>321</v>
      </c>
      <c r="L2820" s="171">
        <f t="shared" si="89"/>
        <v>0</v>
      </c>
      <c r="M2820" s="171">
        <f t="shared" si="90"/>
        <v>0</v>
      </c>
      <c r="N2820" s="187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2022</v>
      </c>
      <c r="I2821" s="24" t="s">
        <v>286</v>
      </c>
      <c r="J2821" s="8" t="s">
        <v>345</v>
      </c>
      <c r="K2821" s="8" t="s">
        <v>341</v>
      </c>
      <c r="L2821" s="171">
        <f t="shared" si="89"/>
        <v>0</v>
      </c>
      <c r="M2821" s="171">
        <f t="shared" si="90"/>
        <v>0</v>
      </c>
      <c r="N2821" s="187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2022</v>
      </c>
      <c r="I2822" s="24" t="s">
        <v>288</v>
      </c>
      <c r="J2822" s="8" t="s">
        <v>346</v>
      </c>
      <c r="K2822" s="8" t="s">
        <v>319</v>
      </c>
      <c r="L2822" s="171">
        <f t="shared" ref="L2822:L2885" si="91">SUM(R2822,W2822,AB2822,AG2822,AL2822,AQ2822,AV2822,BA2822,BF2822,BK2822,BP2822,BU2822)</f>
        <v>0</v>
      </c>
      <c r="M2822" s="171">
        <f t="shared" ref="M2822:M2885" si="92">SUM(S2822,X2822,AC2822,AH2822,AM2822,AR2822,AW2822,BB2822,BG2822,BL2822,BQ2822,BV2822)</f>
        <v>0</v>
      </c>
      <c r="N2822" s="187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2022</v>
      </c>
      <c r="I2823" s="24" t="s">
        <v>288</v>
      </c>
      <c r="J2823" s="2" t="s">
        <v>353</v>
      </c>
      <c r="K2823" s="2" t="s">
        <v>319</v>
      </c>
      <c r="L2823" s="171">
        <f t="shared" si="91"/>
        <v>0</v>
      </c>
      <c r="M2823" s="171">
        <f t="shared" si="92"/>
        <v>0</v>
      </c>
      <c r="N2823" s="187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2022</v>
      </c>
      <c r="I2824" s="24" t="s">
        <v>288</v>
      </c>
      <c r="J2824" s="2" t="s">
        <v>354</v>
      </c>
      <c r="K2824" s="2" t="s">
        <v>322</v>
      </c>
      <c r="L2824" s="171">
        <f t="shared" si="91"/>
        <v>0</v>
      </c>
      <c r="M2824" s="171">
        <f t="shared" si="92"/>
        <v>0</v>
      </c>
      <c r="N2824" s="187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2022</v>
      </c>
      <c r="I2825" s="24" t="s">
        <v>288</v>
      </c>
      <c r="J2825" s="2" t="s">
        <v>347</v>
      </c>
      <c r="K2825" s="2" t="s">
        <v>319</v>
      </c>
      <c r="L2825" s="171">
        <f t="shared" si="91"/>
        <v>0</v>
      </c>
      <c r="M2825" s="171">
        <f t="shared" si="92"/>
        <v>0</v>
      </c>
      <c r="N2825" s="187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2022</v>
      </c>
      <c r="I2826" s="24" t="s">
        <v>289</v>
      </c>
      <c r="J2826" s="2" t="s">
        <v>268</v>
      </c>
      <c r="K2826" s="2" t="s">
        <v>319</v>
      </c>
      <c r="L2826" s="171">
        <f t="shared" si="91"/>
        <v>0</v>
      </c>
      <c r="M2826" s="171">
        <f t="shared" si="92"/>
        <v>0</v>
      </c>
      <c r="N2826" s="187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2022</v>
      </c>
      <c r="I2827" s="24" t="s">
        <v>289</v>
      </c>
      <c r="J2827" s="2" t="s">
        <v>292</v>
      </c>
      <c r="K2827" s="2" t="s">
        <v>319</v>
      </c>
      <c r="L2827" s="171">
        <f t="shared" si="91"/>
        <v>0</v>
      </c>
      <c r="M2827" s="171">
        <f t="shared" si="92"/>
        <v>0</v>
      </c>
      <c r="N2827" s="187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2022</v>
      </c>
      <c r="I2828" s="24" t="s">
        <v>285</v>
      </c>
      <c r="J2828" s="2" t="s">
        <v>293</v>
      </c>
      <c r="K2828" s="2" t="s">
        <v>319</v>
      </c>
      <c r="L2828" s="171">
        <f t="shared" si="91"/>
        <v>0</v>
      </c>
      <c r="M2828" s="171">
        <f t="shared" si="92"/>
        <v>0</v>
      </c>
      <c r="N2828" s="187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2022</v>
      </c>
      <c r="I2829" s="24" t="s">
        <v>287</v>
      </c>
      <c r="J2829" s="2" t="s">
        <v>269</v>
      </c>
      <c r="K2829" s="2" t="s">
        <v>321</v>
      </c>
      <c r="L2829" s="171">
        <f t="shared" si="91"/>
        <v>0</v>
      </c>
      <c r="M2829" s="171">
        <f t="shared" si="92"/>
        <v>0</v>
      </c>
      <c r="N2829" s="187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2022</v>
      </c>
      <c r="I2830" s="24" t="s">
        <v>287</v>
      </c>
      <c r="J2830" s="2" t="s">
        <v>270</v>
      </c>
      <c r="K2830" s="2" t="s">
        <v>321</v>
      </c>
      <c r="L2830" s="171">
        <f t="shared" si="91"/>
        <v>0</v>
      </c>
      <c r="M2830" s="171">
        <f t="shared" si="92"/>
        <v>0</v>
      </c>
      <c r="N2830" s="187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2022</v>
      </c>
      <c r="I2831" s="24" t="s">
        <v>290</v>
      </c>
      <c r="J2831" s="2" t="s">
        <v>271</v>
      </c>
      <c r="K2831" s="2" t="s">
        <v>322</v>
      </c>
      <c r="L2831" s="171">
        <f t="shared" si="91"/>
        <v>0</v>
      </c>
      <c r="M2831" s="171">
        <f t="shared" si="92"/>
        <v>0</v>
      </c>
      <c r="N2831" s="187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2022</v>
      </c>
      <c r="I2832" s="24" t="s">
        <v>284</v>
      </c>
      <c r="J2832" s="2" t="s">
        <v>294</v>
      </c>
      <c r="K2832" s="2" t="s">
        <v>321</v>
      </c>
      <c r="L2832" s="171">
        <f t="shared" si="91"/>
        <v>0</v>
      </c>
      <c r="M2832" s="171">
        <f t="shared" si="92"/>
        <v>0</v>
      </c>
      <c r="N2832" s="187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2022</v>
      </c>
      <c r="I2833" s="24" t="s">
        <v>284</v>
      </c>
      <c r="J2833" s="2" t="s">
        <v>348</v>
      </c>
      <c r="K2833" s="2" t="s">
        <v>321</v>
      </c>
      <c r="L2833" s="171">
        <f t="shared" si="91"/>
        <v>0</v>
      </c>
      <c r="M2833" s="171">
        <f t="shared" si="92"/>
        <v>0</v>
      </c>
      <c r="N2833" s="187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2022</v>
      </c>
      <c r="I2834" s="24" t="s">
        <v>284</v>
      </c>
      <c r="J2834" s="2" t="s">
        <v>295</v>
      </c>
      <c r="K2834" s="2" t="s">
        <v>321</v>
      </c>
      <c r="L2834" s="171">
        <f t="shared" si="91"/>
        <v>0</v>
      </c>
      <c r="M2834" s="171">
        <f t="shared" si="92"/>
        <v>0</v>
      </c>
      <c r="N2834" s="187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2022</v>
      </c>
      <c r="I2835" s="24" t="s">
        <v>290</v>
      </c>
      <c r="J2835" s="2" t="s">
        <v>299</v>
      </c>
      <c r="K2835" s="2" t="s">
        <v>319</v>
      </c>
      <c r="L2835" s="171">
        <f t="shared" si="91"/>
        <v>0</v>
      </c>
      <c r="M2835" s="171">
        <f t="shared" si="92"/>
        <v>0</v>
      </c>
      <c r="N2835" s="187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2022</v>
      </c>
      <c r="I2836" s="24" t="s">
        <v>315</v>
      </c>
      <c r="J2836" s="2" t="s">
        <v>349</v>
      </c>
      <c r="K2836" s="2" t="s">
        <v>321</v>
      </c>
      <c r="L2836" s="171">
        <f t="shared" si="91"/>
        <v>0</v>
      </c>
      <c r="M2836" s="171">
        <f t="shared" si="92"/>
        <v>0</v>
      </c>
      <c r="N2836" s="187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2022</v>
      </c>
      <c r="I2837" s="24" t="s">
        <v>315</v>
      </c>
      <c r="J2837" s="2" t="s">
        <v>296</v>
      </c>
      <c r="K2837" s="2" t="s">
        <v>322</v>
      </c>
      <c r="L2837" s="171">
        <f t="shared" si="91"/>
        <v>0</v>
      </c>
      <c r="M2837" s="171">
        <f t="shared" si="92"/>
        <v>0</v>
      </c>
      <c r="N2837" s="187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2022</v>
      </c>
      <c r="I2838" s="24" t="s">
        <v>316</v>
      </c>
      <c r="J2838" s="2" t="s">
        <v>297</v>
      </c>
      <c r="K2838" s="2" t="s">
        <v>319</v>
      </c>
      <c r="L2838" s="171">
        <f t="shared" si="91"/>
        <v>1.2E-2</v>
      </c>
      <c r="M2838" s="171">
        <f t="shared" si="92"/>
        <v>20.506</v>
      </c>
      <c r="N2838" s="187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>
        <v>2</v>
      </c>
      <c r="BD2838" s="111"/>
      <c r="BE2838" s="111"/>
      <c r="BF2838" s="111">
        <v>1.2E-2</v>
      </c>
      <c r="BG2838" s="116">
        <v>20.506</v>
      </c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2022</v>
      </c>
      <c r="I2839" s="24" t="s">
        <v>316</v>
      </c>
      <c r="J2839" s="8" t="s">
        <v>350</v>
      </c>
      <c r="K2839" s="8" t="s">
        <v>321</v>
      </c>
      <c r="L2839" s="171">
        <f t="shared" si="91"/>
        <v>0</v>
      </c>
      <c r="M2839" s="171">
        <f t="shared" si="92"/>
        <v>0</v>
      </c>
      <c r="N2839" s="187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2022</v>
      </c>
      <c r="I2840" s="24" t="s">
        <v>282</v>
      </c>
      <c r="J2840" s="2" t="s">
        <v>272</v>
      </c>
      <c r="K2840" s="2" t="s">
        <v>322</v>
      </c>
      <c r="L2840" s="171">
        <f t="shared" si="91"/>
        <v>0</v>
      </c>
      <c r="M2840" s="171">
        <f t="shared" si="92"/>
        <v>0</v>
      </c>
      <c r="N2840" s="187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2022</v>
      </c>
      <c r="I2841" s="24" t="s">
        <v>282</v>
      </c>
      <c r="J2841" s="2" t="s">
        <v>273</v>
      </c>
      <c r="K2841" s="2" t="s">
        <v>322</v>
      </c>
      <c r="L2841" s="171">
        <f t="shared" si="91"/>
        <v>0</v>
      </c>
      <c r="M2841" s="171">
        <f t="shared" si="92"/>
        <v>0</v>
      </c>
      <c r="N2841" s="187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2022</v>
      </c>
      <c r="I2842" s="24" t="s">
        <v>282</v>
      </c>
      <c r="J2842" s="2" t="s">
        <v>274</v>
      </c>
      <c r="K2842" s="2" t="s">
        <v>322</v>
      </c>
      <c r="L2842" s="173">
        <f t="shared" si="91"/>
        <v>0</v>
      </c>
      <c r="M2842" s="171">
        <f t="shared" si="92"/>
        <v>0</v>
      </c>
      <c r="N2842" s="187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2022</v>
      </c>
      <c r="I2843" s="24" t="s">
        <v>282</v>
      </c>
      <c r="J2843" s="2" t="s">
        <v>275</v>
      </c>
      <c r="K2843" s="2" t="s">
        <v>322</v>
      </c>
      <c r="L2843" s="173">
        <f t="shared" si="91"/>
        <v>0</v>
      </c>
      <c r="M2843" s="171">
        <f t="shared" si="92"/>
        <v>0</v>
      </c>
      <c r="N2843" s="187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2022</v>
      </c>
      <c r="I2844" s="24" t="s">
        <v>282</v>
      </c>
      <c r="J2844" s="2" t="s">
        <v>276</v>
      </c>
      <c r="K2844" s="2" t="s">
        <v>321</v>
      </c>
      <c r="L2844" s="171">
        <f t="shared" si="91"/>
        <v>0</v>
      </c>
      <c r="M2844" s="171">
        <f t="shared" si="92"/>
        <v>0</v>
      </c>
      <c r="N2844" s="187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2022</v>
      </c>
      <c r="I2845" s="24" t="s">
        <v>282</v>
      </c>
      <c r="J2845" s="2" t="s">
        <v>277</v>
      </c>
      <c r="K2845" s="2" t="s">
        <v>321</v>
      </c>
      <c r="L2845" s="171">
        <f t="shared" si="91"/>
        <v>0</v>
      </c>
      <c r="M2845" s="171">
        <f t="shared" si="92"/>
        <v>0</v>
      </c>
      <c r="N2845" s="187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2022</v>
      </c>
      <c r="I2846" s="24" t="s">
        <v>283</v>
      </c>
      <c r="J2846" s="2" t="s">
        <v>298</v>
      </c>
      <c r="K2846" s="2" t="s">
        <v>322</v>
      </c>
      <c r="L2846" s="171">
        <f t="shared" si="91"/>
        <v>0</v>
      </c>
      <c r="M2846" s="171">
        <f t="shared" si="92"/>
        <v>0</v>
      </c>
      <c r="N2846" s="187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2022</v>
      </c>
      <c r="I2847" s="24" t="s">
        <v>283</v>
      </c>
      <c r="J2847" s="2" t="s">
        <v>278</v>
      </c>
      <c r="K2847" s="2" t="s">
        <v>321</v>
      </c>
      <c r="L2847" s="171">
        <f t="shared" si="91"/>
        <v>2</v>
      </c>
      <c r="M2847" s="171">
        <f t="shared" si="92"/>
        <v>2.1880000000000002</v>
      </c>
      <c r="N2847" s="187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>
        <v>1.2</v>
      </c>
      <c r="AT2847" s="90"/>
      <c r="AU2847" s="90"/>
      <c r="AV2847" s="90">
        <v>2</v>
      </c>
      <c r="AW2847" s="105">
        <v>2.1880000000000002</v>
      </c>
      <c r="AX2847" s="2"/>
      <c r="AY2847" s="2"/>
      <c r="AZ2847" s="2"/>
      <c r="BA2847" s="2"/>
      <c r="BB2847" s="60"/>
      <c r="BC2847" s="111"/>
      <c r="BD2847" s="111"/>
      <c r="BE2847" s="111"/>
      <c r="BF2847" s="111"/>
      <c r="BG2847" s="116"/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2022</v>
      </c>
      <c r="I2848" s="24" t="s">
        <v>283</v>
      </c>
      <c r="J2848" s="2" t="s">
        <v>279</v>
      </c>
      <c r="K2848" s="2" t="s">
        <v>321</v>
      </c>
      <c r="L2848" s="171">
        <f t="shared" si="91"/>
        <v>0</v>
      </c>
      <c r="M2848" s="171">
        <f t="shared" si="92"/>
        <v>0</v>
      </c>
      <c r="N2848" s="187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2022</v>
      </c>
      <c r="I2849" s="24" t="s">
        <v>286</v>
      </c>
      <c r="J2849" s="2" t="s">
        <v>280</v>
      </c>
      <c r="K2849" s="2" t="s">
        <v>320</v>
      </c>
      <c r="L2849" s="171">
        <f t="shared" si="91"/>
        <v>0</v>
      </c>
      <c r="M2849" s="171">
        <f t="shared" si="92"/>
        <v>0</v>
      </c>
      <c r="N2849" s="187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2022</v>
      </c>
      <c r="I2850" s="24" t="s">
        <v>286</v>
      </c>
      <c r="J2850" s="2" t="s">
        <v>281</v>
      </c>
      <c r="K2850" s="2" t="s">
        <v>320</v>
      </c>
      <c r="L2850" s="171">
        <f t="shared" si="91"/>
        <v>0</v>
      </c>
      <c r="M2850" s="171">
        <f t="shared" si="92"/>
        <v>0</v>
      </c>
      <c r="N2850" s="187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/>
      <c r="AO2850" s="2"/>
      <c r="AP2850" s="2"/>
      <c r="AQ2850" s="2"/>
      <c r="AR2850" s="60"/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2022</v>
      </c>
      <c r="I2851" s="25"/>
      <c r="J2851" s="16" t="s">
        <v>314</v>
      </c>
      <c r="K2851" s="16"/>
      <c r="L2851" s="155"/>
      <c r="M2851" s="155">
        <f>SUM(M2813:M2850)</f>
        <v>22.693999999999999</v>
      </c>
      <c r="N2851" s="189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0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0</v>
      </c>
      <c r="AS2851" s="16"/>
      <c r="AT2851" s="16"/>
      <c r="AU2851" s="16"/>
      <c r="AV2851" s="16"/>
      <c r="AW2851" s="51">
        <f>SUM(AW2813:AW2850)</f>
        <v>2.1880000000000002</v>
      </c>
      <c r="AX2851" s="16"/>
      <c r="AY2851" s="16"/>
      <c r="AZ2851" s="16"/>
      <c r="BA2851" s="16"/>
      <c r="BB2851" s="51">
        <f>SUM(BB2813:BB2850)</f>
        <v>0</v>
      </c>
      <c r="BC2851" s="16"/>
      <c r="BD2851" s="16"/>
      <c r="BE2851" s="16"/>
      <c r="BF2851" s="16"/>
      <c r="BG2851" s="51">
        <f>SUM(BG2813:BG2850)</f>
        <v>20.506</v>
      </c>
      <c r="BH2851" s="16"/>
      <c r="BI2851" s="16"/>
      <c r="BJ2851" s="16"/>
      <c r="BK2851" s="16"/>
      <c r="BL2851" s="51">
        <f>SUM(BL2813:BL2850)</f>
        <v>0</v>
      </c>
      <c r="BM2851" s="16"/>
      <c r="BN2851" s="16"/>
      <c r="BO2851" s="16"/>
      <c r="BP2851" s="16"/>
      <c r="BQ2851" s="51">
        <f>SUM(BQ2813:BQ2850)</f>
        <v>0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2022</v>
      </c>
      <c r="I2852" s="24" t="s">
        <v>287</v>
      </c>
      <c r="J2852" s="2" t="s">
        <v>267</v>
      </c>
      <c r="K2852" s="2" t="s">
        <v>319</v>
      </c>
      <c r="L2852" s="171">
        <f t="shared" si="91"/>
        <v>0</v>
      </c>
      <c r="M2852" s="171">
        <f t="shared" si="92"/>
        <v>0</v>
      </c>
      <c r="N2852" s="187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2022</v>
      </c>
      <c r="I2853" s="24" t="s">
        <v>287</v>
      </c>
      <c r="J2853" s="2" t="s">
        <v>291</v>
      </c>
      <c r="K2853" s="2" t="s">
        <v>320</v>
      </c>
      <c r="L2853" s="171">
        <f t="shared" si="91"/>
        <v>0</v>
      </c>
      <c r="M2853" s="171">
        <f t="shared" si="92"/>
        <v>0</v>
      </c>
      <c r="N2853" s="187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2022</v>
      </c>
      <c r="I2854" s="24" t="s">
        <v>286</v>
      </c>
      <c r="J2854" s="2" t="s">
        <v>338</v>
      </c>
      <c r="K2854" s="2" t="s">
        <v>320</v>
      </c>
      <c r="L2854" s="171">
        <f t="shared" si="91"/>
        <v>0</v>
      </c>
      <c r="M2854" s="171">
        <f t="shared" si="92"/>
        <v>0</v>
      </c>
      <c r="N2854" s="187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2022</v>
      </c>
      <c r="I2855" s="24" t="s">
        <v>286</v>
      </c>
      <c r="J2855" s="8" t="s">
        <v>339</v>
      </c>
      <c r="K2855" s="8" t="s">
        <v>319</v>
      </c>
      <c r="L2855" s="171">
        <f t="shared" si="91"/>
        <v>0</v>
      </c>
      <c r="M2855" s="171">
        <f t="shared" si="92"/>
        <v>0</v>
      </c>
      <c r="N2855" s="187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2022</v>
      </c>
      <c r="I2856" s="24" t="s">
        <v>286</v>
      </c>
      <c r="J2856" s="8" t="s">
        <v>340</v>
      </c>
      <c r="K2856" s="8" t="s">
        <v>341</v>
      </c>
      <c r="L2856" s="171">
        <f t="shared" si="91"/>
        <v>0</v>
      </c>
      <c r="M2856" s="171">
        <f t="shared" si="92"/>
        <v>0</v>
      </c>
      <c r="N2856" s="187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2022</v>
      </c>
      <c r="I2857" s="24" t="s">
        <v>286</v>
      </c>
      <c r="J2857" s="8" t="s">
        <v>342</v>
      </c>
      <c r="K2857" s="8" t="s">
        <v>319</v>
      </c>
      <c r="L2857" s="171">
        <f t="shared" si="91"/>
        <v>0</v>
      </c>
      <c r="M2857" s="171">
        <f t="shared" si="92"/>
        <v>0</v>
      </c>
      <c r="N2857" s="187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2022</v>
      </c>
      <c r="I2858" s="24" t="s">
        <v>286</v>
      </c>
      <c r="J2858" s="8" t="s">
        <v>343</v>
      </c>
      <c r="K2858" s="8" t="s">
        <v>321</v>
      </c>
      <c r="L2858" s="171">
        <f t="shared" si="91"/>
        <v>0</v>
      </c>
      <c r="M2858" s="171">
        <f t="shared" si="92"/>
        <v>0</v>
      </c>
      <c r="N2858" s="187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2022</v>
      </c>
      <c r="I2859" s="24" t="s">
        <v>286</v>
      </c>
      <c r="J2859" s="8" t="s">
        <v>344</v>
      </c>
      <c r="K2859" s="8" t="s">
        <v>321</v>
      </c>
      <c r="L2859" s="171">
        <f t="shared" si="91"/>
        <v>0</v>
      </c>
      <c r="M2859" s="171">
        <f t="shared" si="92"/>
        <v>0</v>
      </c>
      <c r="N2859" s="187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2022</v>
      </c>
      <c r="I2860" s="24" t="s">
        <v>286</v>
      </c>
      <c r="J2860" s="8" t="s">
        <v>345</v>
      </c>
      <c r="K2860" s="8" t="s">
        <v>341</v>
      </c>
      <c r="L2860" s="171">
        <f t="shared" si="91"/>
        <v>0</v>
      </c>
      <c r="M2860" s="171">
        <f t="shared" si="92"/>
        <v>0</v>
      </c>
      <c r="N2860" s="187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2022</v>
      </c>
      <c r="I2861" s="24" t="s">
        <v>288</v>
      </c>
      <c r="J2861" s="8" t="s">
        <v>346</v>
      </c>
      <c r="K2861" s="8" t="s">
        <v>319</v>
      </c>
      <c r="L2861" s="171">
        <f t="shared" si="91"/>
        <v>0</v>
      </c>
      <c r="M2861" s="171">
        <f t="shared" si="92"/>
        <v>0</v>
      </c>
      <c r="N2861" s="187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2022</v>
      </c>
      <c r="I2862" s="24" t="s">
        <v>288</v>
      </c>
      <c r="J2862" s="2" t="s">
        <v>353</v>
      </c>
      <c r="K2862" s="2" t="s">
        <v>319</v>
      </c>
      <c r="L2862" s="171">
        <f t="shared" si="91"/>
        <v>0</v>
      </c>
      <c r="M2862" s="171">
        <f t="shared" si="92"/>
        <v>0</v>
      </c>
      <c r="N2862" s="187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2022</v>
      </c>
      <c r="I2863" s="24" t="s">
        <v>288</v>
      </c>
      <c r="J2863" s="2" t="s">
        <v>354</v>
      </c>
      <c r="K2863" s="2" t="s">
        <v>322</v>
      </c>
      <c r="L2863" s="171">
        <f t="shared" si="91"/>
        <v>0</v>
      </c>
      <c r="M2863" s="171">
        <f t="shared" si="92"/>
        <v>0</v>
      </c>
      <c r="N2863" s="187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2022</v>
      </c>
      <c r="I2864" s="24" t="s">
        <v>288</v>
      </c>
      <c r="J2864" s="2" t="s">
        <v>347</v>
      </c>
      <c r="K2864" s="2" t="s">
        <v>319</v>
      </c>
      <c r="L2864" s="171">
        <f t="shared" si="91"/>
        <v>0</v>
      </c>
      <c r="M2864" s="171">
        <f t="shared" si="92"/>
        <v>0</v>
      </c>
      <c r="N2864" s="187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2022</v>
      </c>
      <c r="I2865" s="24" t="s">
        <v>289</v>
      </c>
      <c r="J2865" s="2" t="s">
        <v>268</v>
      </c>
      <c r="K2865" s="2" t="s">
        <v>319</v>
      </c>
      <c r="L2865" s="171">
        <f t="shared" si="91"/>
        <v>0.15</v>
      </c>
      <c r="M2865" s="171">
        <f t="shared" si="92"/>
        <v>199.59399999999999</v>
      </c>
      <c r="N2865" s="187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>
        <v>3.4</v>
      </c>
      <c r="BS2865" s="2"/>
      <c r="BT2865" s="2"/>
      <c r="BU2865" s="2">
        <v>0.15</v>
      </c>
      <c r="BV2865" s="60">
        <v>199.59399999999999</v>
      </c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2022</v>
      </c>
      <c r="I2866" s="24" t="s">
        <v>289</v>
      </c>
      <c r="J2866" s="2" t="s">
        <v>292</v>
      </c>
      <c r="K2866" s="2" t="s">
        <v>319</v>
      </c>
      <c r="L2866" s="171">
        <f t="shared" si="91"/>
        <v>0</v>
      </c>
      <c r="M2866" s="171">
        <f t="shared" si="92"/>
        <v>0</v>
      </c>
      <c r="N2866" s="187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2022</v>
      </c>
      <c r="I2867" s="24" t="s">
        <v>285</v>
      </c>
      <c r="J2867" s="2" t="s">
        <v>293</v>
      </c>
      <c r="K2867" s="2" t="s">
        <v>319</v>
      </c>
      <c r="L2867" s="173">
        <f t="shared" si="91"/>
        <v>3.04E-2</v>
      </c>
      <c r="M2867" s="171">
        <f t="shared" si="92"/>
        <v>96.233999999999995</v>
      </c>
      <c r="N2867" s="187"/>
      <c r="O2867" s="37"/>
      <c r="P2867" s="37"/>
      <c r="Q2867" s="37"/>
      <c r="R2867" s="38"/>
      <c r="S2867" s="45"/>
      <c r="T2867" s="2">
        <v>1.2</v>
      </c>
      <c r="U2867" s="2"/>
      <c r="V2867" s="2"/>
      <c r="W2867" s="3">
        <v>3.04E-2</v>
      </c>
      <c r="X2867" s="61">
        <v>96.233999999999995</v>
      </c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2022</v>
      </c>
      <c r="I2868" s="24" t="s">
        <v>287</v>
      </c>
      <c r="J2868" s="2" t="s">
        <v>269</v>
      </c>
      <c r="K2868" s="2" t="s">
        <v>321</v>
      </c>
      <c r="L2868" s="171">
        <f t="shared" si="91"/>
        <v>1</v>
      </c>
      <c r="M2868" s="171">
        <f t="shared" si="92"/>
        <v>0.80400000000000005</v>
      </c>
      <c r="N2868" s="187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>
        <v>1</v>
      </c>
      <c r="AH2868" s="60">
        <v>0.80400000000000005</v>
      </c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2022</v>
      </c>
      <c r="I2869" s="24" t="s">
        <v>287</v>
      </c>
      <c r="J2869" s="2" t="s">
        <v>270</v>
      </c>
      <c r="K2869" s="2" t="s">
        <v>321</v>
      </c>
      <c r="L2869" s="171">
        <f t="shared" si="91"/>
        <v>0</v>
      </c>
      <c r="M2869" s="171">
        <f t="shared" si="92"/>
        <v>0</v>
      </c>
      <c r="N2869" s="187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2022</v>
      </c>
      <c r="I2870" s="24" t="s">
        <v>290</v>
      </c>
      <c r="J2870" s="2" t="s">
        <v>271</v>
      </c>
      <c r="K2870" s="2" t="s">
        <v>322</v>
      </c>
      <c r="L2870" s="171">
        <f t="shared" si="91"/>
        <v>0</v>
      </c>
      <c r="M2870" s="171">
        <f t="shared" si="92"/>
        <v>0</v>
      </c>
      <c r="N2870" s="187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2022</v>
      </c>
      <c r="I2871" s="24" t="s">
        <v>284</v>
      </c>
      <c r="J2871" s="2" t="s">
        <v>294</v>
      </c>
      <c r="K2871" s="2" t="s">
        <v>321</v>
      </c>
      <c r="L2871" s="171">
        <f t="shared" si="91"/>
        <v>4</v>
      </c>
      <c r="M2871" s="181">
        <f t="shared" si="92"/>
        <v>276.26157000000001</v>
      </c>
      <c r="N2871" s="190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>
        <v>1.2</v>
      </c>
      <c r="Z2871" s="67"/>
      <c r="AA2871" s="67"/>
      <c r="AB2871" s="67">
        <v>2</v>
      </c>
      <c r="AC2871" s="73">
        <v>143.6</v>
      </c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>
        <v>3.4</v>
      </c>
      <c r="BN2871" s="53"/>
      <c r="BO2871" s="53"/>
      <c r="BP2871" s="53">
        <v>2</v>
      </c>
      <c r="BQ2871" s="183">
        <v>132.66157000000001</v>
      </c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2022</v>
      </c>
      <c r="I2872" s="24" t="s">
        <v>284</v>
      </c>
      <c r="J2872" s="2" t="s">
        <v>348</v>
      </c>
      <c r="K2872" s="2" t="s">
        <v>321</v>
      </c>
      <c r="L2872" s="171">
        <f t="shared" si="91"/>
        <v>0</v>
      </c>
      <c r="M2872" s="171">
        <f t="shared" si="92"/>
        <v>0</v>
      </c>
      <c r="N2872" s="187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2022</v>
      </c>
      <c r="I2873" s="24" t="s">
        <v>284</v>
      </c>
      <c r="J2873" s="2" t="s">
        <v>295</v>
      </c>
      <c r="K2873" s="2" t="s">
        <v>321</v>
      </c>
      <c r="L2873" s="171">
        <f t="shared" si="91"/>
        <v>0</v>
      </c>
      <c r="M2873" s="171">
        <f t="shared" si="92"/>
        <v>0</v>
      </c>
      <c r="N2873" s="187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2022</v>
      </c>
      <c r="I2874" s="24" t="s">
        <v>290</v>
      </c>
      <c r="J2874" s="2" t="s">
        <v>299</v>
      </c>
      <c r="K2874" s="2" t="s">
        <v>319</v>
      </c>
      <c r="L2874" s="171">
        <f t="shared" si="91"/>
        <v>0</v>
      </c>
      <c r="M2874" s="171">
        <f t="shared" si="92"/>
        <v>0</v>
      </c>
      <c r="N2874" s="187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2022</v>
      </c>
      <c r="I2875" s="24" t="s">
        <v>315</v>
      </c>
      <c r="J2875" s="2" t="s">
        <v>349</v>
      </c>
      <c r="K2875" s="2" t="s">
        <v>321</v>
      </c>
      <c r="L2875" s="171">
        <f t="shared" si="91"/>
        <v>0</v>
      </c>
      <c r="M2875" s="171">
        <f t="shared" si="92"/>
        <v>0</v>
      </c>
      <c r="N2875" s="187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2022</v>
      </c>
      <c r="I2876" s="24" t="s">
        <v>315</v>
      </c>
      <c r="J2876" s="2" t="s">
        <v>296</v>
      </c>
      <c r="K2876" s="2" t="s">
        <v>322</v>
      </c>
      <c r="L2876" s="171">
        <f t="shared" si="91"/>
        <v>0</v>
      </c>
      <c r="M2876" s="171">
        <f t="shared" si="92"/>
        <v>0</v>
      </c>
      <c r="N2876" s="187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2022</v>
      </c>
      <c r="I2877" s="24" t="s">
        <v>316</v>
      </c>
      <c r="J2877" s="2" t="s">
        <v>297</v>
      </c>
      <c r="K2877" s="2" t="s">
        <v>319</v>
      </c>
      <c r="L2877" s="171">
        <f t="shared" si="91"/>
        <v>0</v>
      </c>
      <c r="M2877" s="171">
        <f t="shared" si="92"/>
        <v>0</v>
      </c>
      <c r="N2877" s="187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2022</v>
      </c>
      <c r="I2878" s="24" t="s">
        <v>316</v>
      </c>
      <c r="J2878" s="8" t="s">
        <v>350</v>
      </c>
      <c r="K2878" s="8" t="s">
        <v>321</v>
      </c>
      <c r="L2878" s="171">
        <f t="shared" si="91"/>
        <v>0</v>
      </c>
      <c r="M2878" s="171">
        <f t="shared" si="92"/>
        <v>0</v>
      </c>
      <c r="N2878" s="187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2022</v>
      </c>
      <c r="I2879" s="24" t="s">
        <v>282</v>
      </c>
      <c r="J2879" s="2" t="s">
        <v>272</v>
      </c>
      <c r="K2879" s="2" t="s">
        <v>322</v>
      </c>
      <c r="L2879" s="171">
        <f t="shared" si="91"/>
        <v>0</v>
      </c>
      <c r="M2879" s="171">
        <f t="shared" si="92"/>
        <v>0</v>
      </c>
      <c r="N2879" s="187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2022</v>
      </c>
      <c r="I2880" s="24" t="s">
        <v>282</v>
      </c>
      <c r="J2880" s="2" t="s">
        <v>273</v>
      </c>
      <c r="K2880" s="2" t="s">
        <v>322</v>
      </c>
      <c r="L2880" s="171">
        <f t="shared" si="91"/>
        <v>0</v>
      </c>
      <c r="M2880" s="171">
        <f t="shared" si="92"/>
        <v>0</v>
      </c>
      <c r="N2880" s="187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2022</v>
      </c>
      <c r="I2881" s="24" t="s">
        <v>282</v>
      </c>
      <c r="J2881" s="2" t="s">
        <v>274</v>
      </c>
      <c r="K2881" s="2" t="s">
        <v>322</v>
      </c>
      <c r="L2881" s="173">
        <f t="shared" si="91"/>
        <v>1E-3</v>
      </c>
      <c r="M2881" s="171">
        <f t="shared" si="92"/>
        <v>0.81100000000000005</v>
      </c>
      <c r="N2881" s="187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>
        <v>66</v>
      </c>
      <c r="BA2881" s="2">
        <v>1E-3</v>
      </c>
      <c r="BB2881" s="60">
        <v>0.81100000000000005</v>
      </c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2022</v>
      </c>
      <c r="I2882" s="24" t="s">
        <v>282</v>
      </c>
      <c r="J2882" s="2" t="s">
        <v>275</v>
      </c>
      <c r="K2882" s="2" t="s">
        <v>322</v>
      </c>
      <c r="L2882" s="173">
        <f t="shared" si="91"/>
        <v>0</v>
      </c>
      <c r="M2882" s="171">
        <f t="shared" si="92"/>
        <v>0</v>
      </c>
      <c r="N2882" s="187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2022</v>
      </c>
      <c r="I2883" s="24" t="s">
        <v>282</v>
      </c>
      <c r="J2883" s="2" t="s">
        <v>276</v>
      </c>
      <c r="K2883" s="2" t="s">
        <v>321</v>
      </c>
      <c r="L2883" s="171">
        <f t="shared" si="91"/>
        <v>0</v>
      </c>
      <c r="M2883" s="171">
        <f t="shared" si="92"/>
        <v>0</v>
      </c>
      <c r="N2883" s="187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2022</v>
      </c>
      <c r="I2884" s="24" t="s">
        <v>282</v>
      </c>
      <c r="J2884" s="2" t="s">
        <v>277</v>
      </c>
      <c r="K2884" s="2" t="s">
        <v>321</v>
      </c>
      <c r="L2884" s="171">
        <f t="shared" si="91"/>
        <v>0</v>
      </c>
      <c r="M2884" s="171">
        <f t="shared" si="92"/>
        <v>0</v>
      </c>
      <c r="N2884" s="187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2022</v>
      </c>
      <c r="I2885" s="24" t="s">
        <v>283</v>
      </c>
      <c r="J2885" s="2" t="s">
        <v>298</v>
      </c>
      <c r="K2885" s="2" t="s">
        <v>322</v>
      </c>
      <c r="L2885" s="171">
        <f t="shared" si="91"/>
        <v>0</v>
      </c>
      <c r="M2885" s="171">
        <f t="shared" si="92"/>
        <v>0</v>
      </c>
      <c r="N2885" s="187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2022</v>
      </c>
      <c r="I2886" s="24" t="s">
        <v>283</v>
      </c>
      <c r="J2886" s="2" t="s">
        <v>278</v>
      </c>
      <c r="K2886" s="2" t="s">
        <v>321</v>
      </c>
      <c r="L2886" s="171">
        <f t="shared" ref="L2886:L2949" si="93">SUM(R2886,W2886,AB2886,AG2886,AL2886,AQ2886,AV2886,BA2886,BF2886,BK2886,BP2886,BU2886)</f>
        <v>1</v>
      </c>
      <c r="M2886" s="171">
        <f t="shared" ref="M2886:M2949" si="94">SUM(S2886,X2886,AC2886,AH2886,AM2886,AR2886,AW2886,BB2886,BG2886,BL2886,BQ2886,BV2886)</f>
        <v>2.6709999999999998</v>
      </c>
      <c r="N2886" s="187"/>
      <c r="O2886" s="37"/>
      <c r="P2886" s="37"/>
      <c r="Q2886" s="37"/>
      <c r="R2886" s="37"/>
      <c r="S2886" s="46"/>
      <c r="T2886" s="2">
        <v>3</v>
      </c>
      <c r="U2886" s="2"/>
      <c r="V2886" s="2"/>
      <c r="W2886" s="2">
        <v>1</v>
      </c>
      <c r="X2886" s="60">
        <v>2.6709999999999998</v>
      </c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2022</v>
      </c>
      <c r="I2887" s="24" t="s">
        <v>283</v>
      </c>
      <c r="J2887" s="2" t="s">
        <v>279</v>
      </c>
      <c r="K2887" s="2" t="s">
        <v>321</v>
      </c>
      <c r="L2887" s="171">
        <f t="shared" si="93"/>
        <v>0</v>
      </c>
      <c r="M2887" s="171">
        <f t="shared" si="94"/>
        <v>0</v>
      </c>
      <c r="N2887" s="187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2022</v>
      </c>
      <c r="I2888" s="24" t="s">
        <v>286</v>
      </c>
      <c r="J2888" s="2" t="s">
        <v>280</v>
      </c>
      <c r="K2888" s="2" t="s">
        <v>320</v>
      </c>
      <c r="L2888" s="171">
        <f t="shared" si="93"/>
        <v>0</v>
      </c>
      <c r="M2888" s="171">
        <f t="shared" si="94"/>
        <v>0</v>
      </c>
      <c r="N2888" s="187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2022</v>
      </c>
      <c r="I2889" s="24" t="s">
        <v>286</v>
      </c>
      <c r="J2889" s="2" t="s">
        <v>281</v>
      </c>
      <c r="K2889" s="2" t="s">
        <v>320</v>
      </c>
      <c r="L2889" s="171">
        <f t="shared" si="93"/>
        <v>0</v>
      </c>
      <c r="M2889" s="171">
        <f t="shared" si="94"/>
        <v>13.532</v>
      </c>
      <c r="N2889" s="187"/>
      <c r="O2889" s="37"/>
      <c r="P2889" s="37"/>
      <c r="Q2889" s="37"/>
      <c r="R2889" s="37"/>
      <c r="S2889" s="46"/>
      <c r="T2889" s="2" t="s">
        <v>423</v>
      </c>
      <c r="U2889" s="2"/>
      <c r="V2889" s="2"/>
      <c r="W2889" s="2"/>
      <c r="X2889" s="60">
        <v>13.532</v>
      </c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2022</v>
      </c>
      <c r="I2890" s="25"/>
      <c r="J2890" s="16" t="s">
        <v>314</v>
      </c>
      <c r="K2890" s="16"/>
      <c r="L2890" s="155"/>
      <c r="M2890" s="155">
        <f>SUM(M2852:M2889)</f>
        <v>589.90757000000008</v>
      </c>
      <c r="N2890" s="189"/>
      <c r="O2890" s="16"/>
      <c r="P2890" s="16"/>
      <c r="Q2890" s="16"/>
      <c r="R2890" s="16"/>
      <c r="S2890" s="51">
        <f>SUM(S2852:S2889)</f>
        <v>0</v>
      </c>
      <c r="T2890" s="16"/>
      <c r="U2890" s="16"/>
      <c r="V2890" s="16"/>
      <c r="W2890" s="16"/>
      <c r="X2890" s="51">
        <f>SUM(X2852:X2889)</f>
        <v>112.437</v>
      </c>
      <c r="Y2890" s="16"/>
      <c r="Z2890" s="16"/>
      <c r="AA2890" s="16"/>
      <c r="AB2890" s="16"/>
      <c r="AC2890" s="51">
        <f>SUM(AC2852:AC2889)</f>
        <v>143.6</v>
      </c>
      <c r="AD2890" s="16"/>
      <c r="AE2890" s="16"/>
      <c r="AF2890" s="16"/>
      <c r="AG2890" s="16"/>
      <c r="AH2890" s="51">
        <f>SUM(AH2852:AH2889)</f>
        <v>0.80400000000000005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0.81100000000000005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51">
        <f>SUM(BL2852:BL2889)</f>
        <v>0</v>
      </c>
      <c r="BM2890" s="16"/>
      <c r="BN2890" s="16"/>
      <c r="BO2890" s="16"/>
      <c r="BP2890" s="16"/>
      <c r="BQ2890" s="51">
        <f>SUM(BQ2852:BQ2889)</f>
        <v>132.66157000000001</v>
      </c>
      <c r="BR2890" s="16"/>
      <c r="BS2890" s="16"/>
      <c r="BT2890" s="16"/>
      <c r="BU2890" s="16"/>
      <c r="BV2890" s="51">
        <f>SUM(BV2852:BV2889)</f>
        <v>199.59399999999999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2022</v>
      </c>
      <c r="I2891" s="24" t="s">
        <v>287</v>
      </c>
      <c r="J2891" s="2" t="s">
        <v>267</v>
      </c>
      <c r="K2891" s="2" t="s">
        <v>319</v>
      </c>
      <c r="L2891" s="171">
        <f t="shared" si="93"/>
        <v>0</v>
      </c>
      <c r="M2891" s="171">
        <f t="shared" si="94"/>
        <v>0</v>
      </c>
      <c r="N2891" s="187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2022</v>
      </c>
      <c r="I2892" s="24" t="s">
        <v>287</v>
      </c>
      <c r="J2892" s="2" t="s">
        <v>291</v>
      </c>
      <c r="K2892" s="2" t="s">
        <v>320</v>
      </c>
      <c r="L2892" s="171">
        <f t="shared" si="93"/>
        <v>0</v>
      </c>
      <c r="M2892" s="171">
        <f t="shared" si="94"/>
        <v>0</v>
      </c>
      <c r="N2892" s="187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2022</v>
      </c>
      <c r="I2893" s="24" t="s">
        <v>286</v>
      </c>
      <c r="J2893" s="2" t="s">
        <v>338</v>
      </c>
      <c r="K2893" s="2" t="s">
        <v>320</v>
      </c>
      <c r="L2893" s="171">
        <f t="shared" si="93"/>
        <v>0</v>
      </c>
      <c r="M2893" s="171">
        <f t="shared" si="94"/>
        <v>0</v>
      </c>
      <c r="N2893" s="187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2022</v>
      </c>
      <c r="I2894" s="24" t="s">
        <v>286</v>
      </c>
      <c r="J2894" s="8" t="s">
        <v>339</v>
      </c>
      <c r="K2894" s="8" t="s">
        <v>319</v>
      </c>
      <c r="L2894" s="171">
        <f t="shared" si="93"/>
        <v>0</v>
      </c>
      <c r="M2894" s="171">
        <f t="shared" si="94"/>
        <v>0</v>
      </c>
      <c r="N2894" s="187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2022</v>
      </c>
      <c r="I2895" s="24" t="s">
        <v>286</v>
      </c>
      <c r="J2895" s="8" t="s">
        <v>340</v>
      </c>
      <c r="K2895" s="8" t="s">
        <v>341</v>
      </c>
      <c r="L2895" s="171">
        <f t="shared" si="93"/>
        <v>0</v>
      </c>
      <c r="M2895" s="171">
        <f t="shared" si="94"/>
        <v>0</v>
      </c>
      <c r="N2895" s="187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2022</v>
      </c>
      <c r="I2896" s="24" t="s">
        <v>286</v>
      </c>
      <c r="J2896" s="8" t="s">
        <v>342</v>
      </c>
      <c r="K2896" s="8" t="s">
        <v>319</v>
      </c>
      <c r="L2896" s="171">
        <f t="shared" si="93"/>
        <v>0</v>
      </c>
      <c r="M2896" s="171">
        <f t="shared" si="94"/>
        <v>0</v>
      </c>
      <c r="N2896" s="187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2022</v>
      </c>
      <c r="I2897" s="24" t="s">
        <v>286</v>
      </c>
      <c r="J2897" s="8" t="s">
        <v>343</v>
      </c>
      <c r="K2897" s="8" t="s">
        <v>321</v>
      </c>
      <c r="L2897" s="171">
        <f t="shared" si="93"/>
        <v>0</v>
      </c>
      <c r="M2897" s="171">
        <f t="shared" si="94"/>
        <v>0</v>
      </c>
      <c r="N2897" s="187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2022</v>
      </c>
      <c r="I2898" s="24" t="s">
        <v>286</v>
      </c>
      <c r="J2898" s="8" t="s">
        <v>344</v>
      </c>
      <c r="K2898" s="8" t="s">
        <v>321</v>
      </c>
      <c r="L2898" s="171">
        <f t="shared" si="93"/>
        <v>0</v>
      </c>
      <c r="M2898" s="171">
        <f t="shared" si="94"/>
        <v>0</v>
      </c>
      <c r="N2898" s="187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2022</v>
      </c>
      <c r="I2899" s="24" t="s">
        <v>286</v>
      </c>
      <c r="J2899" s="8" t="s">
        <v>345</v>
      </c>
      <c r="K2899" s="8" t="s">
        <v>341</v>
      </c>
      <c r="L2899" s="171">
        <f t="shared" si="93"/>
        <v>0</v>
      </c>
      <c r="M2899" s="171">
        <f t="shared" si="94"/>
        <v>0</v>
      </c>
      <c r="N2899" s="187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2022</v>
      </c>
      <c r="I2900" s="24" t="s">
        <v>288</v>
      </c>
      <c r="J2900" s="8" t="s">
        <v>346</v>
      </c>
      <c r="K2900" s="8" t="s">
        <v>319</v>
      </c>
      <c r="L2900" s="171">
        <f t="shared" si="93"/>
        <v>0</v>
      </c>
      <c r="M2900" s="171">
        <f t="shared" si="94"/>
        <v>0</v>
      </c>
      <c r="N2900" s="187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2022</v>
      </c>
      <c r="I2901" s="24" t="s">
        <v>288</v>
      </c>
      <c r="J2901" s="2" t="s">
        <v>353</v>
      </c>
      <c r="K2901" s="2" t="s">
        <v>319</v>
      </c>
      <c r="L2901" s="171">
        <f t="shared" si="93"/>
        <v>0</v>
      </c>
      <c r="M2901" s="171">
        <f t="shared" si="94"/>
        <v>0</v>
      </c>
      <c r="N2901" s="187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2022</v>
      </c>
      <c r="I2902" s="24" t="s">
        <v>288</v>
      </c>
      <c r="J2902" s="2" t="s">
        <v>354</v>
      </c>
      <c r="K2902" s="2" t="s">
        <v>322</v>
      </c>
      <c r="L2902" s="171">
        <f t="shared" si="93"/>
        <v>0</v>
      </c>
      <c r="M2902" s="171">
        <f t="shared" si="94"/>
        <v>0</v>
      </c>
      <c r="N2902" s="187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2022</v>
      </c>
      <c r="I2903" s="24" t="s">
        <v>288</v>
      </c>
      <c r="J2903" s="2" t="s">
        <v>347</v>
      </c>
      <c r="K2903" s="2" t="s">
        <v>319</v>
      </c>
      <c r="L2903" s="171">
        <f t="shared" si="93"/>
        <v>0</v>
      </c>
      <c r="M2903" s="171">
        <f t="shared" si="94"/>
        <v>0</v>
      </c>
      <c r="N2903" s="187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2022</v>
      </c>
      <c r="I2904" s="24" t="s">
        <v>289</v>
      </c>
      <c r="J2904" s="2" t="s">
        <v>268</v>
      </c>
      <c r="K2904" s="2" t="s">
        <v>319</v>
      </c>
      <c r="L2904" s="171">
        <f t="shared" si="93"/>
        <v>0</v>
      </c>
      <c r="M2904" s="171">
        <f t="shared" si="94"/>
        <v>0</v>
      </c>
      <c r="N2904" s="187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2022</v>
      </c>
      <c r="I2905" s="24" t="s">
        <v>289</v>
      </c>
      <c r="J2905" s="2" t="s">
        <v>292</v>
      </c>
      <c r="K2905" s="2" t="s">
        <v>319</v>
      </c>
      <c r="L2905" s="171">
        <f t="shared" si="93"/>
        <v>0</v>
      </c>
      <c r="M2905" s="171">
        <f t="shared" si="94"/>
        <v>0</v>
      </c>
      <c r="N2905" s="187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2022</v>
      </c>
      <c r="I2906" s="24" t="s">
        <v>285</v>
      </c>
      <c r="J2906" s="2" t="s">
        <v>293</v>
      </c>
      <c r="K2906" s="2" t="s">
        <v>319</v>
      </c>
      <c r="L2906" s="171">
        <f t="shared" si="93"/>
        <v>0</v>
      </c>
      <c r="M2906" s="171">
        <f t="shared" si="94"/>
        <v>0</v>
      </c>
      <c r="N2906" s="187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2022</v>
      </c>
      <c r="I2907" s="24" t="s">
        <v>287</v>
      </c>
      <c r="J2907" s="2" t="s">
        <v>269</v>
      </c>
      <c r="K2907" s="2" t="s">
        <v>321</v>
      </c>
      <c r="L2907" s="171">
        <f t="shared" si="93"/>
        <v>2</v>
      </c>
      <c r="M2907" s="171">
        <f t="shared" si="94"/>
        <v>1.75</v>
      </c>
      <c r="N2907" s="187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>
        <v>2</v>
      </c>
      <c r="AH2907" s="60">
        <v>1.75</v>
      </c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2022</v>
      </c>
      <c r="I2908" s="24" t="s">
        <v>287</v>
      </c>
      <c r="J2908" s="2" t="s">
        <v>270</v>
      </c>
      <c r="K2908" s="2" t="s">
        <v>321</v>
      </c>
      <c r="L2908" s="171">
        <f t="shared" si="93"/>
        <v>0</v>
      </c>
      <c r="M2908" s="171">
        <f t="shared" si="94"/>
        <v>0</v>
      </c>
      <c r="N2908" s="187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2022</v>
      </c>
      <c r="I2909" s="24" t="s">
        <v>290</v>
      </c>
      <c r="J2909" s="2" t="s">
        <v>271</v>
      </c>
      <c r="K2909" s="2" t="s">
        <v>322</v>
      </c>
      <c r="L2909" s="171">
        <f t="shared" si="93"/>
        <v>0</v>
      </c>
      <c r="M2909" s="171">
        <f t="shared" si="94"/>
        <v>0</v>
      </c>
      <c r="N2909" s="187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2022</v>
      </c>
      <c r="I2910" s="24" t="s">
        <v>284</v>
      </c>
      <c r="J2910" s="2" t="s">
        <v>294</v>
      </c>
      <c r="K2910" s="2" t="s">
        <v>321</v>
      </c>
      <c r="L2910" s="171">
        <f t="shared" si="93"/>
        <v>0</v>
      </c>
      <c r="M2910" s="171">
        <f t="shared" si="94"/>
        <v>0</v>
      </c>
      <c r="N2910" s="187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2022</v>
      </c>
      <c r="I2911" s="24" t="s">
        <v>284</v>
      </c>
      <c r="J2911" s="2" t="s">
        <v>348</v>
      </c>
      <c r="K2911" s="2" t="s">
        <v>321</v>
      </c>
      <c r="L2911" s="171">
        <f t="shared" si="93"/>
        <v>0</v>
      </c>
      <c r="M2911" s="171">
        <f t="shared" si="94"/>
        <v>0</v>
      </c>
      <c r="N2911" s="187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2022</v>
      </c>
      <c r="I2912" s="24" t="s">
        <v>284</v>
      </c>
      <c r="J2912" s="2" t="s">
        <v>295</v>
      </c>
      <c r="K2912" s="2" t="s">
        <v>321</v>
      </c>
      <c r="L2912" s="171">
        <f t="shared" si="93"/>
        <v>0</v>
      </c>
      <c r="M2912" s="171">
        <f t="shared" si="94"/>
        <v>0</v>
      </c>
      <c r="N2912" s="187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2022</v>
      </c>
      <c r="I2913" s="24" t="s">
        <v>290</v>
      </c>
      <c r="J2913" s="2" t="s">
        <v>299</v>
      </c>
      <c r="K2913" s="2" t="s">
        <v>319</v>
      </c>
      <c r="L2913" s="171">
        <f t="shared" si="93"/>
        <v>0</v>
      </c>
      <c r="M2913" s="171">
        <f t="shared" si="94"/>
        <v>0</v>
      </c>
      <c r="N2913" s="187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2022</v>
      </c>
      <c r="I2914" s="24" t="s">
        <v>315</v>
      </c>
      <c r="J2914" s="2" t="s">
        <v>349</v>
      </c>
      <c r="K2914" s="2" t="s">
        <v>321</v>
      </c>
      <c r="L2914" s="171">
        <f t="shared" si="93"/>
        <v>0</v>
      </c>
      <c r="M2914" s="171">
        <f t="shared" si="94"/>
        <v>0</v>
      </c>
      <c r="N2914" s="187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2022</v>
      </c>
      <c r="I2915" s="24" t="s">
        <v>315</v>
      </c>
      <c r="J2915" s="2" t="s">
        <v>296</v>
      </c>
      <c r="K2915" s="2" t="s">
        <v>322</v>
      </c>
      <c r="L2915" s="171">
        <f t="shared" si="93"/>
        <v>0</v>
      </c>
      <c r="M2915" s="171">
        <f t="shared" si="94"/>
        <v>0</v>
      </c>
      <c r="N2915" s="187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2022</v>
      </c>
      <c r="I2916" s="24" t="s">
        <v>316</v>
      </c>
      <c r="J2916" s="2" t="s">
        <v>297</v>
      </c>
      <c r="K2916" s="2" t="s">
        <v>319</v>
      </c>
      <c r="L2916" s="171">
        <f t="shared" si="93"/>
        <v>0</v>
      </c>
      <c r="M2916" s="171">
        <f t="shared" si="94"/>
        <v>0</v>
      </c>
      <c r="N2916" s="187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2022</v>
      </c>
      <c r="I2917" s="24" t="s">
        <v>316</v>
      </c>
      <c r="J2917" s="8" t="s">
        <v>350</v>
      </c>
      <c r="K2917" s="8" t="s">
        <v>321</v>
      </c>
      <c r="L2917" s="171">
        <f t="shared" si="93"/>
        <v>0</v>
      </c>
      <c r="M2917" s="171">
        <f t="shared" si="94"/>
        <v>0</v>
      </c>
      <c r="N2917" s="187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2022</v>
      </c>
      <c r="I2918" s="24" t="s">
        <v>282</v>
      </c>
      <c r="J2918" s="2" t="s">
        <v>272</v>
      </c>
      <c r="K2918" s="2" t="s">
        <v>322</v>
      </c>
      <c r="L2918" s="171">
        <f t="shared" si="93"/>
        <v>0</v>
      </c>
      <c r="M2918" s="171">
        <f t="shared" si="94"/>
        <v>0</v>
      </c>
      <c r="N2918" s="187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2022</v>
      </c>
      <c r="I2919" s="24" t="s">
        <v>282</v>
      </c>
      <c r="J2919" s="2" t="s">
        <v>273</v>
      </c>
      <c r="K2919" s="2" t="s">
        <v>322</v>
      </c>
      <c r="L2919" s="171">
        <f t="shared" si="93"/>
        <v>0</v>
      </c>
      <c r="M2919" s="171">
        <f t="shared" si="94"/>
        <v>0</v>
      </c>
      <c r="N2919" s="187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2022</v>
      </c>
      <c r="I2920" s="24" t="s">
        <v>282</v>
      </c>
      <c r="J2920" s="2" t="s">
        <v>274</v>
      </c>
      <c r="K2920" s="2" t="s">
        <v>322</v>
      </c>
      <c r="L2920" s="173">
        <f t="shared" si="93"/>
        <v>5.0000000000000001E-4</v>
      </c>
      <c r="M2920" s="171">
        <f t="shared" si="94"/>
        <v>0.40699999999999997</v>
      </c>
      <c r="N2920" s="187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>
        <v>3</v>
      </c>
      <c r="BD2920" s="111">
        <v>5</v>
      </c>
      <c r="BE2920" s="111"/>
      <c r="BF2920" s="111">
        <v>5.0000000000000001E-4</v>
      </c>
      <c r="BG2920" s="116">
        <v>0.40699999999999997</v>
      </c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2022</v>
      </c>
      <c r="I2921" s="24" t="s">
        <v>282</v>
      </c>
      <c r="J2921" s="2" t="s">
        <v>275</v>
      </c>
      <c r="K2921" s="2" t="s">
        <v>322</v>
      </c>
      <c r="L2921" s="173">
        <f t="shared" si="93"/>
        <v>0</v>
      </c>
      <c r="M2921" s="171">
        <f t="shared" si="94"/>
        <v>0</v>
      </c>
      <c r="N2921" s="187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2022</v>
      </c>
      <c r="I2922" s="24" t="s">
        <v>282</v>
      </c>
      <c r="J2922" s="2" t="s">
        <v>276</v>
      </c>
      <c r="K2922" s="2" t="s">
        <v>321</v>
      </c>
      <c r="L2922" s="171">
        <f t="shared" si="93"/>
        <v>0</v>
      </c>
      <c r="M2922" s="171">
        <f t="shared" si="94"/>
        <v>0</v>
      </c>
      <c r="N2922" s="187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2022</v>
      </c>
      <c r="I2923" s="24" t="s">
        <v>282</v>
      </c>
      <c r="J2923" s="2" t="s">
        <v>277</v>
      </c>
      <c r="K2923" s="2" t="s">
        <v>321</v>
      </c>
      <c r="L2923" s="171">
        <f t="shared" si="93"/>
        <v>0</v>
      </c>
      <c r="M2923" s="171">
        <f t="shared" si="94"/>
        <v>0</v>
      </c>
      <c r="N2923" s="187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2022</v>
      </c>
      <c r="I2924" s="24" t="s">
        <v>283</v>
      </c>
      <c r="J2924" s="2" t="s">
        <v>298</v>
      </c>
      <c r="K2924" s="2" t="s">
        <v>322</v>
      </c>
      <c r="L2924" s="171">
        <f t="shared" si="93"/>
        <v>0</v>
      </c>
      <c r="M2924" s="171">
        <f t="shared" si="94"/>
        <v>0</v>
      </c>
      <c r="N2924" s="187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2022</v>
      </c>
      <c r="I2925" s="24" t="s">
        <v>283</v>
      </c>
      <c r="J2925" s="2" t="s">
        <v>278</v>
      </c>
      <c r="K2925" s="2" t="s">
        <v>321</v>
      </c>
      <c r="L2925" s="171">
        <f t="shared" si="93"/>
        <v>0</v>
      </c>
      <c r="M2925" s="171">
        <f t="shared" si="94"/>
        <v>0</v>
      </c>
      <c r="N2925" s="187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2022</v>
      </c>
      <c r="I2926" s="24" t="s">
        <v>283</v>
      </c>
      <c r="J2926" s="2" t="s">
        <v>279</v>
      </c>
      <c r="K2926" s="2" t="s">
        <v>321</v>
      </c>
      <c r="L2926" s="171">
        <f t="shared" si="93"/>
        <v>0</v>
      </c>
      <c r="M2926" s="171">
        <f t="shared" si="94"/>
        <v>0</v>
      </c>
      <c r="N2926" s="187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2022</v>
      </c>
      <c r="I2927" s="24" t="s">
        <v>286</v>
      </c>
      <c r="J2927" s="2" t="s">
        <v>280</v>
      </c>
      <c r="K2927" s="2" t="s">
        <v>320</v>
      </c>
      <c r="L2927" s="171">
        <f t="shared" si="93"/>
        <v>0</v>
      </c>
      <c r="M2927" s="171">
        <f t="shared" si="94"/>
        <v>0</v>
      </c>
      <c r="N2927" s="187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2022</v>
      </c>
      <c r="I2928" s="24" t="s">
        <v>286</v>
      </c>
      <c r="J2928" s="2" t="s">
        <v>281</v>
      </c>
      <c r="K2928" s="2" t="s">
        <v>320</v>
      </c>
      <c r="L2928" s="171">
        <f t="shared" si="93"/>
        <v>0</v>
      </c>
      <c r="M2928" s="171">
        <f t="shared" si="94"/>
        <v>0</v>
      </c>
      <c r="N2928" s="187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2022</v>
      </c>
      <c r="I2929" s="25"/>
      <c r="J2929" s="16" t="s">
        <v>314</v>
      </c>
      <c r="K2929" s="16"/>
      <c r="L2929" s="155"/>
      <c r="M2929" s="155">
        <f>SUM(M2891:M2928)</f>
        <v>2.157</v>
      </c>
      <c r="N2929" s="189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1.75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0.40699999999999997</v>
      </c>
      <c r="BH2929" s="16"/>
      <c r="BI2929" s="16"/>
      <c r="BJ2929" s="16"/>
      <c r="BK2929" s="16"/>
      <c r="BL2929" s="51">
        <f>SUM(BL2891:BL2928)</f>
        <v>0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2022</v>
      </c>
      <c r="I2930" s="24" t="s">
        <v>287</v>
      </c>
      <c r="J2930" s="2" t="s">
        <v>318</v>
      </c>
      <c r="K2930" s="2" t="s">
        <v>319</v>
      </c>
      <c r="L2930" s="171">
        <f t="shared" si="93"/>
        <v>0</v>
      </c>
      <c r="M2930" s="171">
        <f t="shared" si="94"/>
        <v>0</v>
      </c>
      <c r="N2930" s="187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2022</v>
      </c>
      <c r="I2931" s="24" t="s">
        <v>287</v>
      </c>
      <c r="J2931" s="2" t="s">
        <v>291</v>
      </c>
      <c r="K2931" s="2" t="s">
        <v>320</v>
      </c>
      <c r="L2931" s="171">
        <f t="shared" si="93"/>
        <v>0</v>
      </c>
      <c r="M2931" s="171">
        <f t="shared" si="94"/>
        <v>0</v>
      </c>
      <c r="N2931" s="187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2022</v>
      </c>
      <c r="I2932" s="24" t="s">
        <v>286</v>
      </c>
      <c r="J2932" s="2" t="s">
        <v>338</v>
      </c>
      <c r="K2932" s="2" t="s">
        <v>320</v>
      </c>
      <c r="L2932" s="171">
        <f t="shared" si="93"/>
        <v>0</v>
      </c>
      <c r="M2932" s="171">
        <f t="shared" si="94"/>
        <v>0</v>
      </c>
      <c r="N2932" s="187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2022</v>
      </c>
      <c r="I2933" s="24" t="s">
        <v>286</v>
      </c>
      <c r="J2933" s="8" t="s">
        <v>339</v>
      </c>
      <c r="K2933" s="8" t="s">
        <v>319</v>
      </c>
      <c r="L2933" s="171">
        <f t="shared" si="93"/>
        <v>0</v>
      </c>
      <c r="M2933" s="171">
        <f t="shared" si="94"/>
        <v>0</v>
      </c>
      <c r="N2933" s="187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2022</v>
      </c>
      <c r="I2934" s="24" t="s">
        <v>286</v>
      </c>
      <c r="J2934" s="8" t="s">
        <v>340</v>
      </c>
      <c r="K2934" s="8" t="s">
        <v>341</v>
      </c>
      <c r="L2934" s="171">
        <f t="shared" si="93"/>
        <v>0</v>
      </c>
      <c r="M2934" s="171">
        <f t="shared" si="94"/>
        <v>0</v>
      </c>
      <c r="N2934" s="187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2022</v>
      </c>
      <c r="I2935" s="24" t="s">
        <v>286</v>
      </c>
      <c r="J2935" s="8" t="s">
        <v>342</v>
      </c>
      <c r="K2935" s="8" t="s">
        <v>319</v>
      </c>
      <c r="L2935" s="171">
        <f t="shared" si="93"/>
        <v>0</v>
      </c>
      <c r="M2935" s="171">
        <f t="shared" si="94"/>
        <v>0</v>
      </c>
      <c r="N2935" s="187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2022</v>
      </c>
      <c r="I2936" s="24" t="s">
        <v>286</v>
      </c>
      <c r="J2936" s="8" t="s">
        <v>343</v>
      </c>
      <c r="K2936" s="8" t="s">
        <v>321</v>
      </c>
      <c r="L2936" s="171">
        <f t="shared" si="93"/>
        <v>0</v>
      </c>
      <c r="M2936" s="171">
        <f t="shared" si="94"/>
        <v>0</v>
      </c>
      <c r="N2936" s="187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2022</v>
      </c>
      <c r="I2937" s="24" t="s">
        <v>286</v>
      </c>
      <c r="J2937" s="8" t="s">
        <v>344</v>
      </c>
      <c r="K2937" s="8" t="s">
        <v>321</v>
      </c>
      <c r="L2937" s="171">
        <f t="shared" si="93"/>
        <v>0</v>
      </c>
      <c r="M2937" s="171">
        <f t="shared" si="94"/>
        <v>0</v>
      </c>
      <c r="N2937" s="187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2022</v>
      </c>
      <c r="I2938" s="24" t="s">
        <v>286</v>
      </c>
      <c r="J2938" s="8" t="s">
        <v>345</v>
      </c>
      <c r="K2938" s="8" t="s">
        <v>341</v>
      </c>
      <c r="L2938" s="171">
        <f t="shared" si="93"/>
        <v>0</v>
      </c>
      <c r="M2938" s="171">
        <f t="shared" si="94"/>
        <v>0</v>
      </c>
      <c r="N2938" s="187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2022</v>
      </c>
      <c r="I2939" s="24" t="s">
        <v>288</v>
      </c>
      <c r="J2939" s="8" t="s">
        <v>346</v>
      </c>
      <c r="K2939" s="8" t="s">
        <v>319</v>
      </c>
      <c r="L2939" s="171">
        <f t="shared" si="93"/>
        <v>0</v>
      </c>
      <c r="M2939" s="171">
        <f t="shared" si="94"/>
        <v>0</v>
      </c>
      <c r="N2939" s="187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/>
      <c r="AU2939" s="147"/>
      <c r="AV2939" s="147"/>
      <c r="AW2939" s="148"/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2022</v>
      </c>
      <c r="I2940" s="24" t="s">
        <v>288</v>
      </c>
      <c r="J2940" s="2" t="s">
        <v>353</v>
      </c>
      <c r="K2940" s="2" t="s">
        <v>319</v>
      </c>
      <c r="L2940" s="171">
        <f t="shared" si="93"/>
        <v>0</v>
      </c>
      <c r="M2940" s="171">
        <f t="shared" si="94"/>
        <v>0</v>
      </c>
      <c r="N2940" s="187"/>
      <c r="O2940" s="58"/>
      <c r="P2940" s="58"/>
      <c r="Q2940" s="58"/>
      <c r="R2940" s="58"/>
      <c r="S2940" s="59"/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/>
      <c r="AO2940" s="8"/>
      <c r="AP2940" s="8"/>
      <c r="AQ2940" s="8"/>
      <c r="AR2940" s="130"/>
      <c r="AS2940" s="147"/>
      <c r="AT2940" s="147"/>
      <c r="AU2940" s="147"/>
      <c r="AV2940" s="147"/>
      <c r="AW2940" s="148"/>
      <c r="AX2940" s="8"/>
      <c r="AY2940" s="8"/>
      <c r="AZ2940" s="8"/>
      <c r="BA2940" s="8"/>
      <c r="BB2940" s="130"/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2022</v>
      </c>
      <c r="I2941" s="24" t="s">
        <v>288</v>
      </c>
      <c r="J2941" s="2" t="s">
        <v>354</v>
      </c>
      <c r="K2941" s="2" t="s">
        <v>322</v>
      </c>
      <c r="L2941" s="171">
        <f t="shared" si="93"/>
        <v>0</v>
      </c>
      <c r="M2941" s="171">
        <f t="shared" si="94"/>
        <v>0</v>
      </c>
      <c r="N2941" s="187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2022</v>
      </c>
      <c r="I2942" s="24" t="s">
        <v>288</v>
      </c>
      <c r="J2942" s="2" t="s">
        <v>347</v>
      </c>
      <c r="K2942" s="2" t="s">
        <v>319</v>
      </c>
      <c r="L2942" s="171">
        <f t="shared" si="93"/>
        <v>0</v>
      </c>
      <c r="M2942" s="171">
        <f t="shared" si="94"/>
        <v>0</v>
      </c>
      <c r="N2942" s="187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2022</v>
      </c>
      <c r="I2943" s="24" t="s">
        <v>289</v>
      </c>
      <c r="J2943" s="2" t="s">
        <v>268</v>
      </c>
      <c r="K2943" s="2" t="s">
        <v>319</v>
      </c>
      <c r="L2943" s="171">
        <f t="shared" si="93"/>
        <v>0</v>
      </c>
      <c r="M2943" s="171">
        <f t="shared" si="94"/>
        <v>0</v>
      </c>
      <c r="N2943" s="187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2022</v>
      </c>
      <c r="I2944" s="24" t="s">
        <v>289</v>
      </c>
      <c r="J2944" s="2" t="s">
        <v>292</v>
      </c>
      <c r="K2944" s="2" t="s">
        <v>319</v>
      </c>
      <c r="L2944" s="171">
        <f t="shared" si="93"/>
        <v>0</v>
      </c>
      <c r="M2944" s="171">
        <f t="shared" si="94"/>
        <v>0</v>
      </c>
      <c r="N2944" s="187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2022</v>
      </c>
      <c r="I2945" s="24" t="s">
        <v>285</v>
      </c>
      <c r="J2945" s="2" t="s">
        <v>293</v>
      </c>
      <c r="K2945" s="2" t="s">
        <v>319</v>
      </c>
      <c r="L2945" s="171">
        <f t="shared" si="93"/>
        <v>0</v>
      </c>
      <c r="M2945" s="171">
        <f t="shared" si="94"/>
        <v>0</v>
      </c>
      <c r="N2945" s="187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2022</v>
      </c>
      <c r="I2946" s="24" t="s">
        <v>287</v>
      </c>
      <c r="J2946" s="2" t="s">
        <v>269</v>
      </c>
      <c r="K2946" s="2" t="s">
        <v>321</v>
      </c>
      <c r="L2946" s="171">
        <f t="shared" si="93"/>
        <v>0</v>
      </c>
      <c r="M2946" s="171">
        <f t="shared" si="94"/>
        <v>0</v>
      </c>
      <c r="N2946" s="187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2022</v>
      </c>
      <c r="I2947" s="24" t="s">
        <v>287</v>
      </c>
      <c r="J2947" s="2" t="s">
        <v>270</v>
      </c>
      <c r="K2947" s="2" t="s">
        <v>321</v>
      </c>
      <c r="L2947" s="171">
        <f t="shared" si="93"/>
        <v>0</v>
      </c>
      <c r="M2947" s="171">
        <f t="shared" si="94"/>
        <v>0</v>
      </c>
      <c r="N2947" s="187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2022</v>
      </c>
      <c r="I2948" s="24" t="s">
        <v>290</v>
      </c>
      <c r="J2948" s="2" t="s">
        <v>271</v>
      </c>
      <c r="K2948" s="2" t="s">
        <v>322</v>
      </c>
      <c r="L2948" s="171">
        <f t="shared" si="93"/>
        <v>0</v>
      </c>
      <c r="M2948" s="171">
        <f t="shared" si="94"/>
        <v>0</v>
      </c>
      <c r="N2948" s="187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2022</v>
      </c>
      <c r="I2949" s="24" t="s">
        <v>284</v>
      </c>
      <c r="J2949" s="2" t="s">
        <v>294</v>
      </c>
      <c r="K2949" s="2" t="s">
        <v>321</v>
      </c>
      <c r="L2949" s="171">
        <f t="shared" si="93"/>
        <v>0</v>
      </c>
      <c r="M2949" s="171">
        <f t="shared" si="94"/>
        <v>0</v>
      </c>
      <c r="N2949" s="187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2022</v>
      </c>
      <c r="I2950" s="24" t="s">
        <v>284</v>
      </c>
      <c r="J2950" s="2" t="s">
        <v>348</v>
      </c>
      <c r="K2950" s="2" t="s">
        <v>321</v>
      </c>
      <c r="L2950" s="171">
        <f t="shared" ref="L2950:L3013" si="95">SUM(R2950,W2950,AB2950,AG2950,AL2950,AQ2950,AV2950,BA2950,BF2950,BK2950,BP2950,BU2950)</f>
        <v>0</v>
      </c>
      <c r="M2950" s="171">
        <f t="shared" ref="M2950:M3013" si="96">SUM(S2950,X2950,AC2950,AH2950,AM2950,AR2950,AW2950,BB2950,BG2950,BL2950,BQ2950,BV2950)</f>
        <v>0</v>
      </c>
      <c r="N2950" s="187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2022</v>
      </c>
      <c r="I2951" s="24" t="s">
        <v>284</v>
      </c>
      <c r="J2951" s="2" t="s">
        <v>295</v>
      </c>
      <c r="K2951" s="2" t="s">
        <v>321</v>
      </c>
      <c r="L2951" s="171">
        <f t="shared" si="95"/>
        <v>0</v>
      </c>
      <c r="M2951" s="171">
        <f t="shared" si="96"/>
        <v>0</v>
      </c>
      <c r="N2951" s="187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2022</v>
      </c>
      <c r="I2952" s="24" t="s">
        <v>290</v>
      </c>
      <c r="J2952" s="2" t="s">
        <v>299</v>
      </c>
      <c r="K2952" s="2" t="s">
        <v>319</v>
      </c>
      <c r="L2952" s="171">
        <f t="shared" si="95"/>
        <v>0</v>
      </c>
      <c r="M2952" s="171">
        <f t="shared" si="96"/>
        <v>0</v>
      </c>
      <c r="N2952" s="187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2022</v>
      </c>
      <c r="I2953" s="24" t="s">
        <v>315</v>
      </c>
      <c r="J2953" s="2" t="s">
        <v>349</v>
      </c>
      <c r="K2953" s="2" t="s">
        <v>321</v>
      </c>
      <c r="L2953" s="171">
        <f t="shared" si="95"/>
        <v>0</v>
      </c>
      <c r="M2953" s="171">
        <f t="shared" si="96"/>
        <v>0</v>
      </c>
      <c r="N2953" s="187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2022</v>
      </c>
      <c r="I2954" s="24" t="s">
        <v>315</v>
      </c>
      <c r="J2954" s="2" t="s">
        <v>296</v>
      </c>
      <c r="K2954" s="2" t="s">
        <v>322</v>
      </c>
      <c r="L2954" s="171">
        <f t="shared" si="95"/>
        <v>0</v>
      </c>
      <c r="M2954" s="171">
        <f t="shared" si="96"/>
        <v>0</v>
      </c>
      <c r="N2954" s="187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2022</v>
      </c>
      <c r="I2955" s="24" t="s">
        <v>316</v>
      </c>
      <c r="J2955" s="2" t="s">
        <v>297</v>
      </c>
      <c r="K2955" s="2" t="s">
        <v>319</v>
      </c>
      <c r="L2955" s="171">
        <f t="shared" si="95"/>
        <v>3.8999999999999998E-3</v>
      </c>
      <c r="M2955" s="171">
        <f t="shared" si="96"/>
        <v>7.88</v>
      </c>
      <c r="N2955" s="187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 t="s">
        <v>628</v>
      </c>
      <c r="BD2955" s="111"/>
      <c r="BE2955" s="111"/>
      <c r="BF2955" s="111">
        <v>3.8999999999999998E-3</v>
      </c>
      <c r="BG2955" s="116">
        <v>7.88</v>
      </c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2022</v>
      </c>
      <c r="I2956" s="24" t="s">
        <v>316</v>
      </c>
      <c r="J2956" s="8" t="s">
        <v>350</v>
      </c>
      <c r="K2956" s="8" t="s">
        <v>321</v>
      </c>
      <c r="L2956" s="171">
        <f t="shared" si="95"/>
        <v>0</v>
      </c>
      <c r="M2956" s="171">
        <f t="shared" si="96"/>
        <v>0</v>
      </c>
      <c r="N2956" s="187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2022</v>
      </c>
      <c r="I2957" s="24" t="s">
        <v>282</v>
      </c>
      <c r="J2957" s="2" t="s">
        <v>272</v>
      </c>
      <c r="K2957" s="2" t="s">
        <v>322</v>
      </c>
      <c r="L2957" s="171">
        <f t="shared" si="95"/>
        <v>0</v>
      </c>
      <c r="M2957" s="171">
        <f t="shared" si="96"/>
        <v>0</v>
      </c>
      <c r="N2957" s="187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2022</v>
      </c>
      <c r="I2958" s="24" t="s">
        <v>282</v>
      </c>
      <c r="J2958" s="2" t="s">
        <v>273</v>
      </c>
      <c r="K2958" s="2" t="s">
        <v>322</v>
      </c>
      <c r="L2958" s="171">
        <f t="shared" si="95"/>
        <v>3.0000000000000001E-3</v>
      </c>
      <c r="M2958" s="171">
        <f t="shared" si="96"/>
        <v>4.2949999999999999</v>
      </c>
      <c r="N2958" s="187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 t="s">
        <v>566</v>
      </c>
      <c r="BA2958" s="2">
        <v>3.0000000000000001E-3</v>
      </c>
      <c r="BB2958" s="60">
        <v>4.2949999999999999</v>
      </c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2022</v>
      </c>
      <c r="I2959" s="24" t="s">
        <v>282</v>
      </c>
      <c r="J2959" s="2" t="s">
        <v>274</v>
      </c>
      <c r="K2959" s="2" t="s">
        <v>322</v>
      </c>
      <c r="L2959" s="173">
        <f t="shared" si="95"/>
        <v>0</v>
      </c>
      <c r="M2959" s="171">
        <f t="shared" si="96"/>
        <v>0</v>
      </c>
      <c r="N2959" s="187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/>
      <c r="BP2959" s="53"/>
      <c r="BQ2959" s="125"/>
      <c r="BR2959" s="2"/>
      <c r="BS2959" s="2"/>
      <c r="BT2959" s="2"/>
      <c r="BU2959" s="2"/>
      <c r="BV2959" s="60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2022</v>
      </c>
      <c r="I2960" s="24" t="s">
        <v>282</v>
      </c>
      <c r="J2960" s="2" t="s">
        <v>275</v>
      </c>
      <c r="K2960" s="2" t="s">
        <v>322</v>
      </c>
      <c r="L2960" s="173">
        <f t="shared" si="95"/>
        <v>3.5000000000000001E-3</v>
      </c>
      <c r="M2960" s="171">
        <f t="shared" si="96"/>
        <v>8.08</v>
      </c>
      <c r="N2960" s="187"/>
      <c r="O2960" s="37"/>
      <c r="P2960" s="37"/>
      <c r="Q2960" s="37"/>
      <c r="R2960" s="37"/>
      <c r="S2960" s="46"/>
      <c r="T2960" s="2">
        <v>1</v>
      </c>
      <c r="U2960" s="2">
        <v>8.9</v>
      </c>
      <c r="V2960" s="2">
        <v>272</v>
      </c>
      <c r="W2960" s="2">
        <v>3.5000000000000001E-3</v>
      </c>
      <c r="X2960" s="60">
        <v>8.08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2022</v>
      </c>
      <c r="I2961" s="24" t="s">
        <v>282</v>
      </c>
      <c r="J2961" s="2" t="s">
        <v>276</v>
      </c>
      <c r="K2961" s="2" t="s">
        <v>321</v>
      </c>
      <c r="L2961" s="171">
        <f t="shared" si="95"/>
        <v>0</v>
      </c>
      <c r="M2961" s="171">
        <f t="shared" si="96"/>
        <v>0</v>
      </c>
      <c r="N2961" s="187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2022</v>
      </c>
      <c r="I2962" s="24" t="s">
        <v>282</v>
      </c>
      <c r="J2962" s="2" t="s">
        <v>277</v>
      </c>
      <c r="K2962" s="2" t="s">
        <v>321</v>
      </c>
      <c r="L2962" s="171">
        <f t="shared" si="95"/>
        <v>0</v>
      </c>
      <c r="M2962" s="171">
        <f t="shared" si="96"/>
        <v>0</v>
      </c>
      <c r="N2962" s="187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2022</v>
      </c>
      <c r="I2963" s="24" t="s">
        <v>283</v>
      </c>
      <c r="J2963" s="2" t="s">
        <v>298</v>
      </c>
      <c r="K2963" s="2" t="s">
        <v>322</v>
      </c>
      <c r="L2963" s="171">
        <f t="shared" si="95"/>
        <v>0</v>
      </c>
      <c r="M2963" s="171">
        <f t="shared" si="96"/>
        <v>0</v>
      </c>
      <c r="N2963" s="187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/>
      <c r="AZ2963" s="2"/>
      <c r="BA2963" s="2"/>
      <c r="BB2963" s="60"/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2022</v>
      </c>
      <c r="I2964" s="24" t="s">
        <v>283</v>
      </c>
      <c r="J2964" s="2" t="s">
        <v>278</v>
      </c>
      <c r="K2964" s="2" t="s">
        <v>321</v>
      </c>
      <c r="L2964" s="171">
        <f t="shared" si="95"/>
        <v>2</v>
      </c>
      <c r="M2964" s="171">
        <f t="shared" si="96"/>
        <v>2.024</v>
      </c>
      <c r="N2964" s="187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 t="s">
        <v>478</v>
      </c>
      <c r="AE2964" s="2"/>
      <c r="AF2964" s="2"/>
      <c r="AG2964" s="2">
        <v>2</v>
      </c>
      <c r="AH2964" s="60">
        <v>2.024</v>
      </c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2022</v>
      </c>
      <c r="I2965" s="24" t="s">
        <v>283</v>
      </c>
      <c r="J2965" s="2" t="s">
        <v>279</v>
      </c>
      <c r="K2965" s="2" t="s">
        <v>321</v>
      </c>
      <c r="L2965" s="171">
        <f t="shared" si="95"/>
        <v>45</v>
      </c>
      <c r="M2965" s="171">
        <f t="shared" si="96"/>
        <v>41.51</v>
      </c>
      <c r="N2965" s="187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 t="s">
        <v>652</v>
      </c>
      <c r="BN2965" s="53"/>
      <c r="BO2965" s="53"/>
      <c r="BP2965" s="53">
        <v>45</v>
      </c>
      <c r="BQ2965" s="125">
        <v>41.51</v>
      </c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2022</v>
      </c>
      <c r="I2966" s="24" t="s">
        <v>286</v>
      </c>
      <c r="J2966" s="2" t="s">
        <v>280</v>
      </c>
      <c r="K2966" s="2" t="s">
        <v>320</v>
      </c>
      <c r="L2966" s="171">
        <f t="shared" si="95"/>
        <v>0</v>
      </c>
      <c r="M2966" s="171">
        <f t="shared" si="96"/>
        <v>0</v>
      </c>
      <c r="N2966" s="187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2022</v>
      </c>
      <c r="I2967" s="24" t="s">
        <v>286</v>
      </c>
      <c r="J2967" s="2" t="s">
        <v>281</v>
      </c>
      <c r="K2967" s="2" t="s">
        <v>320</v>
      </c>
      <c r="L2967" s="171">
        <f t="shared" si="95"/>
        <v>0</v>
      </c>
      <c r="M2967" s="171">
        <f t="shared" si="96"/>
        <v>0</v>
      </c>
      <c r="N2967" s="187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/>
      <c r="Z2967" s="67"/>
      <c r="AA2967" s="67"/>
      <c r="AB2967" s="67"/>
      <c r="AC2967" s="73"/>
      <c r="AD2967" s="2"/>
      <c r="AE2967" s="2"/>
      <c r="AF2967" s="2"/>
      <c r="AG2967" s="2"/>
      <c r="AH2967" s="60"/>
      <c r="AI2967" s="77"/>
      <c r="AJ2967" s="77"/>
      <c r="AK2967" s="77"/>
      <c r="AL2967" s="77"/>
      <c r="AM2967" s="85"/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/>
      <c r="AY2967" s="2"/>
      <c r="AZ2967" s="2"/>
      <c r="BA2967" s="2"/>
      <c r="BB2967" s="60"/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/>
      <c r="BN2967" s="53"/>
      <c r="BO2967" s="53"/>
      <c r="BP2967" s="53"/>
      <c r="BQ2967" s="125"/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2022</v>
      </c>
      <c r="I2968" s="25"/>
      <c r="J2968" s="16" t="s">
        <v>314</v>
      </c>
      <c r="K2968" s="16"/>
      <c r="L2968" s="155"/>
      <c r="M2968" s="155">
        <f>SUM(M2930:M2967)</f>
        <v>63.789000000000001</v>
      </c>
      <c r="N2968" s="189"/>
      <c r="O2968" s="16"/>
      <c r="P2968" s="16"/>
      <c r="Q2968" s="16"/>
      <c r="R2968" s="16"/>
      <c r="S2968" s="51">
        <f>SUM(S2930:S2967)</f>
        <v>0</v>
      </c>
      <c r="T2968" s="16"/>
      <c r="U2968" s="16"/>
      <c r="V2968" s="16"/>
      <c r="W2968" s="16"/>
      <c r="X2968" s="51">
        <f>SUM(X2930:X2967)</f>
        <v>8.08</v>
      </c>
      <c r="Y2968" s="16"/>
      <c r="Z2968" s="16"/>
      <c r="AA2968" s="16"/>
      <c r="AB2968" s="16"/>
      <c r="AC2968" s="51">
        <f>SUM(AC2930:AC2967)</f>
        <v>0</v>
      </c>
      <c r="AD2968" s="16"/>
      <c r="AE2968" s="16"/>
      <c r="AF2968" s="16"/>
      <c r="AG2968" s="16"/>
      <c r="AH2968" s="51">
        <f>SUM(AH2930:AH2967)</f>
        <v>2.024</v>
      </c>
      <c r="AI2968" s="16"/>
      <c r="AJ2968" s="16"/>
      <c r="AK2968" s="16"/>
      <c r="AL2968" s="16"/>
      <c r="AM2968" s="51">
        <f>SUM(AM2930:AM2967)</f>
        <v>0</v>
      </c>
      <c r="AN2968" s="16"/>
      <c r="AO2968" s="16"/>
      <c r="AP2968" s="16"/>
      <c r="AQ2968" s="16"/>
      <c r="AR2968" s="51">
        <f>SUM(AR2930:AR2967)</f>
        <v>0</v>
      </c>
      <c r="AS2968" s="16"/>
      <c r="AT2968" s="16"/>
      <c r="AU2968" s="16"/>
      <c r="AV2968" s="16"/>
      <c r="AW2968" s="51">
        <f>SUM(AW2930:AW2967)</f>
        <v>0</v>
      </c>
      <c r="AX2968" s="16"/>
      <c r="AY2968" s="16"/>
      <c r="AZ2968" s="16"/>
      <c r="BA2968" s="16"/>
      <c r="BB2968" s="51">
        <f>SUM(BB2930:BB2967)</f>
        <v>4.2949999999999999</v>
      </c>
      <c r="BC2968" s="16"/>
      <c r="BD2968" s="16"/>
      <c r="BE2968" s="16"/>
      <c r="BF2968" s="16"/>
      <c r="BG2968" s="51">
        <f>SUM(BG2930:BG2967)</f>
        <v>7.88</v>
      </c>
      <c r="BH2968" s="16"/>
      <c r="BI2968" s="16"/>
      <c r="BJ2968" s="16"/>
      <c r="BK2968" s="16"/>
      <c r="BL2968" s="51">
        <f>SUM(BL2930:BL2967)</f>
        <v>0</v>
      </c>
      <c r="BM2968" s="16"/>
      <c r="BN2968" s="16"/>
      <c r="BO2968" s="16"/>
      <c r="BP2968" s="16"/>
      <c r="BQ2968" s="51">
        <f>SUM(BQ2930:BQ2967)</f>
        <v>41.51</v>
      </c>
      <c r="BR2968" s="16"/>
      <c r="BS2968" s="16"/>
      <c r="BT2968" s="16"/>
      <c r="BU2968" s="16"/>
      <c r="BV2968" s="51">
        <f>SUM(BV2930:BV2967)</f>
        <v>0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2022</v>
      </c>
      <c r="I2969" s="24" t="s">
        <v>287</v>
      </c>
      <c r="J2969" s="2" t="s">
        <v>267</v>
      </c>
      <c r="K2969" s="2" t="s">
        <v>319</v>
      </c>
      <c r="L2969" s="171">
        <f t="shared" si="95"/>
        <v>0.124</v>
      </c>
      <c r="M2969" s="171">
        <f t="shared" si="96"/>
        <v>63.677999999999997</v>
      </c>
      <c r="N2969" s="187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>
        <v>0.124</v>
      </c>
      <c r="BG2969" s="116">
        <v>63.677999999999997</v>
      </c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2022</v>
      </c>
      <c r="I2970" s="24" t="s">
        <v>287</v>
      </c>
      <c r="J2970" s="2" t="s">
        <v>291</v>
      </c>
      <c r="K2970" s="2" t="s">
        <v>320</v>
      </c>
      <c r="L2970" s="171">
        <f t="shared" si="95"/>
        <v>0</v>
      </c>
      <c r="M2970" s="171">
        <f t="shared" si="96"/>
        <v>0</v>
      </c>
      <c r="N2970" s="187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2022</v>
      </c>
      <c r="I2971" s="24" t="s">
        <v>286</v>
      </c>
      <c r="J2971" s="2" t="s">
        <v>338</v>
      </c>
      <c r="K2971" s="2" t="s">
        <v>320</v>
      </c>
      <c r="L2971" s="171">
        <f t="shared" si="95"/>
        <v>0</v>
      </c>
      <c r="M2971" s="171">
        <f t="shared" si="96"/>
        <v>0</v>
      </c>
      <c r="N2971" s="187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2022</v>
      </c>
      <c r="I2972" s="24" t="s">
        <v>286</v>
      </c>
      <c r="J2972" s="8" t="s">
        <v>339</v>
      </c>
      <c r="K2972" s="8" t="s">
        <v>319</v>
      </c>
      <c r="L2972" s="171">
        <f t="shared" si="95"/>
        <v>0</v>
      </c>
      <c r="M2972" s="171">
        <f t="shared" si="96"/>
        <v>0</v>
      </c>
      <c r="N2972" s="187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2022</v>
      </c>
      <c r="I2973" s="24" t="s">
        <v>286</v>
      </c>
      <c r="J2973" s="8" t="s">
        <v>340</v>
      </c>
      <c r="K2973" s="8" t="s">
        <v>341</v>
      </c>
      <c r="L2973" s="171">
        <f t="shared" si="95"/>
        <v>0</v>
      </c>
      <c r="M2973" s="171">
        <f t="shared" si="96"/>
        <v>0</v>
      </c>
      <c r="N2973" s="187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2022</v>
      </c>
      <c r="I2974" s="24" t="s">
        <v>286</v>
      </c>
      <c r="J2974" s="8" t="s">
        <v>342</v>
      </c>
      <c r="K2974" s="8" t="s">
        <v>319</v>
      </c>
      <c r="L2974" s="171">
        <f t="shared" si="95"/>
        <v>0</v>
      </c>
      <c r="M2974" s="171">
        <f t="shared" si="96"/>
        <v>0</v>
      </c>
      <c r="N2974" s="187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2022</v>
      </c>
      <c r="I2975" s="24" t="s">
        <v>286</v>
      </c>
      <c r="J2975" s="8" t="s">
        <v>343</v>
      </c>
      <c r="K2975" s="8" t="s">
        <v>321</v>
      </c>
      <c r="L2975" s="171">
        <f t="shared" si="95"/>
        <v>0</v>
      </c>
      <c r="M2975" s="171">
        <f t="shared" si="96"/>
        <v>0</v>
      </c>
      <c r="N2975" s="187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2022</v>
      </c>
      <c r="I2976" s="24" t="s">
        <v>286</v>
      </c>
      <c r="J2976" s="8" t="s">
        <v>344</v>
      </c>
      <c r="K2976" s="8" t="s">
        <v>321</v>
      </c>
      <c r="L2976" s="171">
        <f t="shared" si="95"/>
        <v>0</v>
      </c>
      <c r="M2976" s="171">
        <f t="shared" si="96"/>
        <v>0</v>
      </c>
      <c r="N2976" s="187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2022</v>
      </c>
      <c r="I2977" s="24" t="s">
        <v>286</v>
      </c>
      <c r="J2977" s="8" t="s">
        <v>345</v>
      </c>
      <c r="K2977" s="8" t="s">
        <v>341</v>
      </c>
      <c r="L2977" s="171">
        <f t="shared" si="95"/>
        <v>0</v>
      </c>
      <c r="M2977" s="171">
        <f t="shared" si="96"/>
        <v>0</v>
      </c>
      <c r="N2977" s="187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2022</v>
      </c>
      <c r="I2978" s="24" t="s">
        <v>288</v>
      </c>
      <c r="J2978" s="8" t="s">
        <v>346</v>
      </c>
      <c r="K2978" s="8" t="s">
        <v>319</v>
      </c>
      <c r="L2978" s="171">
        <f t="shared" si="95"/>
        <v>0</v>
      </c>
      <c r="M2978" s="171">
        <f t="shared" si="96"/>
        <v>0</v>
      </c>
      <c r="N2978" s="187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2022</v>
      </c>
      <c r="I2979" s="24" t="s">
        <v>288</v>
      </c>
      <c r="J2979" s="2" t="s">
        <v>353</v>
      </c>
      <c r="K2979" s="2" t="s">
        <v>319</v>
      </c>
      <c r="L2979" s="171">
        <f t="shared" si="95"/>
        <v>0</v>
      </c>
      <c r="M2979" s="171">
        <f t="shared" si="96"/>
        <v>0</v>
      </c>
      <c r="N2979" s="187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2022</v>
      </c>
      <c r="I2980" s="24" t="s">
        <v>288</v>
      </c>
      <c r="J2980" s="2" t="s">
        <v>354</v>
      </c>
      <c r="K2980" s="2" t="s">
        <v>322</v>
      </c>
      <c r="L2980" s="171">
        <f t="shared" si="95"/>
        <v>0</v>
      </c>
      <c r="M2980" s="171">
        <f t="shared" si="96"/>
        <v>0</v>
      </c>
      <c r="N2980" s="187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2022</v>
      </c>
      <c r="I2981" s="24" t="s">
        <v>288</v>
      </c>
      <c r="J2981" s="2" t="s">
        <v>347</v>
      </c>
      <c r="K2981" s="2" t="s">
        <v>319</v>
      </c>
      <c r="L2981" s="171">
        <f t="shared" si="95"/>
        <v>0</v>
      </c>
      <c r="M2981" s="171">
        <f t="shared" si="96"/>
        <v>0</v>
      </c>
      <c r="N2981" s="187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2022</v>
      </c>
      <c r="I2982" s="24" t="s">
        <v>289</v>
      </c>
      <c r="J2982" s="2" t="s">
        <v>268</v>
      </c>
      <c r="K2982" s="2" t="s">
        <v>319</v>
      </c>
      <c r="L2982" s="171">
        <f t="shared" si="95"/>
        <v>0</v>
      </c>
      <c r="M2982" s="171">
        <f t="shared" si="96"/>
        <v>0</v>
      </c>
      <c r="N2982" s="187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2022</v>
      </c>
      <c r="I2983" s="24" t="s">
        <v>289</v>
      </c>
      <c r="J2983" s="2" t="s">
        <v>292</v>
      </c>
      <c r="K2983" s="2" t="s">
        <v>319</v>
      </c>
      <c r="L2983" s="171">
        <f t="shared" si="95"/>
        <v>0</v>
      </c>
      <c r="M2983" s="171">
        <f t="shared" si="96"/>
        <v>0</v>
      </c>
      <c r="N2983" s="187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2022</v>
      </c>
      <c r="I2984" s="24" t="s">
        <v>285</v>
      </c>
      <c r="J2984" s="2" t="s">
        <v>293</v>
      </c>
      <c r="K2984" s="2" t="s">
        <v>319</v>
      </c>
      <c r="L2984" s="171">
        <f t="shared" si="95"/>
        <v>0</v>
      </c>
      <c r="M2984" s="171">
        <f t="shared" si="96"/>
        <v>0</v>
      </c>
      <c r="N2984" s="187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2022</v>
      </c>
      <c r="I2985" s="24" t="s">
        <v>287</v>
      </c>
      <c r="J2985" s="2" t="s">
        <v>269</v>
      </c>
      <c r="K2985" s="2" t="s">
        <v>321</v>
      </c>
      <c r="L2985" s="171">
        <f t="shared" si="95"/>
        <v>0</v>
      </c>
      <c r="M2985" s="171">
        <f t="shared" si="96"/>
        <v>0</v>
      </c>
      <c r="N2985" s="187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7"/>
      <c r="AM2985" s="85"/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2022</v>
      </c>
      <c r="I2986" s="24" t="s">
        <v>287</v>
      </c>
      <c r="J2986" s="2" t="s">
        <v>270</v>
      </c>
      <c r="K2986" s="2" t="s">
        <v>321</v>
      </c>
      <c r="L2986" s="171">
        <f t="shared" si="95"/>
        <v>0</v>
      </c>
      <c r="M2986" s="171">
        <f t="shared" si="96"/>
        <v>0</v>
      </c>
      <c r="N2986" s="187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2022</v>
      </c>
      <c r="I2987" s="24" t="s">
        <v>290</v>
      </c>
      <c r="J2987" s="2" t="s">
        <v>271</v>
      </c>
      <c r="K2987" s="2" t="s">
        <v>322</v>
      </c>
      <c r="L2987" s="171">
        <f t="shared" si="95"/>
        <v>0</v>
      </c>
      <c r="M2987" s="171">
        <f t="shared" si="96"/>
        <v>0</v>
      </c>
      <c r="N2987" s="187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2022</v>
      </c>
      <c r="I2988" s="24" t="s">
        <v>284</v>
      </c>
      <c r="J2988" s="2" t="s">
        <v>294</v>
      </c>
      <c r="K2988" s="2" t="s">
        <v>321</v>
      </c>
      <c r="L2988" s="171">
        <f t="shared" si="95"/>
        <v>0</v>
      </c>
      <c r="M2988" s="171">
        <f t="shared" si="96"/>
        <v>0</v>
      </c>
      <c r="N2988" s="187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2022</v>
      </c>
      <c r="I2989" s="24" t="s">
        <v>284</v>
      </c>
      <c r="J2989" s="2" t="s">
        <v>348</v>
      </c>
      <c r="K2989" s="2" t="s">
        <v>321</v>
      </c>
      <c r="L2989" s="171">
        <f t="shared" si="95"/>
        <v>0</v>
      </c>
      <c r="M2989" s="171">
        <f t="shared" si="96"/>
        <v>0</v>
      </c>
      <c r="N2989" s="187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2022</v>
      </c>
      <c r="I2990" s="24" t="s">
        <v>284</v>
      </c>
      <c r="J2990" s="2" t="s">
        <v>295</v>
      </c>
      <c r="K2990" s="2" t="s">
        <v>321</v>
      </c>
      <c r="L2990" s="171">
        <f t="shared" si="95"/>
        <v>0</v>
      </c>
      <c r="M2990" s="171">
        <f t="shared" si="96"/>
        <v>0</v>
      </c>
      <c r="N2990" s="187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2022</v>
      </c>
      <c r="I2991" s="24" t="s">
        <v>290</v>
      </c>
      <c r="J2991" s="2" t="s">
        <v>299</v>
      </c>
      <c r="K2991" s="2" t="s">
        <v>319</v>
      </c>
      <c r="L2991" s="171">
        <f t="shared" si="95"/>
        <v>0</v>
      </c>
      <c r="M2991" s="171">
        <f t="shared" si="96"/>
        <v>0</v>
      </c>
      <c r="N2991" s="187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2022</v>
      </c>
      <c r="I2992" s="24" t="s">
        <v>315</v>
      </c>
      <c r="J2992" s="2" t="s">
        <v>349</v>
      </c>
      <c r="K2992" s="2" t="s">
        <v>321</v>
      </c>
      <c r="L2992" s="171">
        <f t="shared" si="95"/>
        <v>0</v>
      </c>
      <c r="M2992" s="171">
        <f t="shared" si="96"/>
        <v>0</v>
      </c>
      <c r="N2992" s="187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2022</v>
      </c>
      <c r="I2993" s="24" t="s">
        <v>315</v>
      </c>
      <c r="J2993" s="2" t="s">
        <v>296</v>
      </c>
      <c r="K2993" s="2" t="s">
        <v>322</v>
      </c>
      <c r="L2993" s="171">
        <f t="shared" si="95"/>
        <v>0</v>
      </c>
      <c r="M2993" s="171">
        <f t="shared" si="96"/>
        <v>0</v>
      </c>
      <c r="N2993" s="187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2022</v>
      </c>
      <c r="I2994" s="24" t="s">
        <v>316</v>
      </c>
      <c r="J2994" s="2" t="s">
        <v>297</v>
      </c>
      <c r="K2994" s="2" t="s">
        <v>319</v>
      </c>
      <c r="L2994" s="171">
        <f t="shared" si="95"/>
        <v>0</v>
      </c>
      <c r="M2994" s="171">
        <f t="shared" si="96"/>
        <v>0</v>
      </c>
      <c r="N2994" s="187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2022</v>
      </c>
      <c r="I2995" s="24" t="s">
        <v>316</v>
      </c>
      <c r="J2995" s="8" t="s">
        <v>350</v>
      </c>
      <c r="K2995" s="8" t="s">
        <v>321</v>
      </c>
      <c r="L2995" s="171">
        <f t="shared" si="95"/>
        <v>0</v>
      </c>
      <c r="M2995" s="171">
        <f t="shared" si="96"/>
        <v>0</v>
      </c>
      <c r="N2995" s="187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2022</v>
      </c>
      <c r="I2996" s="24" t="s">
        <v>282</v>
      </c>
      <c r="J2996" s="2" t="s">
        <v>272</v>
      </c>
      <c r="K2996" s="2" t="s">
        <v>322</v>
      </c>
      <c r="L2996" s="171">
        <f t="shared" si="95"/>
        <v>0</v>
      </c>
      <c r="M2996" s="171">
        <f t="shared" si="96"/>
        <v>0</v>
      </c>
      <c r="N2996" s="187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2022</v>
      </c>
      <c r="I2997" s="24" t="s">
        <v>282</v>
      </c>
      <c r="J2997" s="2" t="s">
        <v>273</v>
      </c>
      <c r="K2997" s="2" t="s">
        <v>322</v>
      </c>
      <c r="L2997" s="171">
        <f t="shared" si="95"/>
        <v>0</v>
      </c>
      <c r="M2997" s="171">
        <f t="shared" si="96"/>
        <v>0</v>
      </c>
      <c r="N2997" s="187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2022</v>
      </c>
      <c r="I2998" s="24" t="s">
        <v>282</v>
      </c>
      <c r="J2998" s="2" t="s">
        <v>274</v>
      </c>
      <c r="K2998" s="2" t="s">
        <v>322</v>
      </c>
      <c r="L2998" s="173">
        <f t="shared" si="95"/>
        <v>1E-3</v>
      </c>
      <c r="M2998" s="171">
        <f t="shared" si="96"/>
        <v>0.72699999999999998</v>
      </c>
      <c r="N2998" s="187"/>
      <c r="O2998" s="37"/>
      <c r="P2998" s="37"/>
      <c r="Q2998" s="37"/>
      <c r="R2998" s="37"/>
      <c r="S2998" s="46"/>
      <c r="T2998" s="2"/>
      <c r="U2998" s="2"/>
      <c r="V2998" s="2">
        <v>51</v>
      </c>
      <c r="W2998" s="2">
        <v>1E-3</v>
      </c>
      <c r="X2998" s="60">
        <v>0.72699999999999998</v>
      </c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2022</v>
      </c>
      <c r="I2999" s="24" t="s">
        <v>282</v>
      </c>
      <c r="J2999" s="2" t="s">
        <v>275</v>
      </c>
      <c r="K2999" s="2" t="s">
        <v>322</v>
      </c>
      <c r="L2999" s="173">
        <f t="shared" si="95"/>
        <v>0</v>
      </c>
      <c r="M2999" s="171">
        <f t="shared" si="96"/>
        <v>0</v>
      </c>
      <c r="N2999" s="187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2022</v>
      </c>
      <c r="I3000" s="24" t="s">
        <v>282</v>
      </c>
      <c r="J3000" s="2" t="s">
        <v>276</v>
      </c>
      <c r="K3000" s="2" t="s">
        <v>321</v>
      </c>
      <c r="L3000" s="171">
        <f t="shared" si="95"/>
        <v>0</v>
      </c>
      <c r="M3000" s="171">
        <f t="shared" si="96"/>
        <v>0</v>
      </c>
      <c r="N3000" s="187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2022</v>
      </c>
      <c r="I3001" s="24" t="s">
        <v>282</v>
      </c>
      <c r="J3001" s="2" t="s">
        <v>277</v>
      </c>
      <c r="K3001" s="2" t="s">
        <v>321</v>
      </c>
      <c r="L3001" s="171">
        <f t="shared" si="95"/>
        <v>0</v>
      </c>
      <c r="M3001" s="171">
        <f t="shared" si="96"/>
        <v>0</v>
      </c>
      <c r="N3001" s="187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2022</v>
      </c>
      <c r="I3002" s="24" t="s">
        <v>283</v>
      </c>
      <c r="J3002" s="2" t="s">
        <v>298</v>
      </c>
      <c r="K3002" s="2" t="s">
        <v>322</v>
      </c>
      <c r="L3002" s="171">
        <f t="shared" si="95"/>
        <v>0.06</v>
      </c>
      <c r="M3002" s="171">
        <f t="shared" si="96"/>
        <v>9.0429999999999993</v>
      </c>
      <c r="N3002" s="187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 t="s">
        <v>372</v>
      </c>
      <c r="AA3002" s="67"/>
      <c r="AB3002" s="67">
        <v>0.06</v>
      </c>
      <c r="AC3002" s="73">
        <v>9.0429999999999993</v>
      </c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/>
      <c r="BN3002" s="53"/>
      <c r="BO3002" s="53"/>
      <c r="BP3002" s="53"/>
      <c r="BQ3002" s="125"/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2022</v>
      </c>
      <c r="I3003" s="24" t="s">
        <v>283</v>
      </c>
      <c r="J3003" s="2" t="s">
        <v>278</v>
      </c>
      <c r="K3003" s="2" t="s">
        <v>321</v>
      </c>
      <c r="L3003" s="171">
        <f t="shared" si="95"/>
        <v>2</v>
      </c>
      <c r="M3003" s="171">
        <f t="shared" si="96"/>
        <v>1.357</v>
      </c>
      <c r="N3003" s="187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 t="s">
        <v>372</v>
      </c>
      <c r="AA3003" s="67"/>
      <c r="AB3003" s="67">
        <v>2</v>
      </c>
      <c r="AC3003" s="73">
        <v>1.357</v>
      </c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2022</v>
      </c>
      <c r="I3004" s="24" t="s">
        <v>283</v>
      </c>
      <c r="J3004" s="2" t="s">
        <v>279</v>
      </c>
      <c r="K3004" s="2" t="s">
        <v>321</v>
      </c>
      <c r="L3004" s="171">
        <f t="shared" si="95"/>
        <v>0</v>
      </c>
      <c r="M3004" s="171">
        <f t="shared" si="96"/>
        <v>0</v>
      </c>
      <c r="N3004" s="187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2022</v>
      </c>
      <c r="I3005" s="24" t="s">
        <v>286</v>
      </c>
      <c r="J3005" s="2" t="s">
        <v>280</v>
      </c>
      <c r="K3005" s="2" t="s">
        <v>320</v>
      </c>
      <c r="L3005" s="171">
        <f t="shared" si="95"/>
        <v>0</v>
      </c>
      <c r="M3005" s="171">
        <f t="shared" si="96"/>
        <v>0</v>
      </c>
      <c r="N3005" s="187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2022</v>
      </c>
      <c r="I3006" s="24" t="s">
        <v>286</v>
      </c>
      <c r="J3006" s="2" t="s">
        <v>281</v>
      </c>
      <c r="K3006" s="2" t="s">
        <v>320</v>
      </c>
      <c r="L3006" s="171">
        <f t="shared" si="95"/>
        <v>0</v>
      </c>
      <c r="M3006" s="171">
        <f t="shared" si="96"/>
        <v>0</v>
      </c>
      <c r="N3006" s="187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/>
      <c r="AO3006" s="2"/>
      <c r="AP3006" s="2"/>
      <c r="AQ3006" s="2"/>
      <c r="AR3006" s="60"/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2022</v>
      </c>
      <c r="I3007" s="25"/>
      <c r="J3007" s="16" t="s">
        <v>314</v>
      </c>
      <c r="K3007" s="16"/>
      <c r="L3007" s="155"/>
      <c r="M3007" s="155">
        <f>SUM(M2969:M3006)</f>
        <v>74.805000000000007</v>
      </c>
      <c r="N3007" s="189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0.72699999999999998</v>
      </c>
      <c r="Y3007" s="16"/>
      <c r="Z3007" s="16"/>
      <c r="AA3007" s="16"/>
      <c r="AB3007" s="16"/>
      <c r="AC3007" s="51">
        <f>SUM(AC2969:AC3006)</f>
        <v>10.399999999999999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0</v>
      </c>
      <c r="AN3007" s="16"/>
      <c r="AO3007" s="16"/>
      <c r="AP3007" s="16"/>
      <c r="AQ3007" s="16"/>
      <c r="AR3007" s="51">
        <f>SUM(AR2969:AR3006)</f>
        <v>0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0</v>
      </c>
      <c r="BC3007" s="16"/>
      <c r="BD3007" s="16"/>
      <c r="BE3007" s="16"/>
      <c r="BF3007" s="16"/>
      <c r="BG3007" s="51">
        <f>SUM(BG2969:BG3006)</f>
        <v>63.677999999999997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0</v>
      </c>
      <c r="BR3007" s="16"/>
      <c r="BS3007" s="16"/>
      <c r="BT3007" s="16"/>
      <c r="BU3007" s="16"/>
      <c r="BV3007" s="51">
        <f>SUM(BV2969:BV3006)</f>
        <v>0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2022</v>
      </c>
      <c r="I3008" s="24" t="s">
        <v>287</v>
      </c>
      <c r="J3008" s="2" t="s">
        <v>267</v>
      </c>
      <c r="K3008" s="2" t="s">
        <v>319</v>
      </c>
      <c r="L3008" s="171">
        <f t="shared" si="95"/>
        <v>0.15</v>
      </c>
      <c r="M3008" s="171">
        <f t="shared" si="96"/>
        <v>73.247</v>
      </c>
      <c r="N3008" s="187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>
        <v>0.15</v>
      </c>
      <c r="BG3008" s="116">
        <v>73.247</v>
      </c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2022</v>
      </c>
      <c r="I3009" s="24" t="s">
        <v>287</v>
      </c>
      <c r="J3009" s="2" t="s">
        <v>291</v>
      </c>
      <c r="K3009" s="2" t="s">
        <v>320</v>
      </c>
      <c r="L3009" s="171">
        <f t="shared" si="95"/>
        <v>0</v>
      </c>
      <c r="M3009" s="171">
        <f t="shared" si="96"/>
        <v>0</v>
      </c>
      <c r="N3009" s="187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2022</v>
      </c>
      <c r="I3010" s="24" t="s">
        <v>286</v>
      </c>
      <c r="J3010" s="2" t="s">
        <v>338</v>
      </c>
      <c r="K3010" s="2" t="s">
        <v>320</v>
      </c>
      <c r="L3010" s="171">
        <f t="shared" si="95"/>
        <v>0</v>
      </c>
      <c r="M3010" s="171">
        <f t="shared" si="96"/>
        <v>0</v>
      </c>
      <c r="N3010" s="187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2022</v>
      </c>
      <c r="I3011" s="24" t="s">
        <v>286</v>
      </c>
      <c r="J3011" s="8" t="s">
        <v>339</v>
      </c>
      <c r="K3011" s="8" t="s">
        <v>319</v>
      </c>
      <c r="L3011" s="171">
        <f t="shared" si="95"/>
        <v>0</v>
      </c>
      <c r="M3011" s="171">
        <f t="shared" si="96"/>
        <v>0</v>
      </c>
      <c r="N3011" s="187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2022</v>
      </c>
      <c r="I3012" s="24" t="s">
        <v>286</v>
      </c>
      <c r="J3012" s="8" t="s">
        <v>340</v>
      </c>
      <c r="K3012" s="8" t="s">
        <v>341</v>
      </c>
      <c r="L3012" s="171">
        <f t="shared" si="95"/>
        <v>0</v>
      </c>
      <c r="M3012" s="171">
        <f t="shared" si="96"/>
        <v>0</v>
      </c>
      <c r="N3012" s="187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2022</v>
      </c>
      <c r="I3013" s="24" t="s">
        <v>286</v>
      </c>
      <c r="J3013" s="8" t="s">
        <v>342</v>
      </c>
      <c r="K3013" s="8" t="s">
        <v>319</v>
      </c>
      <c r="L3013" s="171">
        <f t="shared" si="95"/>
        <v>0</v>
      </c>
      <c r="M3013" s="171">
        <f t="shared" si="96"/>
        <v>0</v>
      </c>
      <c r="N3013" s="187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2022</v>
      </c>
      <c r="I3014" s="24" t="s">
        <v>286</v>
      </c>
      <c r="J3014" s="8" t="s">
        <v>343</v>
      </c>
      <c r="K3014" s="8" t="s">
        <v>321</v>
      </c>
      <c r="L3014" s="171">
        <f t="shared" ref="L3014:L3077" si="97">SUM(R3014,W3014,AB3014,AG3014,AL3014,AQ3014,AV3014,BA3014,BF3014,BK3014,BP3014,BU3014)</f>
        <v>0</v>
      </c>
      <c r="M3014" s="171">
        <f t="shared" ref="M3014:M3077" si="98">SUM(S3014,X3014,AC3014,AH3014,AM3014,AR3014,AW3014,BB3014,BG3014,BL3014,BQ3014,BV3014)</f>
        <v>0</v>
      </c>
      <c r="N3014" s="187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2022</v>
      </c>
      <c r="I3015" s="24" t="s">
        <v>286</v>
      </c>
      <c r="J3015" s="8" t="s">
        <v>344</v>
      </c>
      <c r="K3015" s="8" t="s">
        <v>321</v>
      </c>
      <c r="L3015" s="171">
        <f t="shared" si="97"/>
        <v>0</v>
      </c>
      <c r="M3015" s="171">
        <f t="shared" si="98"/>
        <v>0</v>
      </c>
      <c r="N3015" s="187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2022</v>
      </c>
      <c r="I3016" s="24" t="s">
        <v>286</v>
      </c>
      <c r="J3016" s="8" t="s">
        <v>345</v>
      </c>
      <c r="K3016" s="8" t="s">
        <v>341</v>
      </c>
      <c r="L3016" s="171">
        <f t="shared" si="97"/>
        <v>0</v>
      </c>
      <c r="M3016" s="171">
        <f t="shared" si="98"/>
        <v>0</v>
      </c>
      <c r="N3016" s="187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2022</v>
      </c>
      <c r="I3017" s="24" t="s">
        <v>288</v>
      </c>
      <c r="J3017" s="8" t="s">
        <v>346</v>
      </c>
      <c r="K3017" s="8" t="s">
        <v>319</v>
      </c>
      <c r="L3017" s="171">
        <f t="shared" si="97"/>
        <v>0</v>
      </c>
      <c r="M3017" s="171">
        <f t="shared" si="98"/>
        <v>0</v>
      </c>
      <c r="N3017" s="187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2022</v>
      </c>
      <c r="I3018" s="24" t="s">
        <v>288</v>
      </c>
      <c r="J3018" s="2" t="s">
        <v>353</v>
      </c>
      <c r="K3018" s="2" t="s">
        <v>319</v>
      </c>
      <c r="L3018" s="171">
        <f t="shared" si="97"/>
        <v>0</v>
      </c>
      <c r="M3018" s="171">
        <f t="shared" si="98"/>
        <v>0</v>
      </c>
      <c r="N3018" s="187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2022</v>
      </c>
      <c r="I3019" s="24" t="s">
        <v>288</v>
      </c>
      <c r="J3019" s="2" t="s">
        <v>354</v>
      </c>
      <c r="K3019" s="2" t="s">
        <v>322</v>
      </c>
      <c r="L3019" s="171">
        <f t="shared" si="97"/>
        <v>0</v>
      </c>
      <c r="M3019" s="171">
        <f t="shared" si="98"/>
        <v>0</v>
      </c>
      <c r="N3019" s="187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2022</v>
      </c>
      <c r="I3020" s="24" t="s">
        <v>288</v>
      </c>
      <c r="J3020" s="2" t="s">
        <v>347</v>
      </c>
      <c r="K3020" s="2" t="s">
        <v>319</v>
      </c>
      <c r="L3020" s="171">
        <f t="shared" si="97"/>
        <v>0</v>
      </c>
      <c r="M3020" s="171">
        <f t="shared" si="98"/>
        <v>0</v>
      </c>
      <c r="N3020" s="187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2022</v>
      </c>
      <c r="I3021" s="24" t="s">
        <v>289</v>
      </c>
      <c r="J3021" s="2" t="s">
        <v>268</v>
      </c>
      <c r="K3021" s="2" t="s">
        <v>319</v>
      </c>
      <c r="L3021" s="171">
        <f t="shared" si="97"/>
        <v>0.151</v>
      </c>
      <c r="M3021" s="171">
        <f t="shared" si="98"/>
        <v>225.72399999999999</v>
      </c>
      <c r="N3021" s="187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>
        <v>4</v>
      </c>
      <c r="BD3021" s="111"/>
      <c r="BE3021" s="111"/>
      <c r="BF3021" s="111">
        <v>7.5999999999999998E-2</v>
      </c>
      <c r="BG3021" s="116">
        <v>117.836</v>
      </c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>
        <v>1</v>
      </c>
      <c r="BS3021" s="2"/>
      <c r="BT3021" s="2"/>
      <c r="BU3021" s="2">
        <v>7.4999999999999997E-2</v>
      </c>
      <c r="BV3021" s="60">
        <v>107.88800000000001</v>
      </c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2022</v>
      </c>
      <c r="I3022" s="24" t="s">
        <v>289</v>
      </c>
      <c r="J3022" s="2" t="s">
        <v>292</v>
      </c>
      <c r="K3022" s="2" t="s">
        <v>319</v>
      </c>
      <c r="L3022" s="171">
        <f t="shared" si="97"/>
        <v>0</v>
      </c>
      <c r="M3022" s="171">
        <f t="shared" si="98"/>
        <v>0</v>
      </c>
      <c r="N3022" s="187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2022</v>
      </c>
      <c r="I3023" s="24" t="s">
        <v>285</v>
      </c>
      <c r="J3023" s="2" t="s">
        <v>293</v>
      </c>
      <c r="K3023" s="2" t="s">
        <v>319</v>
      </c>
      <c r="L3023" s="171">
        <f t="shared" si="97"/>
        <v>0</v>
      </c>
      <c r="M3023" s="171">
        <f t="shared" si="98"/>
        <v>0</v>
      </c>
      <c r="N3023" s="187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2022</v>
      </c>
      <c r="I3024" s="24" t="s">
        <v>287</v>
      </c>
      <c r="J3024" s="2" t="s">
        <v>269</v>
      </c>
      <c r="K3024" s="2" t="s">
        <v>321</v>
      </c>
      <c r="L3024" s="171">
        <f t="shared" si="97"/>
        <v>1</v>
      </c>
      <c r="M3024" s="171">
        <f t="shared" si="98"/>
        <v>0.80400000000000005</v>
      </c>
      <c r="N3024" s="187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>
        <v>1</v>
      </c>
      <c r="AH3024" s="60">
        <v>0.80400000000000005</v>
      </c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2022</v>
      </c>
      <c r="I3025" s="24" t="s">
        <v>287</v>
      </c>
      <c r="J3025" s="2" t="s">
        <v>270</v>
      </c>
      <c r="K3025" s="2" t="s">
        <v>321</v>
      </c>
      <c r="L3025" s="171">
        <f t="shared" si="97"/>
        <v>0</v>
      </c>
      <c r="M3025" s="171">
        <f t="shared" si="98"/>
        <v>0</v>
      </c>
      <c r="N3025" s="187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2022</v>
      </c>
      <c r="I3026" s="24" t="s">
        <v>290</v>
      </c>
      <c r="J3026" s="2" t="s">
        <v>271</v>
      </c>
      <c r="K3026" s="2" t="s">
        <v>322</v>
      </c>
      <c r="L3026" s="171">
        <f t="shared" si="97"/>
        <v>0</v>
      </c>
      <c r="M3026" s="171">
        <f t="shared" si="98"/>
        <v>0</v>
      </c>
      <c r="N3026" s="187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2022</v>
      </c>
      <c r="I3027" s="24" t="s">
        <v>284</v>
      </c>
      <c r="J3027" s="2" t="s">
        <v>294</v>
      </c>
      <c r="K3027" s="2" t="s">
        <v>321</v>
      </c>
      <c r="L3027" s="171">
        <f t="shared" si="97"/>
        <v>0</v>
      </c>
      <c r="M3027" s="171">
        <f t="shared" si="98"/>
        <v>0</v>
      </c>
      <c r="N3027" s="187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2022</v>
      </c>
      <c r="I3028" s="24" t="s">
        <v>284</v>
      </c>
      <c r="J3028" s="2" t="s">
        <v>348</v>
      </c>
      <c r="K3028" s="2" t="s">
        <v>321</v>
      </c>
      <c r="L3028" s="171">
        <f t="shared" si="97"/>
        <v>0</v>
      </c>
      <c r="M3028" s="171">
        <f t="shared" si="98"/>
        <v>0</v>
      </c>
      <c r="N3028" s="187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2022</v>
      </c>
      <c r="I3029" s="24" t="s">
        <v>284</v>
      </c>
      <c r="J3029" s="2" t="s">
        <v>295</v>
      </c>
      <c r="K3029" s="2" t="s">
        <v>321</v>
      </c>
      <c r="L3029" s="171">
        <f t="shared" si="97"/>
        <v>0</v>
      </c>
      <c r="M3029" s="171">
        <f t="shared" si="98"/>
        <v>0</v>
      </c>
      <c r="N3029" s="187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2022</v>
      </c>
      <c r="I3030" s="24" t="s">
        <v>290</v>
      </c>
      <c r="J3030" s="2" t="s">
        <v>299</v>
      </c>
      <c r="K3030" s="2" t="s">
        <v>319</v>
      </c>
      <c r="L3030" s="171">
        <f t="shared" si="97"/>
        <v>0</v>
      </c>
      <c r="M3030" s="171">
        <f t="shared" si="98"/>
        <v>0</v>
      </c>
      <c r="N3030" s="187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2022</v>
      </c>
      <c r="I3031" s="24" t="s">
        <v>315</v>
      </c>
      <c r="J3031" s="2" t="s">
        <v>349</v>
      </c>
      <c r="K3031" s="2" t="s">
        <v>321</v>
      </c>
      <c r="L3031" s="171">
        <f t="shared" si="97"/>
        <v>0</v>
      </c>
      <c r="M3031" s="171">
        <f t="shared" si="98"/>
        <v>0</v>
      </c>
      <c r="N3031" s="187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2022</v>
      </c>
      <c r="I3032" s="24" t="s">
        <v>315</v>
      </c>
      <c r="J3032" s="2" t="s">
        <v>296</v>
      </c>
      <c r="K3032" s="2" t="s">
        <v>322</v>
      </c>
      <c r="L3032" s="171">
        <f t="shared" si="97"/>
        <v>0</v>
      </c>
      <c r="M3032" s="171">
        <f t="shared" si="98"/>
        <v>0</v>
      </c>
      <c r="N3032" s="187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2022</v>
      </c>
      <c r="I3033" s="24" t="s">
        <v>316</v>
      </c>
      <c r="J3033" s="2" t="s">
        <v>297</v>
      </c>
      <c r="K3033" s="2" t="s">
        <v>319</v>
      </c>
      <c r="L3033" s="171">
        <f t="shared" si="97"/>
        <v>0</v>
      </c>
      <c r="M3033" s="171">
        <f t="shared" si="98"/>
        <v>0</v>
      </c>
      <c r="N3033" s="187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2022</v>
      </c>
      <c r="I3034" s="24" t="s">
        <v>316</v>
      </c>
      <c r="J3034" s="8" t="s">
        <v>350</v>
      </c>
      <c r="K3034" s="8" t="s">
        <v>321</v>
      </c>
      <c r="L3034" s="171">
        <f t="shared" si="97"/>
        <v>0</v>
      </c>
      <c r="M3034" s="171">
        <f t="shared" si="98"/>
        <v>0</v>
      </c>
      <c r="N3034" s="187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2022</v>
      </c>
      <c r="I3035" s="24" t="s">
        <v>282</v>
      </c>
      <c r="J3035" s="2" t="s">
        <v>272</v>
      </c>
      <c r="K3035" s="2" t="s">
        <v>322</v>
      </c>
      <c r="L3035" s="171">
        <f t="shared" si="97"/>
        <v>0</v>
      </c>
      <c r="M3035" s="171">
        <f t="shared" si="98"/>
        <v>0</v>
      </c>
      <c r="N3035" s="187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2022</v>
      </c>
      <c r="I3036" s="24" t="s">
        <v>282</v>
      </c>
      <c r="J3036" s="2" t="s">
        <v>273</v>
      </c>
      <c r="K3036" s="2" t="s">
        <v>322</v>
      </c>
      <c r="L3036" s="171">
        <f t="shared" si="97"/>
        <v>0.252</v>
      </c>
      <c r="M3036" s="171">
        <f t="shared" si="98"/>
        <v>405.59100000000001</v>
      </c>
      <c r="N3036" s="187"/>
      <c r="O3036" s="37" t="s">
        <v>369</v>
      </c>
      <c r="P3036" s="37"/>
      <c r="Q3036" s="37"/>
      <c r="R3036" s="37">
        <v>0.151</v>
      </c>
      <c r="S3036" s="46">
        <v>264.01299999999998</v>
      </c>
      <c r="T3036" s="2"/>
      <c r="U3036" s="2"/>
      <c r="V3036" s="2"/>
      <c r="W3036" s="2"/>
      <c r="X3036" s="60"/>
      <c r="Y3036" s="67"/>
      <c r="Z3036" s="67"/>
      <c r="AA3036" s="67" t="s">
        <v>435</v>
      </c>
      <c r="AB3036" s="67">
        <v>5.8999999999999997E-2</v>
      </c>
      <c r="AC3036" s="73">
        <v>82.733000000000004</v>
      </c>
      <c r="AD3036" s="2" t="s">
        <v>465</v>
      </c>
      <c r="AE3036" s="2"/>
      <c r="AF3036" s="2"/>
      <c r="AG3036" s="2">
        <v>2.8000000000000001E-2</v>
      </c>
      <c r="AH3036" s="60">
        <v>38.807000000000002</v>
      </c>
      <c r="AI3036" s="77"/>
      <c r="AJ3036" s="77"/>
      <c r="AK3036" s="77" t="s">
        <v>501</v>
      </c>
      <c r="AL3036" s="77">
        <v>1.4E-2</v>
      </c>
      <c r="AM3036" s="85">
        <v>20.038</v>
      </c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2022</v>
      </c>
      <c r="I3037" s="24" t="s">
        <v>282</v>
      </c>
      <c r="J3037" s="2" t="s">
        <v>274</v>
      </c>
      <c r="K3037" s="2" t="s">
        <v>322</v>
      </c>
      <c r="L3037" s="173">
        <f t="shared" si="97"/>
        <v>2.5000000000000001E-3</v>
      </c>
      <c r="M3037" s="171">
        <f t="shared" si="98"/>
        <v>1.9079999999999999</v>
      </c>
      <c r="N3037" s="187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>
        <v>33</v>
      </c>
      <c r="AQ3037" s="2">
        <v>2E-3</v>
      </c>
      <c r="AR3037" s="60">
        <v>1.532</v>
      </c>
      <c r="AS3037" s="90"/>
      <c r="AT3037" s="90"/>
      <c r="AU3037" s="90">
        <v>7</v>
      </c>
      <c r="AV3037" s="90">
        <v>5.0000000000000001E-4</v>
      </c>
      <c r="AW3037" s="105">
        <v>0.376</v>
      </c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2022</v>
      </c>
      <c r="I3038" s="24" t="s">
        <v>282</v>
      </c>
      <c r="J3038" s="2" t="s">
        <v>275</v>
      </c>
      <c r="K3038" s="2" t="s">
        <v>322</v>
      </c>
      <c r="L3038" s="173">
        <f t="shared" si="97"/>
        <v>0</v>
      </c>
      <c r="M3038" s="171">
        <f t="shared" si="98"/>
        <v>0</v>
      </c>
      <c r="N3038" s="187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2022</v>
      </c>
      <c r="I3039" s="24" t="s">
        <v>282</v>
      </c>
      <c r="J3039" s="2" t="s">
        <v>276</v>
      </c>
      <c r="K3039" s="2" t="s">
        <v>321</v>
      </c>
      <c r="L3039" s="171">
        <f t="shared" si="97"/>
        <v>0</v>
      </c>
      <c r="M3039" s="171">
        <f t="shared" si="98"/>
        <v>0</v>
      </c>
      <c r="N3039" s="187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2022</v>
      </c>
      <c r="I3040" s="24" t="s">
        <v>282</v>
      </c>
      <c r="J3040" s="2" t="s">
        <v>277</v>
      </c>
      <c r="K3040" s="2" t="s">
        <v>321</v>
      </c>
      <c r="L3040" s="171">
        <f t="shared" si="97"/>
        <v>19</v>
      </c>
      <c r="M3040" s="171">
        <f t="shared" si="98"/>
        <v>20.186</v>
      </c>
      <c r="N3040" s="187"/>
      <c r="O3040" s="37" t="s">
        <v>373</v>
      </c>
      <c r="P3040" s="37"/>
      <c r="Q3040" s="37"/>
      <c r="R3040" s="37">
        <v>19</v>
      </c>
      <c r="S3040" s="46">
        <v>20.186</v>
      </c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2022</v>
      </c>
      <c r="I3041" s="24" t="s">
        <v>283</v>
      </c>
      <c r="J3041" s="2" t="s">
        <v>298</v>
      </c>
      <c r="K3041" s="2" t="s">
        <v>322</v>
      </c>
      <c r="L3041" s="171">
        <f t="shared" si="97"/>
        <v>0</v>
      </c>
      <c r="M3041" s="171">
        <f t="shared" si="98"/>
        <v>0</v>
      </c>
      <c r="N3041" s="187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/>
      <c r="BS3041" s="2"/>
      <c r="BT3041" s="2"/>
      <c r="BU3041" s="2"/>
      <c r="BV3041" s="60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2022</v>
      </c>
      <c r="I3042" s="24" t="s">
        <v>283</v>
      </c>
      <c r="J3042" s="2" t="s">
        <v>278</v>
      </c>
      <c r="K3042" s="2" t="s">
        <v>321</v>
      </c>
      <c r="L3042" s="171">
        <f t="shared" si="97"/>
        <v>1</v>
      </c>
      <c r="M3042" s="171">
        <f t="shared" si="98"/>
        <v>3.9260000000000002</v>
      </c>
      <c r="N3042" s="187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>
        <v>1</v>
      </c>
      <c r="BD3042" s="111"/>
      <c r="BE3042" s="111"/>
      <c r="BF3042" s="111">
        <v>1</v>
      </c>
      <c r="BG3042" s="116">
        <v>3.9260000000000002</v>
      </c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2022</v>
      </c>
      <c r="I3043" s="24" t="s">
        <v>283</v>
      </c>
      <c r="J3043" s="2" t="s">
        <v>279</v>
      </c>
      <c r="K3043" s="2" t="s">
        <v>321</v>
      </c>
      <c r="L3043" s="171">
        <f t="shared" si="97"/>
        <v>0</v>
      </c>
      <c r="M3043" s="171">
        <f t="shared" si="98"/>
        <v>0</v>
      </c>
      <c r="N3043" s="187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2022</v>
      </c>
      <c r="I3044" s="24" t="s">
        <v>286</v>
      </c>
      <c r="J3044" s="2" t="s">
        <v>280</v>
      </c>
      <c r="K3044" s="2" t="s">
        <v>320</v>
      </c>
      <c r="L3044" s="171">
        <f t="shared" si="97"/>
        <v>0</v>
      </c>
      <c r="M3044" s="171">
        <f t="shared" si="98"/>
        <v>0</v>
      </c>
      <c r="N3044" s="187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2022</v>
      </c>
      <c r="I3045" s="24" t="s">
        <v>286</v>
      </c>
      <c r="J3045" s="2" t="s">
        <v>281</v>
      </c>
      <c r="K3045" s="2" t="s">
        <v>320</v>
      </c>
      <c r="L3045" s="171">
        <f t="shared" si="97"/>
        <v>0</v>
      </c>
      <c r="M3045" s="171">
        <f t="shared" si="98"/>
        <v>0</v>
      </c>
      <c r="N3045" s="187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/>
      <c r="AO3045" s="2"/>
      <c r="AP3045" s="2"/>
      <c r="AQ3045" s="2"/>
      <c r="AR3045" s="60"/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2022</v>
      </c>
      <c r="I3046" s="25"/>
      <c r="J3046" s="16" t="s">
        <v>314</v>
      </c>
      <c r="K3046" s="16"/>
      <c r="L3046" s="155"/>
      <c r="M3046" s="155">
        <f>SUM(M3008:M3045)</f>
        <v>731.38600000000008</v>
      </c>
      <c r="N3046" s="189"/>
      <c r="O3046" s="16"/>
      <c r="P3046" s="16"/>
      <c r="Q3046" s="16"/>
      <c r="R3046" s="16"/>
      <c r="S3046" s="51">
        <f>SUM(S3008:S3045)</f>
        <v>284.19899999999996</v>
      </c>
      <c r="T3046" s="16"/>
      <c r="U3046" s="16"/>
      <c r="V3046" s="16"/>
      <c r="W3046" s="16"/>
      <c r="X3046" s="51">
        <f>SUM(X3008:X3045)</f>
        <v>0</v>
      </c>
      <c r="Y3046" s="16"/>
      <c r="Z3046" s="16"/>
      <c r="AA3046" s="16"/>
      <c r="AB3046" s="16"/>
      <c r="AC3046" s="51">
        <f>SUM(AC3008:AC3045)</f>
        <v>82.733000000000004</v>
      </c>
      <c r="AD3046" s="16"/>
      <c r="AE3046" s="16"/>
      <c r="AF3046" s="16"/>
      <c r="AG3046" s="16"/>
      <c r="AH3046" s="51">
        <f>SUM(AH3008:AH3045)</f>
        <v>39.611000000000004</v>
      </c>
      <c r="AI3046" s="16"/>
      <c r="AJ3046" s="16"/>
      <c r="AK3046" s="16"/>
      <c r="AL3046" s="16"/>
      <c r="AM3046" s="51">
        <f>SUM(AM3008:AM3045)</f>
        <v>20.038</v>
      </c>
      <c r="AN3046" s="16"/>
      <c r="AO3046" s="16"/>
      <c r="AP3046" s="16"/>
      <c r="AQ3046" s="16"/>
      <c r="AR3046" s="51">
        <f>SUM(AR3008:AR3045)</f>
        <v>1.532</v>
      </c>
      <c r="AS3046" s="16"/>
      <c r="AT3046" s="16"/>
      <c r="AU3046" s="16"/>
      <c r="AV3046" s="16"/>
      <c r="AW3046" s="51">
        <f>SUM(AW3008:AW3045)</f>
        <v>0.376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195.00899999999999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</v>
      </c>
      <c r="BR3046" s="16"/>
      <c r="BS3046" s="16"/>
      <c r="BT3046" s="16"/>
      <c r="BU3046" s="16"/>
      <c r="BV3046" s="51">
        <f>SUM(BV3008:BV3045)</f>
        <v>107.88800000000001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2022</v>
      </c>
      <c r="I3047" s="24" t="s">
        <v>287</v>
      </c>
      <c r="J3047" s="2" t="s">
        <v>318</v>
      </c>
      <c r="K3047" s="2" t="s">
        <v>319</v>
      </c>
      <c r="L3047" s="171">
        <f t="shared" si="97"/>
        <v>0</v>
      </c>
      <c r="M3047" s="171">
        <f t="shared" si="98"/>
        <v>0</v>
      </c>
      <c r="N3047" s="187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2022</v>
      </c>
      <c r="I3048" s="24" t="s">
        <v>287</v>
      </c>
      <c r="J3048" s="2" t="s">
        <v>291</v>
      </c>
      <c r="K3048" s="2" t="s">
        <v>320</v>
      </c>
      <c r="L3048" s="171">
        <f t="shared" si="97"/>
        <v>0</v>
      </c>
      <c r="M3048" s="171">
        <f t="shared" si="98"/>
        <v>0</v>
      </c>
      <c r="N3048" s="187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2022</v>
      </c>
      <c r="I3049" s="24" t="s">
        <v>286</v>
      </c>
      <c r="J3049" s="2" t="s">
        <v>338</v>
      </c>
      <c r="K3049" s="2" t="s">
        <v>320</v>
      </c>
      <c r="L3049" s="171">
        <f t="shared" si="97"/>
        <v>0</v>
      </c>
      <c r="M3049" s="171">
        <f t="shared" si="98"/>
        <v>0</v>
      </c>
      <c r="N3049" s="187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2022</v>
      </c>
      <c r="I3050" s="24" t="s">
        <v>286</v>
      </c>
      <c r="J3050" s="8" t="s">
        <v>339</v>
      </c>
      <c r="K3050" s="8" t="s">
        <v>319</v>
      </c>
      <c r="L3050" s="171">
        <f t="shared" si="97"/>
        <v>0</v>
      </c>
      <c r="M3050" s="171">
        <f t="shared" si="98"/>
        <v>0</v>
      </c>
      <c r="N3050" s="187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2022</v>
      </c>
      <c r="I3051" s="24" t="s">
        <v>286</v>
      </c>
      <c r="J3051" s="8" t="s">
        <v>340</v>
      </c>
      <c r="K3051" s="8" t="s">
        <v>341</v>
      </c>
      <c r="L3051" s="171">
        <f t="shared" si="97"/>
        <v>0</v>
      </c>
      <c r="M3051" s="171">
        <f t="shared" si="98"/>
        <v>0</v>
      </c>
      <c r="N3051" s="187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2022</v>
      </c>
      <c r="I3052" s="24" t="s">
        <v>286</v>
      </c>
      <c r="J3052" s="8" t="s">
        <v>342</v>
      </c>
      <c r="K3052" s="8" t="s">
        <v>319</v>
      </c>
      <c r="L3052" s="171">
        <f t="shared" si="97"/>
        <v>0</v>
      </c>
      <c r="M3052" s="171">
        <f t="shared" si="98"/>
        <v>0</v>
      </c>
      <c r="N3052" s="187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2022</v>
      </c>
      <c r="I3053" s="24" t="s">
        <v>286</v>
      </c>
      <c r="J3053" s="8" t="s">
        <v>343</v>
      </c>
      <c r="K3053" s="8" t="s">
        <v>321</v>
      </c>
      <c r="L3053" s="171">
        <f t="shared" si="97"/>
        <v>0</v>
      </c>
      <c r="M3053" s="171">
        <f t="shared" si="98"/>
        <v>0</v>
      </c>
      <c r="N3053" s="187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2022</v>
      </c>
      <c r="I3054" s="24" t="s">
        <v>286</v>
      </c>
      <c r="J3054" s="8" t="s">
        <v>344</v>
      </c>
      <c r="K3054" s="8" t="s">
        <v>321</v>
      </c>
      <c r="L3054" s="171">
        <f t="shared" si="97"/>
        <v>0</v>
      </c>
      <c r="M3054" s="171">
        <f t="shared" si="98"/>
        <v>0</v>
      </c>
      <c r="N3054" s="187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2022</v>
      </c>
      <c r="I3055" s="24" t="s">
        <v>286</v>
      </c>
      <c r="J3055" s="8" t="s">
        <v>345</v>
      </c>
      <c r="K3055" s="8" t="s">
        <v>341</v>
      </c>
      <c r="L3055" s="171">
        <f t="shared" si="97"/>
        <v>0</v>
      </c>
      <c r="M3055" s="171">
        <f t="shared" si="98"/>
        <v>0</v>
      </c>
      <c r="N3055" s="187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2022</v>
      </c>
      <c r="I3056" s="24" t="s">
        <v>288</v>
      </c>
      <c r="J3056" s="8" t="s">
        <v>346</v>
      </c>
      <c r="K3056" s="8" t="s">
        <v>319</v>
      </c>
      <c r="L3056" s="171">
        <f t="shared" si="97"/>
        <v>0</v>
      </c>
      <c r="M3056" s="171">
        <f t="shared" si="98"/>
        <v>0</v>
      </c>
      <c r="N3056" s="187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2022</v>
      </c>
      <c r="I3057" s="24" t="s">
        <v>288</v>
      </c>
      <c r="J3057" s="2" t="s">
        <v>353</v>
      </c>
      <c r="K3057" s="2" t="s">
        <v>319</v>
      </c>
      <c r="L3057" s="171">
        <f t="shared" si="97"/>
        <v>0</v>
      </c>
      <c r="M3057" s="171">
        <f t="shared" si="98"/>
        <v>0</v>
      </c>
      <c r="N3057" s="187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2022</v>
      </c>
      <c r="I3058" s="24" t="s">
        <v>288</v>
      </c>
      <c r="J3058" s="2" t="s">
        <v>354</v>
      </c>
      <c r="K3058" s="2" t="s">
        <v>322</v>
      </c>
      <c r="L3058" s="171">
        <f t="shared" si="97"/>
        <v>0</v>
      </c>
      <c r="M3058" s="171">
        <f t="shared" si="98"/>
        <v>0</v>
      </c>
      <c r="N3058" s="187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2022</v>
      </c>
      <c r="I3059" s="24" t="s">
        <v>288</v>
      </c>
      <c r="J3059" s="2" t="s">
        <v>347</v>
      </c>
      <c r="K3059" s="2" t="s">
        <v>319</v>
      </c>
      <c r="L3059" s="171">
        <f t="shared" si="97"/>
        <v>0</v>
      </c>
      <c r="M3059" s="171">
        <f t="shared" si="98"/>
        <v>0</v>
      </c>
      <c r="N3059" s="187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2022</v>
      </c>
      <c r="I3060" s="24" t="s">
        <v>289</v>
      </c>
      <c r="J3060" s="2" t="s">
        <v>268</v>
      </c>
      <c r="K3060" s="2" t="s">
        <v>319</v>
      </c>
      <c r="L3060" s="171">
        <f t="shared" si="97"/>
        <v>0</v>
      </c>
      <c r="M3060" s="171">
        <f t="shared" si="98"/>
        <v>0</v>
      </c>
      <c r="N3060" s="187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2022</v>
      </c>
      <c r="I3061" s="24" t="s">
        <v>289</v>
      </c>
      <c r="J3061" s="2" t="s">
        <v>292</v>
      </c>
      <c r="K3061" s="2" t="s">
        <v>319</v>
      </c>
      <c r="L3061" s="171">
        <f t="shared" si="97"/>
        <v>0</v>
      </c>
      <c r="M3061" s="171">
        <f t="shared" si="98"/>
        <v>0</v>
      </c>
      <c r="N3061" s="187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2022</v>
      </c>
      <c r="I3062" s="24" t="s">
        <v>285</v>
      </c>
      <c r="J3062" s="2" t="s">
        <v>293</v>
      </c>
      <c r="K3062" s="2" t="s">
        <v>319</v>
      </c>
      <c r="L3062" s="171">
        <f t="shared" si="97"/>
        <v>0</v>
      </c>
      <c r="M3062" s="171">
        <f t="shared" si="98"/>
        <v>0</v>
      </c>
      <c r="N3062" s="187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2022</v>
      </c>
      <c r="I3063" s="24" t="s">
        <v>287</v>
      </c>
      <c r="J3063" s="2" t="s">
        <v>269</v>
      </c>
      <c r="K3063" s="2" t="s">
        <v>321</v>
      </c>
      <c r="L3063" s="171">
        <f t="shared" si="97"/>
        <v>0</v>
      </c>
      <c r="M3063" s="171">
        <f t="shared" si="98"/>
        <v>0</v>
      </c>
      <c r="N3063" s="187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2022</v>
      </c>
      <c r="I3064" s="24" t="s">
        <v>287</v>
      </c>
      <c r="J3064" s="2" t="s">
        <v>270</v>
      </c>
      <c r="K3064" s="2" t="s">
        <v>321</v>
      </c>
      <c r="L3064" s="171">
        <f t="shared" si="97"/>
        <v>0</v>
      </c>
      <c r="M3064" s="171">
        <f t="shared" si="98"/>
        <v>0</v>
      </c>
      <c r="N3064" s="187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2022</v>
      </c>
      <c r="I3065" s="24" t="s">
        <v>290</v>
      </c>
      <c r="J3065" s="2" t="s">
        <v>271</v>
      </c>
      <c r="K3065" s="2" t="s">
        <v>322</v>
      </c>
      <c r="L3065" s="171">
        <f t="shared" si="97"/>
        <v>0</v>
      </c>
      <c r="M3065" s="171">
        <f t="shared" si="98"/>
        <v>0</v>
      </c>
      <c r="N3065" s="187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2022</v>
      </c>
      <c r="I3066" s="24" t="s">
        <v>284</v>
      </c>
      <c r="J3066" s="2" t="s">
        <v>294</v>
      </c>
      <c r="K3066" s="2" t="s">
        <v>321</v>
      </c>
      <c r="L3066" s="171">
        <f t="shared" si="97"/>
        <v>0</v>
      </c>
      <c r="M3066" s="171">
        <f t="shared" si="98"/>
        <v>0</v>
      </c>
      <c r="N3066" s="187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2022</v>
      </c>
      <c r="I3067" s="24" t="s">
        <v>284</v>
      </c>
      <c r="J3067" s="2" t="s">
        <v>348</v>
      </c>
      <c r="K3067" s="2" t="s">
        <v>321</v>
      </c>
      <c r="L3067" s="171">
        <f t="shared" si="97"/>
        <v>0</v>
      </c>
      <c r="M3067" s="171">
        <f t="shared" si="98"/>
        <v>0</v>
      </c>
      <c r="N3067" s="187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2022</v>
      </c>
      <c r="I3068" s="24" t="s">
        <v>284</v>
      </c>
      <c r="J3068" s="2" t="s">
        <v>295</v>
      </c>
      <c r="K3068" s="2" t="s">
        <v>321</v>
      </c>
      <c r="L3068" s="171">
        <f t="shared" si="97"/>
        <v>0</v>
      </c>
      <c r="M3068" s="171">
        <f t="shared" si="98"/>
        <v>0</v>
      </c>
      <c r="N3068" s="187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2022</v>
      </c>
      <c r="I3069" s="24" t="s">
        <v>290</v>
      </c>
      <c r="J3069" s="2" t="s">
        <v>299</v>
      </c>
      <c r="K3069" s="2" t="s">
        <v>319</v>
      </c>
      <c r="L3069" s="171">
        <f t="shared" si="97"/>
        <v>0</v>
      </c>
      <c r="M3069" s="171">
        <f t="shared" si="98"/>
        <v>0</v>
      </c>
      <c r="N3069" s="187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2022</v>
      </c>
      <c r="I3070" s="24" t="s">
        <v>315</v>
      </c>
      <c r="J3070" s="2" t="s">
        <v>349</v>
      </c>
      <c r="K3070" s="2" t="s">
        <v>321</v>
      </c>
      <c r="L3070" s="171">
        <f t="shared" si="97"/>
        <v>0</v>
      </c>
      <c r="M3070" s="171">
        <f t="shared" si="98"/>
        <v>0</v>
      </c>
      <c r="N3070" s="187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2022</v>
      </c>
      <c r="I3071" s="24" t="s">
        <v>315</v>
      </c>
      <c r="J3071" s="2" t="s">
        <v>296</v>
      </c>
      <c r="K3071" s="2" t="s">
        <v>322</v>
      </c>
      <c r="L3071" s="171">
        <f t="shared" si="97"/>
        <v>0</v>
      </c>
      <c r="M3071" s="171">
        <f t="shared" si="98"/>
        <v>0</v>
      </c>
      <c r="N3071" s="187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2022</v>
      </c>
      <c r="I3072" s="24" t="s">
        <v>316</v>
      </c>
      <c r="J3072" s="2" t="s">
        <v>297</v>
      </c>
      <c r="K3072" s="2" t="s">
        <v>319</v>
      </c>
      <c r="L3072" s="171">
        <f t="shared" si="97"/>
        <v>0</v>
      </c>
      <c r="M3072" s="171">
        <f t="shared" si="98"/>
        <v>0</v>
      </c>
      <c r="N3072" s="187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2022</v>
      </c>
      <c r="I3073" s="24" t="s">
        <v>316</v>
      </c>
      <c r="J3073" s="8" t="s">
        <v>350</v>
      </c>
      <c r="K3073" s="8" t="s">
        <v>321</v>
      </c>
      <c r="L3073" s="171">
        <f t="shared" si="97"/>
        <v>0</v>
      </c>
      <c r="M3073" s="171">
        <f t="shared" si="98"/>
        <v>0</v>
      </c>
      <c r="N3073" s="187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2022</v>
      </c>
      <c r="I3074" s="24" t="s">
        <v>282</v>
      </c>
      <c r="J3074" s="2" t="s">
        <v>272</v>
      </c>
      <c r="K3074" s="2" t="s">
        <v>322</v>
      </c>
      <c r="L3074" s="171">
        <f t="shared" si="97"/>
        <v>0</v>
      </c>
      <c r="M3074" s="171">
        <f t="shared" si="98"/>
        <v>0</v>
      </c>
      <c r="N3074" s="187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2022</v>
      </c>
      <c r="I3075" s="24" t="s">
        <v>282</v>
      </c>
      <c r="J3075" s="2" t="s">
        <v>273</v>
      </c>
      <c r="K3075" s="2" t="s">
        <v>322</v>
      </c>
      <c r="L3075" s="171">
        <f t="shared" si="97"/>
        <v>0.02</v>
      </c>
      <c r="M3075" s="171">
        <f t="shared" si="98"/>
        <v>27.827000000000002</v>
      </c>
      <c r="N3075" s="187"/>
      <c r="O3075" s="37" t="s">
        <v>370</v>
      </c>
      <c r="P3075" s="37"/>
      <c r="Q3075" s="37"/>
      <c r="R3075" s="37">
        <v>0.02</v>
      </c>
      <c r="S3075" s="46">
        <v>27.827000000000002</v>
      </c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2022</v>
      </c>
      <c r="I3076" s="24" t="s">
        <v>282</v>
      </c>
      <c r="J3076" s="2" t="s">
        <v>274</v>
      </c>
      <c r="K3076" s="2" t="s">
        <v>322</v>
      </c>
      <c r="L3076" s="173">
        <f t="shared" si="97"/>
        <v>5.000000000000001E-3</v>
      </c>
      <c r="M3076" s="171">
        <f t="shared" si="98"/>
        <v>3.8770000000000002</v>
      </c>
      <c r="N3076" s="187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>
        <v>51</v>
      </c>
      <c r="AQ3076" s="2">
        <v>2E-3</v>
      </c>
      <c r="AR3076" s="60">
        <v>1.4990000000000001</v>
      </c>
      <c r="AS3076" s="90"/>
      <c r="AT3076" s="90"/>
      <c r="AU3076" s="90"/>
      <c r="AV3076" s="90"/>
      <c r="AW3076" s="105"/>
      <c r="AX3076" s="2"/>
      <c r="AY3076" s="2"/>
      <c r="AZ3076" s="2">
        <v>25.55</v>
      </c>
      <c r="BA3076" s="2">
        <v>2.5000000000000001E-3</v>
      </c>
      <c r="BB3076" s="60">
        <v>2.028</v>
      </c>
      <c r="BC3076" s="111"/>
      <c r="BD3076" s="111"/>
      <c r="BE3076" s="111"/>
      <c r="BF3076" s="111"/>
      <c r="BG3076" s="116"/>
      <c r="BH3076" s="2"/>
      <c r="BI3076" s="2"/>
      <c r="BJ3076" s="2">
        <v>1</v>
      </c>
      <c r="BK3076" s="2">
        <v>5.0000000000000001E-4</v>
      </c>
      <c r="BL3076" s="60">
        <v>0.35</v>
      </c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2022</v>
      </c>
      <c r="I3077" s="24" t="s">
        <v>282</v>
      </c>
      <c r="J3077" s="2" t="s">
        <v>275</v>
      </c>
      <c r="K3077" s="2" t="s">
        <v>322</v>
      </c>
      <c r="L3077" s="173">
        <f t="shared" si="97"/>
        <v>0</v>
      </c>
      <c r="M3077" s="171">
        <f t="shared" si="98"/>
        <v>0</v>
      </c>
      <c r="N3077" s="187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2022</v>
      </c>
      <c r="I3078" s="24" t="s">
        <v>282</v>
      </c>
      <c r="J3078" s="2" t="s">
        <v>276</v>
      </c>
      <c r="K3078" s="2" t="s">
        <v>321</v>
      </c>
      <c r="L3078" s="171">
        <f t="shared" ref="L3078:L3141" si="99">SUM(R3078,W3078,AB3078,AG3078,AL3078,AQ3078,AV3078,BA3078,BF3078,BK3078,BP3078,BU3078)</f>
        <v>2</v>
      </c>
      <c r="M3078" s="171">
        <f t="shared" ref="M3078:M3141" si="100">SUM(S3078,X3078,AC3078,AH3078,AM3078,AR3078,AW3078,BB3078,BG3078,BL3078,BQ3078,BV3078)</f>
        <v>16.373000000000001</v>
      </c>
      <c r="N3078" s="187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>
        <v>25</v>
      </c>
      <c r="BA3078" s="2">
        <v>2</v>
      </c>
      <c r="BB3078" s="60">
        <v>16.373000000000001</v>
      </c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2022</v>
      </c>
      <c r="I3079" s="24" t="s">
        <v>282</v>
      </c>
      <c r="J3079" s="2" t="s">
        <v>277</v>
      </c>
      <c r="K3079" s="2" t="s">
        <v>321</v>
      </c>
      <c r="L3079" s="171">
        <f t="shared" si="99"/>
        <v>0</v>
      </c>
      <c r="M3079" s="171">
        <f t="shared" si="100"/>
        <v>0</v>
      </c>
      <c r="N3079" s="187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2022</v>
      </c>
      <c r="I3080" s="24" t="s">
        <v>283</v>
      </c>
      <c r="J3080" s="2" t="s">
        <v>298</v>
      </c>
      <c r="K3080" s="2" t="s">
        <v>322</v>
      </c>
      <c r="L3080" s="171">
        <f t="shared" si="99"/>
        <v>0</v>
      </c>
      <c r="M3080" s="171">
        <f t="shared" si="100"/>
        <v>0</v>
      </c>
      <c r="N3080" s="187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2022</v>
      </c>
      <c r="I3081" s="24" t="s">
        <v>283</v>
      </c>
      <c r="J3081" s="2" t="s">
        <v>278</v>
      </c>
      <c r="K3081" s="2" t="s">
        <v>321</v>
      </c>
      <c r="L3081" s="171">
        <f t="shared" si="99"/>
        <v>3</v>
      </c>
      <c r="M3081" s="171">
        <f t="shared" si="100"/>
        <v>5.87</v>
      </c>
      <c r="N3081" s="187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>
        <v>2</v>
      </c>
      <c r="BS3081" s="2"/>
      <c r="BT3081" s="2"/>
      <c r="BU3081" s="2">
        <v>3</v>
      </c>
      <c r="BV3081" s="60">
        <v>5.87</v>
      </c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2022</v>
      </c>
      <c r="I3082" s="24" t="s">
        <v>283</v>
      </c>
      <c r="J3082" s="2" t="s">
        <v>279</v>
      </c>
      <c r="K3082" s="2" t="s">
        <v>321</v>
      </c>
      <c r="L3082" s="171">
        <f t="shared" si="99"/>
        <v>4</v>
      </c>
      <c r="M3082" s="171">
        <f t="shared" si="100"/>
        <v>5.1369999999999996</v>
      </c>
      <c r="N3082" s="187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 t="s">
        <v>398</v>
      </c>
      <c r="BS3082" s="2"/>
      <c r="BT3082" s="2"/>
      <c r="BU3082" s="2">
        <v>4</v>
      </c>
      <c r="BV3082" s="60">
        <v>5.1369999999999996</v>
      </c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2022</v>
      </c>
      <c r="I3083" s="24" t="s">
        <v>286</v>
      </c>
      <c r="J3083" s="2" t="s">
        <v>280</v>
      </c>
      <c r="K3083" s="2" t="s">
        <v>320</v>
      </c>
      <c r="L3083" s="171">
        <f t="shared" si="99"/>
        <v>0</v>
      </c>
      <c r="M3083" s="171">
        <f t="shared" si="100"/>
        <v>0</v>
      </c>
      <c r="N3083" s="187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2022</v>
      </c>
      <c r="I3084" s="24" t="s">
        <v>286</v>
      </c>
      <c r="J3084" s="2" t="s">
        <v>281</v>
      </c>
      <c r="K3084" s="2" t="s">
        <v>320</v>
      </c>
      <c r="L3084" s="171">
        <f t="shared" si="99"/>
        <v>0</v>
      </c>
      <c r="M3084" s="171">
        <f t="shared" si="100"/>
        <v>0</v>
      </c>
      <c r="N3084" s="187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/>
      <c r="AE3084" s="2"/>
      <c r="AF3084" s="2"/>
      <c r="AG3084" s="2"/>
      <c r="AH3084" s="60"/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2022</v>
      </c>
      <c r="I3085" s="25"/>
      <c r="J3085" s="16" t="s">
        <v>314</v>
      </c>
      <c r="K3085" s="16"/>
      <c r="L3085" s="155"/>
      <c r="M3085" s="155">
        <f>SUM(M3047:M3084)</f>
        <v>59.083999999999996</v>
      </c>
      <c r="N3085" s="189"/>
      <c r="O3085" s="16"/>
      <c r="P3085" s="16"/>
      <c r="Q3085" s="16"/>
      <c r="R3085" s="16"/>
      <c r="S3085" s="51">
        <f>SUM(S3047:S3084)</f>
        <v>27.827000000000002</v>
      </c>
      <c r="T3085" s="16"/>
      <c r="U3085" s="16"/>
      <c r="V3085" s="16"/>
      <c r="W3085" s="16"/>
      <c r="X3085" s="51">
        <f>SUM(X3047:X3084)</f>
        <v>0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0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1.4990000000000001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18.401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0.35</v>
      </c>
      <c r="BM3085" s="16"/>
      <c r="BN3085" s="16"/>
      <c r="BO3085" s="16"/>
      <c r="BP3085" s="16"/>
      <c r="BQ3085" s="51">
        <f>SUM(BQ3047:BQ3084)</f>
        <v>0</v>
      </c>
      <c r="BR3085" s="16"/>
      <c r="BS3085" s="16"/>
      <c r="BT3085" s="16"/>
      <c r="BU3085" s="16"/>
      <c r="BV3085" s="51">
        <f>SUM(BV3047:BV3084)</f>
        <v>11.007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2022</v>
      </c>
      <c r="I3086" s="24" t="s">
        <v>287</v>
      </c>
      <c r="J3086" s="2" t="s">
        <v>267</v>
      </c>
      <c r="K3086" s="2" t="s">
        <v>319</v>
      </c>
      <c r="L3086" s="171">
        <f t="shared" si="99"/>
        <v>0</v>
      </c>
      <c r="M3086" s="171">
        <f t="shared" si="100"/>
        <v>0</v>
      </c>
      <c r="N3086" s="187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2022</v>
      </c>
      <c r="I3087" s="24" t="s">
        <v>287</v>
      </c>
      <c r="J3087" s="2" t="s">
        <v>291</v>
      </c>
      <c r="K3087" s="2" t="s">
        <v>320</v>
      </c>
      <c r="L3087" s="171">
        <f t="shared" si="99"/>
        <v>0</v>
      </c>
      <c r="M3087" s="171">
        <f t="shared" si="100"/>
        <v>0</v>
      </c>
      <c r="N3087" s="187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2022</v>
      </c>
      <c r="I3088" s="24" t="s">
        <v>286</v>
      </c>
      <c r="J3088" s="2" t="s">
        <v>338</v>
      </c>
      <c r="K3088" s="2" t="s">
        <v>320</v>
      </c>
      <c r="L3088" s="171">
        <f t="shared" si="99"/>
        <v>0</v>
      </c>
      <c r="M3088" s="171">
        <f t="shared" si="100"/>
        <v>0</v>
      </c>
      <c r="N3088" s="187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2022</v>
      </c>
      <c r="I3089" s="24" t="s">
        <v>286</v>
      </c>
      <c r="J3089" s="8" t="s">
        <v>339</v>
      </c>
      <c r="K3089" s="8" t="s">
        <v>319</v>
      </c>
      <c r="L3089" s="171">
        <f t="shared" si="99"/>
        <v>0</v>
      </c>
      <c r="M3089" s="171">
        <f t="shared" si="100"/>
        <v>0</v>
      </c>
      <c r="N3089" s="187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2022</v>
      </c>
      <c r="I3090" s="24" t="s">
        <v>286</v>
      </c>
      <c r="J3090" s="8" t="s">
        <v>340</v>
      </c>
      <c r="K3090" s="8" t="s">
        <v>341</v>
      </c>
      <c r="L3090" s="171">
        <f t="shared" si="99"/>
        <v>0</v>
      </c>
      <c r="M3090" s="171">
        <f t="shared" si="100"/>
        <v>0</v>
      </c>
      <c r="N3090" s="187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2022</v>
      </c>
      <c r="I3091" s="24" t="s">
        <v>286</v>
      </c>
      <c r="J3091" s="8" t="s">
        <v>342</v>
      </c>
      <c r="K3091" s="8" t="s">
        <v>319</v>
      </c>
      <c r="L3091" s="171">
        <f t="shared" si="99"/>
        <v>0</v>
      </c>
      <c r="M3091" s="171">
        <f t="shared" si="100"/>
        <v>0</v>
      </c>
      <c r="N3091" s="187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2022</v>
      </c>
      <c r="I3092" s="24" t="s">
        <v>286</v>
      </c>
      <c r="J3092" s="8" t="s">
        <v>343</v>
      </c>
      <c r="K3092" s="8" t="s">
        <v>321</v>
      </c>
      <c r="L3092" s="171">
        <f t="shared" si="99"/>
        <v>0</v>
      </c>
      <c r="M3092" s="171">
        <f t="shared" si="100"/>
        <v>0</v>
      </c>
      <c r="N3092" s="187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2022</v>
      </c>
      <c r="I3093" s="24" t="s">
        <v>286</v>
      </c>
      <c r="J3093" s="8" t="s">
        <v>344</v>
      </c>
      <c r="K3093" s="8" t="s">
        <v>321</v>
      </c>
      <c r="L3093" s="171">
        <f t="shared" si="99"/>
        <v>0</v>
      </c>
      <c r="M3093" s="171">
        <f t="shared" si="100"/>
        <v>0</v>
      </c>
      <c r="N3093" s="187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2022</v>
      </c>
      <c r="I3094" s="24" t="s">
        <v>286</v>
      </c>
      <c r="J3094" s="8" t="s">
        <v>345</v>
      </c>
      <c r="K3094" s="8" t="s">
        <v>341</v>
      </c>
      <c r="L3094" s="171">
        <f t="shared" si="99"/>
        <v>0</v>
      </c>
      <c r="M3094" s="171">
        <f t="shared" si="100"/>
        <v>0</v>
      </c>
      <c r="N3094" s="187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2022</v>
      </c>
      <c r="I3095" s="24" t="s">
        <v>288</v>
      </c>
      <c r="J3095" s="8" t="s">
        <v>346</v>
      </c>
      <c r="K3095" s="8" t="s">
        <v>319</v>
      </c>
      <c r="L3095" s="171">
        <f t="shared" si="99"/>
        <v>0</v>
      </c>
      <c r="M3095" s="171">
        <f t="shared" si="100"/>
        <v>0</v>
      </c>
      <c r="N3095" s="187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2022</v>
      </c>
      <c r="I3096" s="24" t="s">
        <v>288</v>
      </c>
      <c r="J3096" s="2" t="s">
        <v>353</v>
      </c>
      <c r="K3096" s="2" t="s">
        <v>319</v>
      </c>
      <c r="L3096" s="171">
        <f t="shared" si="99"/>
        <v>0</v>
      </c>
      <c r="M3096" s="171">
        <f t="shared" si="100"/>
        <v>0</v>
      </c>
      <c r="N3096" s="187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2022</v>
      </c>
      <c r="I3097" s="24" t="s">
        <v>288</v>
      </c>
      <c r="J3097" s="2" t="s">
        <v>354</v>
      </c>
      <c r="K3097" s="2" t="s">
        <v>322</v>
      </c>
      <c r="L3097" s="171">
        <f t="shared" si="99"/>
        <v>0</v>
      </c>
      <c r="M3097" s="171">
        <f t="shared" si="100"/>
        <v>0</v>
      </c>
      <c r="N3097" s="187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2022</v>
      </c>
      <c r="I3098" s="24" t="s">
        <v>288</v>
      </c>
      <c r="J3098" s="2" t="s">
        <v>347</v>
      </c>
      <c r="K3098" s="2" t="s">
        <v>319</v>
      </c>
      <c r="L3098" s="171">
        <f t="shared" si="99"/>
        <v>0</v>
      </c>
      <c r="M3098" s="171">
        <f t="shared" si="100"/>
        <v>0</v>
      </c>
      <c r="N3098" s="187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2022</v>
      </c>
      <c r="I3099" s="24" t="s">
        <v>289</v>
      </c>
      <c r="J3099" s="2" t="s">
        <v>268</v>
      </c>
      <c r="K3099" s="2" t="s">
        <v>319</v>
      </c>
      <c r="L3099" s="171">
        <f t="shared" si="99"/>
        <v>0</v>
      </c>
      <c r="M3099" s="171">
        <f t="shared" si="100"/>
        <v>0</v>
      </c>
      <c r="N3099" s="187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2022</v>
      </c>
      <c r="I3100" s="24" t="s">
        <v>289</v>
      </c>
      <c r="J3100" s="2" t="s">
        <v>292</v>
      </c>
      <c r="K3100" s="2" t="s">
        <v>319</v>
      </c>
      <c r="L3100" s="171">
        <f t="shared" si="99"/>
        <v>0</v>
      </c>
      <c r="M3100" s="171">
        <f t="shared" si="100"/>
        <v>0</v>
      </c>
      <c r="N3100" s="187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2022</v>
      </c>
      <c r="I3101" s="24" t="s">
        <v>285</v>
      </c>
      <c r="J3101" s="2" t="s">
        <v>293</v>
      </c>
      <c r="K3101" s="2" t="s">
        <v>319</v>
      </c>
      <c r="L3101" s="171">
        <f t="shared" si="99"/>
        <v>0</v>
      </c>
      <c r="M3101" s="171">
        <f t="shared" si="100"/>
        <v>0</v>
      </c>
      <c r="N3101" s="187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2022</v>
      </c>
      <c r="I3102" s="24" t="s">
        <v>287</v>
      </c>
      <c r="J3102" s="2" t="s">
        <v>269</v>
      </c>
      <c r="K3102" s="2" t="s">
        <v>321</v>
      </c>
      <c r="L3102" s="171">
        <f t="shared" si="99"/>
        <v>0</v>
      </c>
      <c r="M3102" s="171">
        <f t="shared" si="100"/>
        <v>0</v>
      </c>
      <c r="N3102" s="187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2022</v>
      </c>
      <c r="I3103" s="24" t="s">
        <v>287</v>
      </c>
      <c r="J3103" s="2" t="s">
        <v>270</v>
      </c>
      <c r="K3103" s="2" t="s">
        <v>321</v>
      </c>
      <c r="L3103" s="171">
        <f t="shared" si="99"/>
        <v>0</v>
      </c>
      <c r="M3103" s="171">
        <f t="shared" si="100"/>
        <v>0</v>
      </c>
      <c r="N3103" s="187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2022</v>
      </c>
      <c r="I3104" s="24" t="s">
        <v>290</v>
      </c>
      <c r="J3104" s="2" t="s">
        <v>271</v>
      </c>
      <c r="K3104" s="2" t="s">
        <v>322</v>
      </c>
      <c r="L3104" s="171">
        <f t="shared" si="99"/>
        <v>0</v>
      </c>
      <c r="M3104" s="171">
        <f t="shared" si="100"/>
        <v>0</v>
      </c>
      <c r="N3104" s="187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2022</v>
      </c>
      <c r="I3105" s="24" t="s">
        <v>284</v>
      </c>
      <c r="J3105" s="2" t="s">
        <v>294</v>
      </c>
      <c r="K3105" s="2" t="s">
        <v>321</v>
      </c>
      <c r="L3105" s="171">
        <f t="shared" si="99"/>
        <v>0</v>
      </c>
      <c r="M3105" s="171">
        <f t="shared" si="100"/>
        <v>0</v>
      </c>
      <c r="N3105" s="187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2022</v>
      </c>
      <c r="I3106" s="24" t="s">
        <v>284</v>
      </c>
      <c r="J3106" s="2" t="s">
        <v>348</v>
      </c>
      <c r="K3106" s="2" t="s">
        <v>321</v>
      </c>
      <c r="L3106" s="171">
        <f t="shared" si="99"/>
        <v>0</v>
      </c>
      <c r="M3106" s="171">
        <f t="shared" si="100"/>
        <v>0</v>
      </c>
      <c r="N3106" s="187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2022</v>
      </c>
      <c r="I3107" s="24" t="s">
        <v>284</v>
      </c>
      <c r="J3107" s="2" t="s">
        <v>295</v>
      </c>
      <c r="K3107" s="2" t="s">
        <v>321</v>
      </c>
      <c r="L3107" s="171">
        <f t="shared" si="99"/>
        <v>0</v>
      </c>
      <c r="M3107" s="171">
        <f t="shared" si="100"/>
        <v>0</v>
      </c>
      <c r="N3107" s="187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2022</v>
      </c>
      <c r="I3108" s="24" t="s">
        <v>290</v>
      </c>
      <c r="J3108" s="2" t="s">
        <v>299</v>
      </c>
      <c r="K3108" s="2" t="s">
        <v>319</v>
      </c>
      <c r="L3108" s="171">
        <f t="shared" si="99"/>
        <v>0</v>
      </c>
      <c r="M3108" s="171">
        <f t="shared" si="100"/>
        <v>0</v>
      </c>
      <c r="N3108" s="187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2022</v>
      </c>
      <c r="I3109" s="24" t="s">
        <v>315</v>
      </c>
      <c r="J3109" s="2" t="s">
        <v>349</v>
      </c>
      <c r="K3109" s="2" t="s">
        <v>321</v>
      </c>
      <c r="L3109" s="171">
        <f t="shared" si="99"/>
        <v>0</v>
      </c>
      <c r="M3109" s="171">
        <f t="shared" si="100"/>
        <v>0</v>
      </c>
      <c r="N3109" s="187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2022</v>
      </c>
      <c r="I3110" s="24" t="s">
        <v>315</v>
      </c>
      <c r="J3110" s="2" t="s">
        <v>296</v>
      </c>
      <c r="K3110" s="2" t="s">
        <v>322</v>
      </c>
      <c r="L3110" s="171">
        <f t="shared" si="99"/>
        <v>0</v>
      </c>
      <c r="M3110" s="171">
        <f t="shared" si="100"/>
        <v>0</v>
      </c>
      <c r="N3110" s="187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2022</v>
      </c>
      <c r="I3111" s="24" t="s">
        <v>316</v>
      </c>
      <c r="J3111" s="2" t="s">
        <v>297</v>
      </c>
      <c r="K3111" s="2" t="s">
        <v>319</v>
      </c>
      <c r="L3111" s="171">
        <f t="shared" si="99"/>
        <v>0</v>
      </c>
      <c r="M3111" s="171">
        <f t="shared" si="100"/>
        <v>0</v>
      </c>
      <c r="N3111" s="187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2022</v>
      </c>
      <c r="I3112" s="24" t="s">
        <v>316</v>
      </c>
      <c r="J3112" s="8" t="s">
        <v>350</v>
      </c>
      <c r="K3112" s="8" t="s">
        <v>321</v>
      </c>
      <c r="L3112" s="171">
        <f t="shared" si="99"/>
        <v>0</v>
      </c>
      <c r="M3112" s="171">
        <f t="shared" si="100"/>
        <v>0</v>
      </c>
      <c r="N3112" s="187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2022</v>
      </c>
      <c r="I3113" s="24" t="s">
        <v>282</v>
      </c>
      <c r="J3113" s="2" t="s">
        <v>272</v>
      </c>
      <c r="K3113" s="2" t="s">
        <v>322</v>
      </c>
      <c r="L3113" s="171">
        <f t="shared" si="99"/>
        <v>0</v>
      </c>
      <c r="M3113" s="171">
        <f t="shared" si="100"/>
        <v>0</v>
      </c>
      <c r="N3113" s="187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2022</v>
      </c>
      <c r="I3114" s="24" t="s">
        <v>282</v>
      </c>
      <c r="J3114" s="2" t="s">
        <v>273</v>
      </c>
      <c r="K3114" s="2" t="s">
        <v>322</v>
      </c>
      <c r="L3114" s="171">
        <f t="shared" si="99"/>
        <v>0</v>
      </c>
      <c r="M3114" s="171">
        <f t="shared" si="100"/>
        <v>0</v>
      </c>
      <c r="N3114" s="187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2022</v>
      </c>
      <c r="I3115" s="24" t="s">
        <v>282</v>
      </c>
      <c r="J3115" s="2" t="s">
        <v>274</v>
      </c>
      <c r="K3115" s="2" t="s">
        <v>322</v>
      </c>
      <c r="L3115" s="173">
        <f t="shared" si="99"/>
        <v>0</v>
      </c>
      <c r="M3115" s="171">
        <f t="shared" si="100"/>
        <v>0</v>
      </c>
      <c r="N3115" s="187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2022</v>
      </c>
      <c r="I3116" s="24" t="s">
        <v>282</v>
      </c>
      <c r="J3116" s="2" t="s">
        <v>275</v>
      </c>
      <c r="K3116" s="2" t="s">
        <v>322</v>
      </c>
      <c r="L3116" s="173">
        <f t="shared" si="99"/>
        <v>0</v>
      </c>
      <c r="M3116" s="171">
        <f t="shared" si="100"/>
        <v>0</v>
      </c>
      <c r="N3116" s="187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2022</v>
      </c>
      <c r="I3117" s="24" t="s">
        <v>282</v>
      </c>
      <c r="J3117" s="2" t="s">
        <v>276</v>
      </c>
      <c r="K3117" s="2" t="s">
        <v>321</v>
      </c>
      <c r="L3117" s="171">
        <f t="shared" si="99"/>
        <v>0</v>
      </c>
      <c r="M3117" s="171">
        <f t="shared" si="100"/>
        <v>0</v>
      </c>
      <c r="N3117" s="187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2022</v>
      </c>
      <c r="I3118" s="24" t="s">
        <v>282</v>
      </c>
      <c r="J3118" s="2" t="s">
        <v>277</v>
      </c>
      <c r="K3118" s="2" t="s">
        <v>321</v>
      </c>
      <c r="L3118" s="171">
        <f t="shared" si="99"/>
        <v>0</v>
      </c>
      <c r="M3118" s="171">
        <f t="shared" si="100"/>
        <v>0</v>
      </c>
      <c r="N3118" s="187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2022</v>
      </c>
      <c r="I3119" s="24" t="s">
        <v>283</v>
      </c>
      <c r="J3119" s="2" t="s">
        <v>298</v>
      </c>
      <c r="K3119" s="2" t="s">
        <v>322</v>
      </c>
      <c r="L3119" s="171">
        <f t="shared" si="99"/>
        <v>0</v>
      </c>
      <c r="M3119" s="171">
        <f t="shared" si="100"/>
        <v>0</v>
      </c>
      <c r="N3119" s="187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2022</v>
      </c>
      <c r="I3120" s="24" t="s">
        <v>283</v>
      </c>
      <c r="J3120" s="2" t="s">
        <v>278</v>
      </c>
      <c r="K3120" s="2" t="s">
        <v>321</v>
      </c>
      <c r="L3120" s="171">
        <f t="shared" si="99"/>
        <v>1</v>
      </c>
      <c r="M3120" s="171">
        <f t="shared" si="100"/>
        <v>3.9260000000000002</v>
      </c>
      <c r="N3120" s="187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>
        <v>1</v>
      </c>
      <c r="BD3120" s="111"/>
      <c r="BE3120" s="111"/>
      <c r="BF3120" s="111">
        <v>1</v>
      </c>
      <c r="BG3120" s="116">
        <v>3.9260000000000002</v>
      </c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2022</v>
      </c>
      <c r="I3121" s="24" t="s">
        <v>283</v>
      </c>
      <c r="J3121" s="2" t="s">
        <v>279</v>
      </c>
      <c r="K3121" s="2" t="s">
        <v>321</v>
      </c>
      <c r="L3121" s="171">
        <f t="shared" si="99"/>
        <v>0</v>
      </c>
      <c r="M3121" s="171">
        <f t="shared" si="100"/>
        <v>0</v>
      </c>
      <c r="N3121" s="187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2022</v>
      </c>
      <c r="I3122" s="24" t="s">
        <v>286</v>
      </c>
      <c r="J3122" s="2" t="s">
        <v>280</v>
      </c>
      <c r="K3122" s="2" t="s">
        <v>320</v>
      </c>
      <c r="L3122" s="171">
        <f t="shared" si="99"/>
        <v>0</v>
      </c>
      <c r="M3122" s="171">
        <f t="shared" si="100"/>
        <v>0</v>
      </c>
      <c r="N3122" s="187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2022</v>
      </c>
      <c r="I3123" s="24" t="s">
        <v>286</v>
      </c>
      <c r="J3123" s="2" t="s">
        <v>281</v>
      </c>
      <c r="K3123" s="2" t="s">
        <v>320</v>
      </c>
      <c r="L3123" s="171">
        <f t="shared" si="99"/>
        <v>0</v>
      </c>
      <c r="M3123" s="171">
        <f t="shared" si="100"/>
        <v>0</v>
      </c>
      <c r="N3123" s="187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2022</v>
      </c>
      <c r="I3124" s="25"/>
      <c r="J3124" s="16" t="s">
        <v>314</v>
      </c>
      <c r="K3124" s="16"/>
      <c r="L3124" s="155"/>
      <c r="M3124" s="155">
        <f>SUM(M3086:M3123)</f>
        <v>3.9260000000000002</v>
      </c>
      <c r="N3124" s="189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0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0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0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3.9260000000000002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2022</v>
      </c>
      <c r="I3125" s="24" t="s">
        <v>287</v>
      </c>
      <c r="J3125" s="2" t="s">
        <v>267</v>
      </c>
      <c r="K3125" s="2" t="s">
        <v>319</v>
      </c>
      <c r="L3125" s="171">
        <f t="shared" si="99"/>
        <v>0</v>
      </c>
      <c r="M3125" s="171">
        <f t="shared" si="100"/>
        <v>0</v>
      </c>
      <c r="N3125" s="187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2022</v>
      </c>
      <c r="I3126" s="24" t="s">
        <v>287</v>
      </c>
      <c r="J3126" s="2" t="s">
        <v>291</v>
      </c>
      <c r="K3126" s="2" t="s">
        <v>320</v>
      </c>
      <c r="L3126" s="171">
        <f t="shared" si="99"/>
        <v>0</v>
      </c>
      <c r="M3126" s="171">
        <f t="shared" si="100"/>
        <v>0</v>
      </c>
      <c r="N3126" s="187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2022</v>
      </c>
      <c r="I3127" s="24" t="s">
        <v>286</v>
      </c>
      <c r="J3127" s="2" t="s">
        <v>338</v>
      </c>
      <c r="K3127" s="2" t="s">
        <v>320</v>
      </c>
      <c r="L3127" s="171">
        <f t="shared" si="99"/>
        <v>0</v>
      </c>
      <c r="M3127" s="171">
        <f t="shared" si="100"/>
        <v>0</v>
      </c>
      <c r="N3127" s="187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2022</v>
      </c>
      <c r="I3128" s="24" t="s">
        <v>286</v>
      </c>
      <c r="J3128" s="8" t="s">
        <v>339</v>
      </c>
      <c r="K3128" s="8" t="s">
        <v>319</v>
      </c>
      <c r="L3128" s="171">
        <f t="shared" si="99"/>
        <v>0</v>
      </c>
      <c r="M3128" s="171">
        <f t="shared" si="100"/>
        <v>0</v>
      </c>
      <c r="N3128" s="187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2022</v>
      </c>
      <c r="I3129" s="24" t="s">
        <v>286</v>
      </c>
      <c r="J3129" s="8" t="s">
        <v>340</v>
      </c>
      <c r="K3129" s="8" t="s">
        <v>341</v>
      </c>
      <c r="L3129" s="171">
        <f t="shared" si="99"/>
        <v>0</v>
      </c>
      <c r="M3129" s="171">
        <f t="shared" si="100"/>
        <v>0</v>
      </c>
      <c r="N3129" s="187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2022</v>
      </c>
      <c r="I3130" s="24" t="s">
        <v>286</v>
      </c>
      <c r="J3130" s="8" t="s">
        <v>342</v>
      </c>
      <c r="K3130" s="8" t="s">
        <v>319</v>
      </c>
      <c r="L3130" s="171">
        <f t="shared" si="99"/>
        <v>0</v>
      </c>
      <c r="M3130" s="171">
        <f t="shared" si="100"/>
        <v>0</v>
      </c>
      <c r="N3130" s="187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2022</v>
      </c>
      <c r="I3131" s="24" t="s">
        <v>286</v>
      </c>
      <c r="J3131" s="8" t="s">
        <v>343</v>
      </c>
      <c r="K3131" s="8" t="s">
        <v>321</v>
      </c>
      <c r="L3131" s="171">
        <f t="shared" si="99"/>
        <v>0</v>
      </c>
      <c r="M3131" s="171">
        <f t="shared" si="100"/>
        <v>0</v>
      </c>
      <c r="N3131" s="187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2022</v>
      </c>
      <c r="I3132" s="24" t="s">
        <v>286</v>
      </c>
      <c r="J3132" s="8" t="s">
        <v>344</v>
      </c>
      <c r="K3132" s="8" t="s">
        <v>321</v>
      </c>
      <c r="L3132" s="171">
        <f t="shared" si="99"/>
        <v>0</v>
      </c>
      <c r="M3132" s="171">
        <f t="shared" si="100"/>
        <v>0</v>
      </c>
      <c r="N3132" s="187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2022</v>
      </c>
      <c r="I3133" s="24" t="s">
        <v>286</v>
      </c>
      <c r="J3133" s="8" t="s">
        <v>345</v>
      </c>
      <c r="K3133" s="8" t="s">
        <v>341</v>
      </c>
      <c r="L3133" s="171">
        <f t="shared" si="99"/>
        <v>0</v>
      </c>
      <c r="M3133" s="171">
        <f t="shared" si="100"/>
        <v>0</v>
      </c>
      <c r="N3133" s="187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2022</v>
      </c>
      <c r="I3134" s="24" t="s">
        <v>288</v>
      </c>
      <c r="J3134" s="8" t="s">
        <v>346</v>
      </c>
      <c r="K3134" s="8" t="s">
        <v>319</v>
      </c>
      <c r="L3134" s="171">
        <f t="shared" si="99"/>
        <v>0</v>
      </c>
      <c r="M3134" s="171">
        <f t="shared" si="100"/>
        <v>0</v>
      </c>
      <c r="N3134" s="187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2022</v>
      </c>
      <c r="I3135" s="24" t="s">
        <v>288</v>
      </c>
      <c r="J3135" s="2" t="s">
        <v>353</v>
      </c>
      <c r="K3135" s="2" t="s">
        <v>319</v>
      </c>
      <c r="L3135" s="171">
        <f t="shared" si="99"/>
        <v>0</v>
      </c>
      <c r="M3135" s="171">
        <f t="shared" si="100"/>
        <v>0</v>
      </c>
      <c r="N3135" s="187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2022</v>
      </c>
      <c r="I3136" s="24" t="s">
        <v>288</v>
      </c>
      <c r="J3136" s="2" t="s">
        <v>354</v>
      </c>
      <c r="K3136" s="2" t="s">
        <v>322</v>
      </c>
      <c r="L3136" s="171">
        <f t="shared" si="99"/>
        <v>0</v>
      </c>
      <c r="M3136" s="171">
        <f t="shared" si="100"/>
        <v>0</v>
      </c>
      <c r="N3136" s="187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2022</v>
      </c>
      <c r="I3137" s="24" t="s">
        <v>288</v>
      </c>
      <c r="J3137" s="2" t="s">
        <v>347</v>
      </c>
      <c r="K3137" s="2" t="s">
        <v>319</v>
      </c>
      <c r="L3137" s="171">
        <f t="shared" si="99"/>
        <v>0</v>
      </c>
      <c r="M3137" s="171">
        <f t="shared" si="100"/>
        <v>0</v>
      </c>
      <c r="N3137" s="187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2022</v>
      </c>
      <c r="I3138" s="24" t="s">
        <v>289</v>
      </c>
      <c r="J3138" s="2" t="s">
        <v>268</v>
      </c>
      <c r="K3138" s="2" t="s">
        <v>319</v>
      </c>
      <c r="L3138" s="171">
        <f t="shared" si="99"/>
        <v>0</v>
      </c>
      <c r="M3138" s="171">
        <f t="shared" si="100"/>
        <v>0</v>
      </c>
      <c r="N3138" s="187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2022</v>
      </c>
      <c r="I3139" s="24" t="s">
        <v>289</v>
      </c>
      <c r="J3139" s="2" t="s">
        <v>292</v>
      </c>
      <c r="K3139" s="2" t="s">
        <v>319</v>
      </c>
      <c r="L3139" s="171">
        <f t="shared" si="99"/>
        <v>0</v>
      </c>
      <c r="M3139" s="171">
        <f t="shared" si="100"/>
        <v>0</v>
      </c>
      <c r="N3139" s="187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2022</v>
      </c>
      <c r="I3140" s="24" t="s">
        <v>285</v>
      </c>
      <c r="J3140" s="2" t="s">
        <v>293</v>
      </c>
      <c r="K3140" s="2" t="s">
        <v>319</v>
      </c>
      <c r="L3140" s="171">
        <f t="shared" si="99"/>
        <v>0</v>
      </c>
      <c r="M3140" s="171">
        <f t="shared" si="100"/>
        <v>0</v>
      </c>
      <c r="N3140" s="187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2022</v>
      </c>
      <c r="I3141" s="24" t="s">
        <v>287</v>
      </c>
      <c r="J3141" s="2" t="s">
        <v>269</v>
      </c>
      <c r="K3141" s="2" t="s">
        <v>321</v>
      </c>
      <c r="L3141" s="171">
        <f t="shared" si="99"/>
        <v>0</v>
      </c>
      <c r="M3141" s="171">
        <f t="shared" si="100"/>
        <v>0</v>
      </c>
      <c r="N3141" s="187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2022</v>
      </c>
      <c r="I3142" s="24" t="s">
        <v>287</v>
      </c>
      <c r="J3142" s="2" t="s">
        <v>270</v>
      </c>
      <c r="K3142" s="2" t="s">
        <v>321</v>
      </c>
      <c r="L3142" s="171">
        <f t="shared" ref="L3142:L3205" si="101">SUM(R3142,W3142,AB3142,AG3142,AL3142,AQ3142,AV3142,BA3142,BF3142,BK3142,BP3142,BU3142)</f>
        <v>0</v>
      </c>
      <c r="M3142" s="171">
        <f t="shared" ref="M3142:M3205" si="102">SUM(S3142,X3142,AC3142,AH3142,AM3142,AR3142,AW3142,BB3142,BG3142,BL3142,BQ3142,BV3142)</f>
        <v>0</v>
      </c>
      <c r="N3142" s="187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2022</v>
      </c>
      <c r="I3143" s="24" t="s">
        <v>290</v>
      </c>
      <c r="J3143" s="2" t="s">
        <v>271</v>
      </c>
      <c r="K3143" s="2" t="s">
        <v>322</v>
      </c>
      <c r="L3143" s="171">
        <f t="shared" si="101"/>
        <v>0</v>
      </c>
      <c r="M3143" s="171">
        <f t="shared" si="102"/>
        <v>0</v>
      </c>
      <c r="N3143" s="187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2022</v>
      </c>
      <c r="I3144" s="24" t="s">
        <v>284</v>
      </c>
      <c r="J3144" s="2" t="s">
        <v>294</v>
      </c>
      <c r="K3144" s="2" t="s">
        <v>321</v>
      </c>
      <c r="L3144" s="171">
        <f t="shared" si="101"/>
        <v>0</v>
      </c>
      <c r="M3144" s="171">
        <f t="shared" si="102"/>
        <v>0</v>
      </c>
      <c r="N3144" s="187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2022</v>
      </c>
      <c r="I3145" s="24" t="s">
        <v>284</v>
      </c>
      <c r="J3145" s="2" t="s">
        <v>348</v>
      </c>
      <c r="K3145" s="2" t="s">
        <v>321</v>
      </c>
      <c r="L3145" s="171">
        <f t="shared" si="101"/>
        <v>0</v>
      </c>
      <c r="M3145" s="171">
        <f t="shared" si="102"/>
        <v>0</v>
      </c>
      <c r="N3145" s="187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2022</v>
      </c>
      <c r="I3146" s="24" t="s">
        <v>284</v>
      </c>
      <c r="J3146" s="2" t="s">
        <v>295</v>
      </c>
      <c r="K3146" s="2" t="s">
        <v>321</v>
      </c>
      <c r="L3146" s="171">
        <f t="shared" si="101"/>
        <v>0</v>
      </c>
      <c r="M3146" s="171">
        <f t="shared" si="102"/>
        <v>0</v>
      </c>
      <c r="N3146" s="187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2022</v>
      </c>
      <c r="I3147" s="24" t="s">
        <v>290</v>
      </c>
      <c r="J3147" s="2" t="s">
        <v>299</v>
      </c>
      <c r="K3147" s="2" t="s">
        <v>319</v>
      </c>
      <c r="L3147" s="171">
        <f t="shared" si="101"/>
        <v>0</v>
      </c>
      <c r="M3147" s="171">
        <f t="shared" si="102"/>
        <v>0</v>
      </c>
      <c r="N3147" s="187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2022</v>
      </c>
      <c r="I3148" s="24" t="s">
        <v>315</v>
      </c>
      <c r="J3148" s="2" t="s">
        <v>349</v>
      </c>
      <c r="K3148" s="2" t="s">
        <v>321</v>
      </c>
      <c r="L3148" s="171">
        <f t="shared" si="101"/>
        <v>0</v>
      </c>
      <c r="M3148" s="171">
        <f t="shared" si="102"/>
        <v>0</v>
      </c>
      <c r="N3148" s="187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2022</v>
      </c>
      <c r="I3149" s="24" t="s">
        <v>315</v>
      </c>
      <c r="J3149" s="2" t="s">
        <v>296</v>
      </c>
      <c r="K3149" s="2" t="s">
        <v>322</v>
      </c>
      <c r="L3149" s="171">
        <f t="shared" si="101"/>
        <v>0</v>
      </c>
      <c r="M3149" s="171">
        <f t="shared" si="102"/>
        <v>0</v>
      </c>
      <c r="N3149" s="187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2022</v>
      </c>
      <c r="I3150" s="24" t="s">
        <v>316</v>
      </c>
      <c r="J3150" s="2" t="s">
        <v>297</v>
      </c>
      <c r="K3150" s="2" t="s">
        <v>319</v>
      </c>
      <c r="L3150" s="171">
        <f t="shared" si="101"/>
        <v>0</v>
      </c>
      <c r="M3150" s="171">
        <f t="shared" si="102"/>
        <v>0</v>
      </c>
      <c r="N3150" s="187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2022</v>
      </c>
      <c r="I3151" s="24" t="s">
        <v>316</v>
      </c>
      <c r="J3151" s="8" t="s">
        <v>350</v>
      </c>
      <c r="K3151" s="8" t="s">
        <v>321</v>
      </c>
      <c r="L3151" s="171">
        <f t="shared" si="101"/>
        <v>0</v>
      </c>
      <c r="M3151" s="171">
        <f t="shared" si="102"/>
        <v>0</v>
      </c>
      <c r="N3151" s="187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2022</v>
      </c>
      <c r="I3152" s="24" t="s">
        <v>282</v>
      </c>
      <c r="J3152" s="2" t="s">
        <v>272</v>
      </c>
      <c r="K3152" s="2" t="s">
        <v>322</v>
      </c>
      <c r="L3152" s="171">
        <f t="shared" si="101"/>
        <v>0</v>
      </c>
      <c r="M3152" s="171">
        <f t="shared" si="102"/>
        <v>0</v>
      </c>
      <c r="N3152" s="187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2022</v>
      </c>
      <c r="I3153" s="24" t="s">
        <v>282</v>
      </c>
      <c r="J3153" s="2" t="s">
        <v>273</v>
      </c>
      <c r="K3153" s="2" t="s">
        <v>322</v>
      </c>
      <c r="L3153" s="171">
        <f t="shared" si="101"/>
        <v>0</v>
      </c>
      <c r="M3153" s="171">
        <f t="shared" si="102"/>
        <v>0</v>
      </c>
      <c r="N3153" s="187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2022</v>
      </c>
      <c r="I3154" s="24" t="s">
        <v>282</v>
      </c>
      <c r="J3154" s="2" t="s">
        <v>274</v>
      </c>
      <c r="K3154" s="2" t="s">
        <v>322</v>
      </c>
      <c r="L3154" s="173">
        <f t="shared" si="101"/>
        <v>0</v>
      </c>
      <c r="M3154" s="171">
        <f t="shared" si="102"/>
        <v>0</v>
      </c>
      <c r="N3154" s="187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2022</v>
      </c>
      <c r="I3155" s="24" t="s">
        <v>282</v>
      </c>
      <c r="J3155" s="2" t="s">
        <v>275</v>
      </c>
      <c r="K3155" s="2" t="s">
        <v>322</v>
      </c>
      <c r="L3155" s="173">
        <f t="shared" si="101"/>
        <v>0</v>
      </c>
      <c r="M3155" s="171">
        <f t="shared" si="102"/>
        <v>0</v>
      </c>
      <c r="N3155" s="187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2022</v>
      </c>
      <c r="I3156" s="24" t="s">
        <v>282</v>
      </c>
      <c r="J3156" s="2" t="s">
        <v>276</v>
      </c>
      <c r="K3156" s="2" t="s">
        <v>321</v>
      </c>
      <c r="L3156" s="171">
        <f t="shared" si="101"/>
        <v>0</v>
      </c>
      <c r="M3156" s="171">
        <f t="shared" si="102"/>
        <v>0</v>
      </c>
      <c r="N3156" s="187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2022</v>
      </c>
      <c r="I3157" s="24" t="s">
        <v>282</v>
      </c>
      <c r="J3157" s="2" t="s">
        <v>277</v>
      </c>
      <c r="K3157" s="2" t="s">
        <v>321</v>
      </c>
      <c r="L3157" s="171">
        <f t="shared" si="101"/>
        <v>0</v>
      </c>
      <c r="M3157" s="171">
        <f t="shared" si="102"/>
        <v>0</v>
      </c>
      <c r="N3157" s="187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2022</v>
      </c>
      <c r="I3158" s="24" t="s">
        <v>283</v>
      </c>
      <c r="J3158" s="2" t="s">
        <v>298</v>
      </c>
      <c r="K3158" s="2" t="s">
        <v>322</v>
      </c>
      <c r="L3158" s="171">
        <f t="shared" si="101"/>
        <v>0</v>
      </c>
      <c r="M3158" s="171">
        <f t="shared" si="102"/>
        <v>0</v>
      </c>
      <c r="N3158" s="187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2022</v>
      </c>
      <c r="I3159" s="24" t="s">
        <v>283</v>
      </c>
      <c r="J3159" s="2" t="s">
        <v>278</v>
      </c>
      <c r="K3159" s="2" t="s">
        <v>321</v>
      </c>
      <c r="L3159" s="171">
        <f t="shared" si="101"/>
        <v>0</v>
      </c>
      <c r="M3159" s="171">
        <f t="shared" si="102"/>
        <v>0</v>
      </c>
      <c r="N3159" s="187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2022</v>
      </c>
      <c r="I3160" s="24" t="s">
        <v>283</v>
      </c>
      <c r="J3160" s="2" t="s">
        <v>279</v>
      </c>
      <c r="K3160" s="2" t="s">
        <v>321</v>
      </c>
      <c r="L3160" s="171">
        <f t="shared" si="101"/>
        <v>0</v>
      </c>
      <c r="M3160" s="171">
        <f t="shared" si="102"/>
        <v>0</v>
      </c>
      <c r="N3160" s="187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2022</v>
      </c>
      <c r="I3161" s="24" t="s">
        <v>286</v>
      </c>
      <c r="J3161" s="2" t="s">
        <v>280</v>
      </c>
      <c r="K3161" s="2" t="s">
        <v>320</v>
      </c>
      <c r="L3161" s="171">
        <f t="shared" si="101"/>
        <v>0</v>
      </c>
      <c r="M3161" s="171">
        <f t="shared" si="102"/>
        <v>0</v>
      </c>
      <c r="N3161" s="187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2022</v>
      </c>
      <c r="I3162" s="24" t="s">
        <v>286</v>
      </c>
      <c r="J3162" s="2" t="s">
        <v>281</v>
      </c>
      <c r="K3162" s="2" t="s">
        <v>320</v>
      </c>
      <c r="L3162" s="171">
        <f t="shared" si="101"/>
        <v>0</v>
      </c>
      <c r="M3162" s="171">
        <f t="shared" si="102"/>
        <v>0</v>
      </c>
      <c r="N3162" s="187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2022</v>
      </c>
      <c r="I3163" s="25"/>
      <c r="J3163" s="16" t="s">
        <v>314</v>
      </c>
      <c r="K3163" s="16"/>
      <c r="L3163" s="155"/>
      <c r="M3163" s="155">
        <f>SUM(M3125:M3162)</f>
        <v>0</v>
      </c>
      <c r="N3163" s="189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2022</v>
      </c>
      <c r="I3164" s="24" t="s">
        <v>287</v>
      </c>
      <c r="J3164" s="2" t="s">
        <v>318</v>
      </c>
      <c r="K3164" s="2" t="s">
        <v>319</v>
      </c>
      <c r="L3164" s="171">
        <f t="shared" si="101"/>
        <v>0</v>
      </c>
      <c r="M3164" s="171">
        <f t="shared" si="102"/>
        <v>0</v>
      </c>
      <c r="N3164" s="187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2022</v>
      </c>
      <c r="I3165" s="24" t="s">
        <v>287</v>
      </c>
      <c r="J3165" s="2" t="s">
        <v>291</v>
      </c>
      <c r="K3165" s="2" t="s">
        <v>320</v>
      </c>
      <c r="L3165" s="171">
        <f t="shared" si="101"/>
        <v>0</v>
      </c>
      <c r="M3165" s="171">
        <f t="shared" si="102"/>
        <v>0</v>
      </c>
      <c r="N3165" s="187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2022</v>
      </c>
      <c r="I3166" s="24" t="s">
        <v>286</v>
      </c>
      <c r="J3166" s="2" t="s">
        <v>338</v>
      </c>
      <c r="K3166" s="2" t="s">
        <v>320</v>
      </c>
      <c r="L3166" s="171">
        <f t="shared" si="101"/>
        <v>0</v>
      </c>
      <c r="M3166" s="171">
        <f t="shared" si="102"/>
        <v>0</v>
      </c>
      <c r="N3166" s="187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2022</v>
      </c>
      <c r="I3167" s="24" t="s">
        <v>286</v>
      </c>
      <c r="J3167" s="8" t="s">
        <v>339</v>
      </c>
      <c r="K3167" s="8" t="s">
        <v>319</v>
      </c>
      <c r="L3167" s="171">
        <f t="shared" si="101"/>
        <v>0</v>
      </c>
      <c r="M3167" s="171">
        <f t="shared" si="102"/>
        <v>0</v>
      </c>
      <c r="N3167" s="187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2022</v>
      </c>
      <c r="I3168" s="24" t="s">
        <v>286</v>
      </c>
      <c r="J3168" s="8" t="s">
        <v>340</v>
      </c>
      <c r="K3168" s="8" t="s">
        <v>341</v>
      </c>
      <c r="L3168" s="171">
        <f t="shared" si="101"/>
        <v>0</v>
      </c>
      <c r="M3168" s="171">
        <f t="shared" si="102"/>
        <v>0</v>
      </c>
      <c r="N3168" s="187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2022</v>
      </c>
      <c r="I3169" s="24" t="s">
        <v>286</v>
      </c>
      <c r="J3169" s="8" t="s">
        <v>342</v>
      </c>
      <c r="K3169" s="8" t="s">
        <v>319</v>
      </c>
      <c r="L3169" s="171">
        <f t="shared" si="101"/>
        <v>0</v>
      </c>
      <c r="M3169" s="171">
        <f t="shared" si="102"/>
        <v>0</v>
      </c>
      <c r="N3169" s="187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2022</v>
      </c>
      <c r="I3170" s="24" t="s">
        <v>286</v>
      </c>
      <c r="J3170" s="8" t="s">
        <v>343</v>
      </c>
      <c r="K3170" s="8" t="s">
        <v>321</v>
      </c>
      <c r="L3170" s="171">
        <f t="shared" si="101"/>
        <v>0</v>
      </c>
      <c r="M3170" s="171">
        <f t="shared" si="102"/>
        <v>0</v>
      </c>
      <c r="N3170" s="187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2022</v>
      </c>
      <c r="I3171" s="24" t="s">
        <v>286</v>
      </c>
      <c r="J3171" s="8" t="s">
        <v>344</v>
      </c>
      <c r="K3171" s="8" t="s">
        <v>321</v>
      </c>
      <c r="L3171" s="171">
        <f t="shared" si="101"/>
        <v>0</v>
      </c>
      <c r="M3171" s="171">
        <f t="shared" si="102"/>
        <v>0</v>
      </c>
      <c r="N3171" s="187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2022</v>
      </c>
      <c r="I3172" s="24" t="s">
        <v>286</v>
      </c>
      <c r="J3172" s="8" t="s">
        <v>345</v>
      </c>
      <c r="K3172" s="8" t="s">
        <v>341</v>
      </c>
      <c r="L3172" s="171">
        <f t="shared" si="101"/>
        <v>0</v>
      </c>
      <c r="M3172" s="171">
        <f t="shared" si="102"/>
        <v>0</v>
      </c>
      <c r="N3172" s="187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2022</v>
      </c>
      <c r="I3173" s="24" t="s">
        <v>288</v>
      </c>
      <c r="J3173" s="8" t="s">
        <v>346</v>
      </c>
      <c r="K3173" s="8" t="s">
        <v>319</v>
      </c>
      <c r="L3173" s="171">
        <f t="shared" si="101"/>
        <v>0</v>
      </c>
      <c r="M3173" s="171">
        <f t="shared" si="102"/>
        <v>0</v>
      </c>
      <c r="N3173" s="187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2022</v>
      </c>
      <c r="I3174" s="24" t="s">
        <v>288</v>
      </c>
      <c r="J3174" s="2" t="s">
        <v>353</v>
      </c>
      <c r="K3174" s="2" t="s">
        <v>319</v>
      </c>
      <c r="L3174" s="171">
        <f t="shared" si="101"/>
        <v>0</v>
      </c>
      <c r="M3174" s="171">
        <f t="shared" si="102"/>
        <v>0</v>
      </c>
      <c r="N3174" s="187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2022</v>
      </c>
      <c r="I3175" s="24" t="s">
        <v>288</v>
      </c>
      <c r="J3175" s="2" t="s">
        <v>354</v>
      </c>
      <c r="K3175" s="2" t="s">
        <v>322</v>
      </c>
      <c r="L3175" s="171">
        <f t="shared" si="101"/>
        <v>0</v>
      </c>
      <c r="M3175" s="171">
        <f t="shared" si="102"/>
        <v>0</v>
      </c>
      <c r="N3175" s="187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2022</v>
      </c>
      <c r="I3176" s="24" t="s">
        <v>288</v>
      </c>
      <c r="J3176" s="2" t="s">
        <v>347</v>
      </c>
      <c r="K3176" s="2" t="s">
        <v>319</v>
      </c>
      <c r="L3176" s="171">
        <f t="shared" si="101"/>
        <v>0</v>
      </c>
      <c r="M3176" s="171">
        <f t="shared" si="102"/>
        <v>0</v>
      </c>
      <c r="N3176" s="187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2022</v>
      </c>
      <c r="I3177" s="24" t="s">
        <v>289</v>
      </c>
      <c r="J3177" s="2" t="s">
        <v>268</v>
      </c>
      <c r="K3177" s="2" t="s">
        <v>319</v>
      </c>
      <c r="L3177" s="171">
        <f t="shared" si="101"/>
        <v>0</v>
      </c>
      <c r="M3177" s="171">
        <f t="shared" si="102"/>
        <v>0</v>
      </c>
      <c r="N3177" s="187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2022</v>
      </c>
      <c r="I3178" s="24" t="s">
        <v>289</v>
      </c>
      <c r="J3178" s="2" t="s">
        <v>292</v>
      </c>
      <c r="K3178" s="2" t="s">
        <v>319</v>
      </c>
      <c r="L3178" s="171">
        <f t="shared" si="101"/>
        <v>0</v>
      </c>
      <c r="M3178" s="171">
        <f t="shared" si="102"/>
        <v>0</v>
      </c>
      <c r="N3178" s="187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/>
      <c r="AY3178" s="2"/>
      <c r="AZ3178" s="2"/>
      <c r="BA3178" s="2"/>
      <c r="BB3178" s="60"/>
      <c r="BC3178" s="111"/>
      <c r="BD3178" s="111"/>
      <c r="BE3178" s="111"/>
      <c r="BF3178" s="111"/>
      <c r="BG3178" s="116"/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2022</v>
      </c>
      <c r="I3179" s="24" t="s">
        <v>285</v>
      </c>
      <c r="J3179" s="2" t="s">
        <v>293</v>
      </c>
      <c r="K3179" s="2" t="s">
        <v>319</v>
      </c>
      <c r="L3179" s="171">
        <f t="shared" si="101"/>
        <v>0</v>
      </c>
      <c r="M3179" s="171">
        <f t="shared" si="102"/>
        <v>0</v>
      </c>
      <c r="N3179" s="187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2022</v>
      </c>
      <c r="I3180" s="24" t="s">
        <v>287</v>
      </c>
      <c r="J3180" s="2" t="s">
        <v>269</v>
      </c>
      <c r="K3180" s="2" t="s">
        <v>321</v>
      </c>
      <c r="L3180" s="171">
        <f t="shared" si="101"/>
        <v>0</v>
      </c>
      <c r="M3180" s="171">
        <f t="shared" si="102"/>
        <v>0</v>
      </c>
      <c r="N3180" s="187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2022</v>
      </c>
      <c r="I3181" s="24" t="s">
        <v>287</v>
      </c>
      <c r="J3181" s="2" t="s">
        <v>270</v>
      </c>
      <c r="K3181" s="2" t="s">
        <v>321</v>
      </c>
      <c r="L3181" s="171">
        <f t="shared" si="101"/>
        <v>0</v>
      </c>
      <c r="M3181" s="171">
        <f t="shared" si="102"/>
        <v>0</v>
      </c>
      <c r="N3181" s="187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2022</v>
      </c>
      <c r="I3182" s="24" t="s">
        <v>290</v>
      </c>
      <c r="J3182" s="2" t="s">
        <v>271</v>
      </c>
      <c r="K3182" s="2" t="s">
        <v>322</v>
      </c>
      <c r="L3182" s="171">
        <f t="shared" si="101"/>
        <v>0</v>
      </c>
      <c r="M3182" s="171">
        <f t="shared" si="102"/>
        <v>0</v>
      </c>
      <c r="N3182" s="187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2022</v>
      </c>
      <c r="I3183" s="24" t="s">
        <v>284</v>
      </c>
      <c r="J3183" s="2" t="s">
        <v>294</v>
      </c>
      <c r="K3183" s="2" t="s">
        <v>321</v>
      </c>
      <c r="L3183" s="171">
        <f t="shared" si="101"/>
        <v>0</v>
      </c>
      <c r="M3183" s="171">
        <f t="shared" si="102"/>
        <v>0</v>
      </c>
      <c r="N3183" s="187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2022</v>
      </c>
      <c r="I3184" s="24" t="s">
        <v>284</v>
      </c>
      <c r="J3184" s="2" t="s">
        <v>348</v>
      </c>
      <c r="K3184" s="2" t="s">
        <v>321</v>
      </c>
      <c r="L3184" s="171">
        <f t="shared" si="101"/>
        <v>0</v>
      </c>
      <c r="M3184" s="171">
        <f t="shared" si="102"/>
        <v>0</v>
      </c>
      <c r="N3184" s="187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2022</v>
      </c>
      <c r="I3185" s="24" t="s">
        <v>284</v>
      </c>
      <c r="J3185" s="2" t="s">
        <v>295</v>
      </c>
      <c r="K3185" s="2" t="s">
        <v>321</v>
      </c>
      <c r="L3185" s="171">
        <f t="shared" si="101"/>
        <v>0</v>
      </c>
      <c r="M3185" s="171">
        <f t="shared" si="102"/>
        <v>0</v>
      </c>
      <c r="N3185" s="187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2022</v>
      </c>
      <c r="I3186" s="24" t="s">
        <v>290</v>
      </c>
      <c r="J3186" s="2" t="s">
        <v>299</v>
      </c>
      <c r="K3186" s="2" t="s">
        <v>319</v>
      </c>
      <c r="L3186" s="171">
        <f t="shared" si="101"/>
        <v>0</v>
      </c>
      <c r="M3186" s="171">
        <f t="shared" si="102"/>
        <v>0</v>
      </c>
      <c r="N3186" s="187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2022</v>
      </c>
      <c r="I3187" s="24" t="s">
        <v>315</v>
      </c>
      <c r="J3187" s="2" t="s">
        <v>349</v>
      </c>
      <c r="K3187" s="2" t="s">
        <v>321</v>
      </c>
      <c r="L3187" s="171">
        <f t="shared" si="101"/>
        <v>0</v>
      </c>
      <c r="M3187" s="171">
        <f t="shared" si="102"/>
        <v>0</v>
      </c>
      <c r="N3187" s="187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2022</v>
      </c>
      <c r="I3188" s="24" t="s">
        <v>315</v>
      </c>
      <c r="J3188" s="2" t="s">
        <v>296</v>
      </c>
      <c r="K3188" s="2" t="s">
        <v>322</v>
      </c>
      <c r="L3188" s="171">
        <f t="shared" si="101"/>
        <v>0</v>
      </c>
      <c r="M3188" s="171">
        <f t="shared" si="102"/>
        <v>0</v>
      </c>
      <c r="N3188" s="187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2022</v>
      </c>
      <c r="I3189" s="24" t="s">
        <v>316</v>
      </c>
      <c r="J3189" s="2" t="s">
        <v>297</v>
      </c>
      <c r="K3189" s="2" t="s">
        <v>319</v>
      </c>
      <c r="L3189" s="171">
        <f t="shared" si="101"/>
        <v>0</v>
      </c>
      <c r="M3189" s="171">
        <f t="shared" si="102"/>
        <v>0</v>
      </c>
      <c r="N3189" s="187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2022</v>
      </c>
      <c r="I3190" s="24" t="s">
        <v>316</v>
      </c>
      <c r="J3190" s="8" t="s">
        <v>350</v>
      </c>
      <c r="K3190" s="8" t="s">
        <v>321</v>
      </c>
      <c r="L3190" s="171">
        <f t="shared" si="101"/>
        <v>0</v>
      </c>
      <c r="M3190" s="171">
        <f t="shared" si="102"/>
        <v>0</v>
      </c>
      <c r="N3190" s="187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2022</v>
      </c>
      <c r="I3191" s="24" t="s">
        <v>282</v>
      </c>
      <c r="J3191" s="2" t="s">
        <v>272</v>
      </c>
      <c r="K3191" s="2" t="s">
        <v>322</v>
      </c>
      <c r="L3191" s="171">
        <f t="shared" si="101"/>
        <v>0</v>
      </c>
      <c r="M3191" s="171">
        <f t="shared" si="102"/>
        <v>0</v>
      </c>
      <c r="N3191" s="187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2022</v>
      </c>
      <c r="I3192" s="24" t="s">
        <v>282</v>
      </c>
      <c r="J3192" s="2" t="s">
        <v>273</v>
      </c>
      <c r="K3192" s="2" t="s">
        <v>322</v>
      </c>
      <c r="L3192" s="171">
        <f t="shared" si="101"/>
        <v>9.0000000000000011E-3</v>
      </c>
      <c r="M3192" s="171">
        <f t="shared" si="102"/>
        <v>15.045</v>
      </c>
      <c r="N3192" s="187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 t="s">
        <v>436</v>
      </c>
      <c r="AB3192" s="67">
        <v>8.0000000000000002E-3</v>
      </c>
      <c r="AC3192" s="175">
        <v>12.667</v>
      </c>
      <c r="AD3192" s="2"/>
      <c r="AE3192" s="2"/>
      <c r="AF3192" s="2"/>
      <c r="AG3192" s="2"/>
      <c r="AH3192" s="60"/>
      <c r="AI3192" s="77"/>
      <c r="AJ3192" s="77"/>
      <c r="AK3192" s="77" t="s">
        <v>362</v>
      </c>
      <c r="AL3192" s="77">
        <v>1E-3</v>
      </c>
      <c r="AM3192" s="85">
        <v>2.3780000000000001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2022</v>
      </c>
      <c r="I3193" s="24" t="s">
        <v>282</v>
      </c>
      <c r="J3193" s="2" t="s">
        <v>274</v>
      </c>
      <c r="K3193" s="2" t="s">
        <v>322</v>
      </c>
      <c r="L3193" s="173">
        <f t="shared" si="101"/>
        <v>3.0000000000000001E-3</v>
      </c>
      <c r="M3193" s="171">
        <f t="shared" si="102"/>
        <v>2.3530000000000002</v>
      </c>
      <c r="N3193" s="187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 t="s">
        <v>609</v>
      </c>
      <c r="BF3193" s="111">
        <v>3.0000000000000001E-3</v>
      </c>
      <c r="BG3193" s="116">
        <v>2.3530000000000002</v>
      </c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2022</v>
      </c>
      <c r="I3194" s="24" t="s">
        <v>282</v>
      </c>
      <c r="J3194" s="2" t="s">
        <v>275</v>
      </c>
      <c r="K3194" s="2" t="s">
        <v>322</v>
      </c>
      <c r="L3194" s="173">
        <f t="shared" si="101"/>
        <v>4.5000000000000005E-3</v>
      </c>
      <c r="M3194" s="171">
        <f t="shared" si="102"/>
        <v>10.621</v>
      </c>
      <c r="N3194" s="187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>
        <v>82</v>
      </c>
      <c r="BA3194" s="2">
        <v>2E-3</v>
      </c>
      <c r="BB3194" s="60">
        <v>4.8380000000000001</v>
      </c>
      <c r="BC3194" s="111"/>
      <c r="BD3194" s="111"/>
      <c r="BE3194" s="111">
        <v>36</v>
      </c>
      <c r="BF3194" s="111">
        <v>2.5000000000000001E-3</v>
      </c>
      <c r="BG3194" s="116">
        <v>5.7830000000000004</v>
      </c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2022</v>
      </c>
      <c r="I3195" s="24" t="s">
        <v>282</v>
      </c>
      <c r="J3195" s="2" t="s">
        <v>276</v>
      </c>
      <c r="K3195" s="2" t="s">
        <v>321</v>
      </c>
      <c r="L3195" s="171">
        <f t="shared" si="101"/>
        <v>0</v>
      </c>
      <c r="M3195" s="171">
        <f t="shared" si="102"/>
        <v>0</v>
      </c>
      <c r="N3195" s="187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2022</v>
      </c>
      <c r="I3196" s="24" t="s">
        <v>282</v>
      </c>
      <c r="J3196" s="2" t="s">
        <v>277</v>
      </c>
      <c r="K3196" s="2" t="s">
        <v>321</v>
      </c>
      <c r="L3196" s="171">
        <f t="shared" si="101"/>
        <v>0</v>
      </c>
      <c r="M3196" s="171">
        <f t="shared" si="102"/>
        <v>0</v>
      </c>
      <c r="N3196" s="187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2022</v>
      </c>
      <c r="I3197" s="24" t="s">
        <v>283</v>
      </c>
      <c r="J3197" s="2" t="s">
        <v>298</v>
      </c>
      <c r="K3197" s="2" t="s">
        <v>322</v>
      </c>
      <c r="L3197" s="171">
        <f t="shared" si="101"/>
        <v>0.15</v>
      </c>
      <c r="M3197" s="171">
        <f t="shared" si="102"/>
        <v>91.451999999999998</v>
      </c>
      <c r="N3197" s="187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 t="s">
        <v>398</v>
      </c>
      <c r="AJ3197" s="77"/>
      <c r="AK3197" s="77"/>
      <c r="AL3197" s="77">
        <v>0.15</v>
      </c>
      <c r="AM3197" s="85">
        <v>91.451999999999998</v>
      </c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2022</v>
      </c>
      <c r="I3198" s="24" t="s">
        <v>283</v>
      </c>
      <c r="J3198" s="2" t="s">
        <v>278</v>
      </c>
      <c r="K3198" s="2" t="s">
        <v>321</v>
      </c>
      <c r="L3198" s="171">
        <f t="shared" si="101"/>
        <v>1</v>
      </c>
      <c r="M3198" s="171">
        <f t="shared" si="102"/>
        <v>9.0350000000000001</v>
      </c>
      <c r="N3198" s="187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>
        <v>3</v>
      </c>
      <c r="AJ3198" s="77"/>
      <c r="AK3198" s="77"/>
      <c r="AL3198" s="77">
        <v>1</v>
      </c>
      <c r="AM3198" s="85">
        <v>9.0350000000000001</v>
      </c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2022</v>
      </c>
      <c r="I3199" s="24" t="s">
        <v>283</v>
      </c>
      <c r="J3199" s="2" t="s">
        <v>279</v>
      </c>
      <c r="K3199" s="2" t="s">
        <v>321</v>
      </c>
      <c r="L3199" s="171">
        <f t="shared" si="101"/>
        <v>15</v>
      </c>
      <c r="M3199" s="171">
        <f t="shared" si="102"/>
        <v>13.837</v>
      </c>
      <c r="N3199" s="187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 t="s">
        <v>355</v>
      </c>
      <c r="BN3199" s="53"/>
      <c r="BO3199" s="53"/>
      <c r="BP3199" s="53">
        <v>15</v>
      </c>
      <c r="BQ3199" s="125">
        <v>13.837</v>
      </c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2022</v>
      </c>
      <c r="I3200" s="24" t="s">
        <v>286</v>
      </c>
      <c r="J3200" s="2" t="s">
        <v>280</v>
      </c>
      <c r="K3200" s="2" t="s">
        <v>320</v>
      </c>
      <c r="L3200" s="171">
        <f t="shared" si="101"/>
        <v>0</v>
      </c>
      <c r="M3200" s="171">
        <f t="shared" si="102"/>
        <v>0</v>
      </c>
      <c r="N3200" s="187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60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2022</v>
      </c>
      <c r="I3201" s="24" t="s">
        <v>286</v>
      </c>
      <c r="J3201" s="2" t="s">
        <v>281</v>
      </c>
      <c r="K3201" s="2" t="s">
        <v>320</v>
      </c>
      <c r="L3201" s="171">
        <f t="shared" si="101"/>
        <v>0</v>
      </c>
      <c r="M3201" s="171">
        <f t="shared" si="102"/>
        <v>0</v>
      </c>
      <c r="N3201" s="187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/>
      <c r="AO3201" s="2"/>
      <c r="AP3201" s="2"/>
      <c r="AQ3201" s="2"/>
      <c r="AR3201" s="60"/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/>
      <c r="BI3201" s="2"/>
      <c r="BJ3201" s="2"/>
      <c r="BK3201" s="2"/>
      <c r="BL3201" s="60"/>
      <c r="BM3201" s="53"/>
      <c r="BN3201" s="53"/>
      <c r="BO3201" s="53"/>
      <c r="BP3201" s="53"/>
      <c r="BQ3201" s="125"/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2022</v>
      </c>
      <c r="I3202" s="25"/>
      <c r="J3202" s="16" t="s">
        <v>314</v>
      </c>
      <c r="K3202" s="16"/>
      <c r="L3202" s="155"/>
      <c r="M3202" s="155">
        <f>SUM(M3164:M3201)</f>
        <v>142.34299999999999</v>
      </c>
      <c r="N3202" s="189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12.667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102.86499999999999</v>
      </c>
      <c r="AN3202" s="16"/>
      <c r="AO3202" s="16"/>
      <c r="AP3202" s="16"/>
      <c r="AQ3202" s="16"/>
      <c r="AR3202" s="51">
        <f>SUM(AR3164:AR3201)</f>
        <v>0</v>
      </c>
      <c r="AS3202" s="16"/>
      <c r="AT3202" s="16"/>
      <c r="AU3202" s="16"/>
      <c r="AV3202" s="16"/>
      <c r="AW3202" s="51">
        <f>SUM(AW3164:AW3201)</f>
        <v>0</v>
      </c>
      <c r="AX3202" s="16"/>
      <c r="AY3202" s="16"/>
      <c r="AZ3202" s="16"/>
      <c r="BA3202" s="16"/>
      <c r="BB3202" s="51">
        <f>SUM(BB3164:BB3201)</f>
        <v>4.8380000000000001</v>
      </c>
      <c r="BC3202" s="16"/>
      <c r="BD3202" s="16"/>
      <c r="BE3202" s="16"/>
      <c r="BF3202" s="16"/>
      <c r="BG3202" s="51">
        <f>SUM(BG3164:BG3201)</f>
        <v>8.136000000000001</v>
      </c>
      <c r="BH3202" s="16"/>
      <c r="BI3202" s="16"/>
      <c r="BJ3202" s="16"/>
      <c r="BK3202" s="16"/>
      <c r="BL3202" s="51">
        <f>SUM(BL3164:BL3201)</f>
        <v>0</v>
      </c>
      <c r="BM3202" s="16"/>
      <c r="BN3202" s="16"/>
      <c r="BO3202" s="16"/>
      <c r="BP3202" s="16"/>
      <c r="BQ3202" s="51">
        <f>SUM(BQ3164:BQ3201)</f>
        <v>13.837</v>
      </c>
      <c r="BR3202" s="16"/>
      <c r="BS3202" s="16"/>
      <c r="BT3202" s="16"/>
      <c r="BU3202" s="16"/>
      <c r="BV3202" s="51">
        <f>SUM(BV3164:BV3201)</f>
        <v>0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2022</v>
      </c>
      <c r="I3203" s="24" t="s">
        <v>287</v>
      </c>
      <c r="J3203" s="2" t="s">
        <v>267</v>
      </c>
      <c r="K3203" s="2" t="s">
        <v>319</v>
      </c>
      <c r="L3203" s="171">
        <f t="shared" si="101"/>
        <v>0</v>
      </c>
      <c r="M3203" s="171">
        <f t="shared" si="102"/>
        <v>0</v>
      </c>
      <c r="N3203" s="187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2022</v>
      </c>
      <c r="I3204" s="24" t="s">
        <v>287</v>
      </c>
      <c r="J3204" s="2" t="s">
        <v>291</v>
      </c>
      <c r="K3204" s="2" t="s">
        <v>320</v>
      </c>
      <c r="L3204" s="171">
        <f t="shared" si="101"/>
        <v>0</v>
      </c>
      <c r="M3204" s="171">
        <f t="shared" si="102"/>
        <v>0</v>
      </c>
      <c r="N3204" s="187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2022</v>
      </c>
      <c r="I3205" s="24" t="s">
        <v>286</v>
      </c>
      <c r="J3205" s="2" t="s">
        <v>338</v>
      </c>
      <c r="K3205" s="2" t="s">
        <v>320</v>
      </c>
      <c r="L3205" s="171">
        <f t="shared" si="101"/>
        <v>0</v>
      </c>
      <c r="M3205" s="171">
        <f t="shared" si="102"/>
        <v>0</v>
      </c>
      <c r="N3205" s="187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2022</v>
      </c>
      <c r="I3206" s="24" t="s">
        <v>286</v>
      </c>
      <c r="J3206" s="8" t="s">
        <v>339</v>
      </c>
      <c r="K3206" s="8" t="s">
        <v>319</v>
      </c>
      <c r="L3206" s="171">
        <f t="shared" ref="L3206:L3269" si="103">SUM(R3206,W3206,AB3206,AG3206,AL3206,AQ3206,AV3206,BA3206,BF3206,BK3206,BP3206,BU3206)</f>
        <v>0</v>
      </c>
      <c r="M3206" s="171">
        <f t="shared" ref="M3206:M3269" si="104">SUM(S3206,X3206,AC3206,AH3206,AM3206,AR3206,AW3206,BB3206,BG3206,BL3206,BQ3206,BV3206)</f>
        <v>0</v>
      </c>
      <c r="N3206" s="187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2022</v>
      </c>
      <c r="I3207" s="24" t="s">
        <v>286</v>
      </c>
      <c r="J3207" s="8" t="s">
        <v>340</v>
      </c>
      <c r="K3207" s="8" t="s">
        <v>341</v>
      </c>
      <c r="L3207" s="171">
        <f t="shared" si="103"/>
        <v>0</v>
      </c>
      <c r="M3207" s="171">
        <f t="shared" si="104"/>
        <v>0</v>
      </c>
      <c r="N3207" s="187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2022</v>
      </c>
      <c r="I3208" s="24" t="s">
        <v>286</v>
      </c>
      <c r="J3208" s="8" t="s">
        <v>342</v>
      </c>
      <c r="K3208" s="8" t="s">
        <v>319</v>
      </c>
      <c r="L3208" s="171">
        <f t="shared" si="103"/>
        <v>0</v>
      </c>
      <c r="M3208" s="171">
        <f t="shared" si="104"/>
        <v>0</v>
      </c>
      <c r="N3208" s="187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2022</v>
      </c>
      <c r="I3209" s="24" t="s">
        <v>286</v>
      </c>
      <c r="J3209" s="8" t="s">
        <v>343</v>
      </c>
      <c r="K3209" s="8" t="s">
        <v>321</v>
      </c>
      <c r="L3209" s="171">
        <f t="shared" si="103"/>
        <v>0</v>
      </c>
      <c r="M3209" s="171">
        <f t="shared" si="104"/>
        <v>0</v>
      </c>
      <c r="N3209" s="187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2022</v>
      </c>
      <c r="I3210" s="24" t="s">
        <v>286</v>
      </c>
      <c r="J3210" s="8" t="s">
        <v>344</v>
      </c>
      <c r="K3210" s="8" t="s">
        <v>321</v>
      </c>
      <c r="L3210" s="171">
        <f t="shared" si="103"/>
        <v>0</v>
      </c>
      <c r="M3210" s="171">
        <f t="shared" si="104"/>
        <v>0</v>
      </c>
      <c r="N3210" s="187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2022</v>
      </c>
      <c r="I3211" s="24" t="s">
        <v>286</v>
      </c>
      <c r="J3211" s="8" t="s">
        <v>345</v>
      </c>
      <c r="K3211" s="8" t="s">
        <v>341</v>
      </c>
      <c r="L3211" s="171">
        <f t="shared" si="103"/>
        <v>0</v>
      </c>
      <c r="M3211" s="171">
        <f t="shared" si="104"/>
        <v>0</v>
      </c>
      <c r="N3211" s="187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2022</v>
      </c>
      <c r="I3212" s="24" t="s">
        <v>288</v>
      </c>
      <c r="J3212" s="8" t="s">
        <v>346</v>
      </c>
      <c r="K3212" s="8" t="s">
        <v>319</v>
      </c>
      <c r="L3212" s="171">
        <f t="shared" si="103"/>
        <v>0</v>
      </c>
      <c r="M3212" s="171">
        <f t="shared" si="104"/>
        <v>0</v>
      </c>
      <c r="N3212" s="187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2022</v>
      </c>
      <c r="I3213" s="24" t="s">
        <v>288</v>
      </c>
      <c r="J3213" s="2" t="s">
        <v>353</v>
      </c>
      <c r="K3213" s="2" t="s">
        <v>319</v>
      </c>
      <c r="L3213" s="171">
        <f t="shared" si="103"/>
        <v>0</v>
      </c>
      <c r="M3213" s="171">
        <f t="shared" si="104"/>
        <v>0</v>
      </c>
      <c r="N3213" s="187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2022</v>
      </c>
      <c r="I3214" s="24" t="s">
        <v>288</v>
      </c>
      <c r="J3214" s="2" t="s">
        <v>354</v>
      </c>
      <c r="K3214" s="2" t="s">
        <v>322</v>
      </c>
      <c r="L3214" s="171">
        <f t="shared" si="103"/>
        <v>0</v>
      </c>
      <c r="M3214" s="171">
        <f t="shared" si="104"/>
        <v>0</v>
      </c>
      <c r="N3214" s="187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2022</v>
      </c>
      <c r="I3215" s="24" t="s">
        <v>288</v>
      </c>
      <c r="J3215" s="2" t="s">
        <v>347</v>
      </c>
      <c r="K3215" s="2" t="s">
        <v>319</v>
      </c>
      <c r="L3215" s="171">
        <f t="shared" si="103"/>
        <v>0</v>
      </c>
      <c r="M3215" s="171">
        <f t="shared" si="104"/>
        <v>0</v>
      </c>
      <c r="N3215" s="187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2022</v>
      </c>
      <c r="I3216" s="24" t="s">
        <v>289</v>
      </c>
      <c r="J3216" s="2" t="s">
        <v>268</v>
      </c>
      <c r="K3216" s="2" t="s">
        <v>319</v>
      </c>
      <c r="L3216" s="171">
        <f t="shared" si="103"/>
        <v>0</v>
      </c>
      <c r="M3216" s="171">
        <f t="shared" si="104"/>
        <v>0</v>
      </c>
      <c r="N3216" s="187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2022</v>
      </c>
      <c r="I3217" s="24" t="s">
        <v>289</v>
      </c>
      <c r="J3217" s="2" t="s">
        <v>292</v>
      </c>
      <c r="K3217" s="2" t="s">
        <v>319</v>
      </c>
      <c r="L3217" s="171">
        <f t="shared" si="103"/>
        <v>1.83E-2</v>
      </c>
      <c r="M3217" s="171">
        <f t="shared" si="104"/>
        <v>18.559000000000001</v>
      </c>
      <c r="N3217" s="187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 t="s">
        <v>401</v>
      </c>
      <c r="AF3217" s="2"/>
      <c r="AG3217" s="2">
        <v>1.83E-2</v>
      </c>
      <c r="AH3217" s="60">
        <v>18.559000000000001</v>
      </c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2022</v>
      </c>
      <c r="I3218" s="24" t="s">
        <v>285</v>
      </c>
      <c r="J3218" s="2" t="s">
        <v>293</v>
      </c>
      <c r="K3218" s="2" t="s">
        <v>319</v>
      </c>
      <c r="L3218" s="171">
        <f t="shared" si="103"/>
        <v>0</v>
      </c>
      <c r="M3218" s="171">
        <f t="shared" si="104"/>
        <v>0</v>
      </c>
      <c r="N3218" s="187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2022</v>
      </c>
      <c r="I3219" s="24" t="s">
        <v>287</v>
      </c>
      <c r="J3219" s="2" t="s">
        <v>269</v>
      </c>
      <c r="K3219" s="2" t="s">
        <v>321</v>
      </c>
      <c r="L3219" s="171">
        <f t="shared" si="103"/>
        <v>0</v>
      </c>
      <c r="M3219" s="171">
        <f t="shared" si="104"/>
        <v>0</v>
      </c>
      <c r="N3219" s="187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2022</v>
      </c>
      <c r="I3220" s="24" t="s">
        <v>287</v>
      </c>
      <c r="J3220" s="2" t="s">
        <v>270</v>
      </c>
      <c r="K3220" s="2" t="s">
        <v>321</v>
      </c>
      <c r="L3220" s="171">
        <f t="shared" si="103"/>
        <v>0</v>
      </c>
      <c r="M3220" s="171">
        <f t="shared" si="104"/>
        <v>0</v>
      </c>
      <c r="N3220" s="187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2022</v>
      </c>
      <c r="I3221" s="24" t="s">
        <v>290</v>
      </c>
      <c r="J3221" s="2" t="s">
        <v>271</v>
      </c>
      <c r="K3221" s="2" t="s">
        <v>322</v>
      </c>
      <c r="L3221" s="171">
        <f t="shared" si="103"/>
        <v>0</v>
      </c>
      <c r="M3221" s="171">
        <f t="shared" si="104"/>
        <v>0</v>
      </c>
      <c r="N3221" s="187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2022</v>
      </c>
      <c r="I3222" s="24" t="s">
        <v>284</v>
      </c>
      <c r="J3222" s="2" t="s">
        <v>294</v>
      </c>
      <c r="K3222" s="2" t="s">
        <v>321</v>
      </c>
      <c r="L3222" s="171">
        <f t="shared" si="103"/>
        <v>0</v>
      </c>
      <c r="M3222" s="171">
        <f t="shared" si="104"/>
        <v>0</v>
      </c>
      <c r="N3222" s="187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2022</v>
      </c>
      <c r="I3223" s="24" t="s">
        <v>284</v>
      </c>
      <c r="J3223" s="2" t="s">
        <v>348</v>
      </c>
      <c r="K3223" s="2" t="s">
        <v>321</v>
      </c>
      <c r="L3223" s="171">
        <f t="shared" si="103"/>
        <v>0</v>
      </c>
      <c r="M3223" s="171">
        <f t="shared" si="104"/>
        <v>0</v>
      </c>
      <c r="N3223" s="187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2022</v>
      </c>
      <c r="I3224" s="24" t="s">
        <v>284</v>
      </c>
      <c r="J3224" s="2" t="s">
        <v>295</v>
      </c>
      <c r="K3224" s="2" t="s">
        <v>321</v>
      </c>
      <c r="L3224" s="171">
        <f t="shared" si="103"/>
        <v>0</v>
      </c>
      <c r="M3224" s="171">
        <f t="shared" si="104"/>
        <v>0</v>
      </c>
      <c r="N3224" s="187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2022</v>
      </c>
      <c r="I3225" s="24" t="s">
        <v>290</v>
      </c>
      <c r="J3225" s="2" t="s">
        <v>299</v>
      </c>
      <c r="K3225" s="2" t="s">
        <v>319</v>
      </c>
      <c r="L3225" s="171">
        <f t="shared" si="103"/>
        <v>0</v>
      </c>
      <c r="M3225" s="171">
        <f t="shared" si="104"/>
        <v>0</v>
      </c>
      <c r="N3225" s="187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2022</v>
      </c>
      <c r="I3226" s="24" t="s">
        <v>315</v>
      </c>
      <c r="J3226" s="2" t="s">
        <v>349</v>
      </c>
      <c r="K3226" s="2" t="s">
        <v>321</v>
      </c>
      <c r="L3226" s="171">
        <f t="shared" si="103"/>
        <v>0</v>
      </c>
      <c r="M3226" s="171">
        <f t="shared" si="104"/>
        <v>0</v>
      </c>
      <c r="N3226" s="187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2022</v>
      </c>
      <c r="I3227" s="24" t="s">
        <v>315</v>
      </c>
      <c r="J3227" s="2" t="s">
        <v>296</v>
      </c>
      <c r="K3227" s="2" t="s">
        <v>322</v>
      </c>
      <c r="L3227" s="171">
        <f t="shared" si="103"/>
        <v>0</v>
      </c>
      <c r="M3227" s="171">
        <f t="shared" si="104"/>
        <v>0</v>
      </c>
      <c r="N3227" s="187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2022</v>
      </c>
      <c r="I3228" s="24" t="s">
        <v>316</v>
      </c>
      <c r="J3228" s="2" t="s">
        <v>297</v>
      </c>
      <c r="K3228" s="2" t="s">
        <v>319</v>
      </c>
      <c r="L3228" s="171">
        <f t="shared" si="103"/>
        <v>0</v>
      </c>
      <c r="M3228" s="171">
        <f t="shared" si="104"/>
        <v>0</v>
      </c>
      <c r="N3228" s="187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2022</v>
      </c>
      <c r="I3229" s="24" t="s">
        <v>316</v>
      </c>
      <c r="J3229" s="8" t="s">
        <v>350</v>
      </c>
      <c r="K3229" s="8" t="s">
        <v>321</v>
      </c>
      <c r="L3229" s="171">
        <f t="shared" si="103"/>
        <v>0</v>
      </c>
      <c r="M3229" s="171">
        <f t="shared" si="104"/>
        <v>0</v>
      </c>
      <c r="N3229" s="187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2022</v>
      </c>
      <c r="I3230" s="24" t="s">
        <v>282</v>
      </c>
      <c r="J3230" s="2" t="s">
        <v>272</v>
      </c>
      <c r="K3230" s="2" t="s">
        <v>322</v>
      </c>
      <c r="L3230" s="171">
        <f t="shared" si="103"/>
        <v>0</v>
      </c>
      <c r="M3230" s="171">
        <f t="shared" si="104"/>
        <v>0</v>
      </c>
      <c r="N3230" s="187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2022</v>
      </c>
      <c r="I3231" s="24" t="s">
        <v>282</v>
      </c>
      <c r="J3231" s="2" t="s">
        <v>273</v>
      </c>
      <c r="K3231" s="2" t="s">
        <v>322</v>
      </c>
      <c r="L3231" s="171">
        <f t="shared" si="103"/>
        <v>3.6000000000000004E-2</v>
      </c>
      <c r="M3231" s="171">
        <f t="shared" si="104"/>
        <v>54.158999999999999</v>
      </c>
      <c r="N3231" s="187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 t="s">
        <v>502</v>
      </c>
      <c r="AL3231" s="77">
        <v>1.2E-2</v>
      </c>
      <c r="AM3231" s="85">
        <v>15.025</v>
      </c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 t="s">
        <v>600</v>
      </c>
      <c r="BF3231" s="111">
        <v>0.02</v>
      </c>
      <c r="BG3231" s="116">
        <v>32.587000000000003</v>
      </c>
      <c r="BH3231" s="2"/>
      <c r="BI3231" s="2"/>
      <c r="BJ3231" s="2"/>
      <c r="BK3231" s="2"/>
      <c r="BL3231" s="60"/>
      <c r="BM3231" s="53"/>
      <c r="BN3231" s="53"/>
      <c r="BO3231" s="53">
        <v>49.53</v>
      </c>
      <c r="BP3231" s="53">
        <v>4.0000000000000001E-3</v>
      </c>
      <c r="BQ3231" s="125">
        <v>6.5469999999999997</v>
      </c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2022</v>
      </c>
      <c r="I3232" s="24" t="s">
        <v>282</v>
      </c>
      <c r="J3232" s="2" t="s">
        <v>274</v>
      </c>
      <c r="K3232" s="2" t="s">
        <v>322</v>
      </c>
      <c r="L3232" s="173">
        <f t="shared" si="103"/>
        <v>0</v>
      </c>
      <c r="M3232" s="171">
        <f t="shared" si="104"/>
        <v>0</v>
      </c>
      <c r="N3232" s="187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2022</v>
      </c>
      <c r="I3233" s="24" t="s">
        <v>282</v>
      </c>
      <c r="J3233" s="2" t="s">
        <v>275</v>
      </c>
      <c r="K3233" s="2" t="s">
        <v>322</v>
      </c>
      <c r="L3233" s="173">
        <f t="shared" si="103"/>
        <v>0</v>
      </c>
      <c r="M3233" s="171">
        <f t="shared" si="104"/>
        <v>0</v>
      </c>
      <c r="N3233" s="187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2022</v>
      </c>
      <c r="I3234" s="24" t="s">
        <v>282</v>
      </c>
      <c r="J3234" s="2" t="s">
        <v>276</v>
      </c>
      <c r="K3234" s="2" t="s">
        <v>321</v>
      </c>
      <c r="L3234" s="171">
        <f t="shared" si="103"/>
        <v>0</v>
      </c>
      <c r="M3234" s="171">
        <f t="shared" si="104"/>
        <v>0</v>
      </c>
      <c r="N3234" s="187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2022</v>
      </c>
      <c r="I3235" s="24" t="s">
        <v>282</v>
      </c>
      <c r="J3235" s="2" t="s">
        <v>277</v>
      </c>
      <c r="K3235" s="2" t="s">
        <v>321</v>
      </c>
      <c r="L3235" s="171">
        <f t="shared" si="103"/>
        <v>0</v>
      </c>
      <c r="M3235" s="171">
        <f t="shared" si="104"/>
        <v>0</v>
      </c>
      <c r="N3235" s="187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2022</v>
      </c>
      <c r="I3236" s="24" t="s">
        <v>283</v>
      </c>
      <c r="J3236" s="2" t="s">
        <v>298</v>
      </c>
      <c r="K3236" s="2" t="s">
        <v>322</v>
      </c>
      <c r="L3236" s="171">
        <f t="shared" si="103"/>
        <v>0</v>
      </c>
      <c r="M3236" s="171">
        <f t="shared" si="104"/>
        <v>0</v>
      </c>
      <c r="N3236" s="187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2022</v>
      </c>
      <c r="I3237" s="24" t="s">
        <v>283</v>
      </c>
      <c r="J3237" s="2" t="s">
        <v>278</v>
      </c>
      <c r="K3237" s="2" t="s">
        <v>321</v>
      </c>
      <c r="L3237" s="171">
        <f t="shared" si="103"/>
        <v>4</v>
      </c>
      <c r="M3237" s="171">
        <f t="shared" si="104"/>
        <v>5.1079999999999997</v>
      </c>
      <c r="N3237" s="187"/>
      <c r="O3237" s="37"/>
      <c r="P3237" s="37" t="s">
        <v>376</v>
      </c>
      <c r="Q3237" s="37"/>
      <c r="R3237" s="37">
        <v>1</v>
      </c>
      <c r="S3237" s="46">
        <v>1.4410000000000001</v>
      </c>
      <c r="T3237" s="2" t="s">
        <v>398</v>
      </c>
      <c r="U3237" s="2"/>
      <c r="V3237" s="2"/>
      <c r="W3237" s="2">
        <v>3</v>
      </c>
      <c r="X3237" s="60">
        <v>3.6669999999999998</v>
      </c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2022</v>
      </c>
      <c r="I3238" s="24" t="s">
        <v>283</v>
      </c>
      <c r="J3238" s="2" t="s">
        <v>279</v>
      </c>
      <c r="K3238" s="2" t="s">
        <v>321</v>
      </c>
      <c r="L3238" s="171">
        <f t="shared" si="103"/>
        <v>0</v>
      </c>
      <c r="M3238" s="171">
        <f t="shared" si="104"/>
        <v>0</v>
      </c>
      <c r="N3238" s="187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2022</v>
      </c>
      <c r="I3239" s="24" t="s">
        <v>286</v>
      </c>
      <c r="J3239" s="2" t="s">
        <v>280</v>
      </c>
      <c r="K3239" s="2" t="s">
        <v>320</v>
      </c>
      <c r="L3239" s="171">
        <f t="shared" si="103"/>
        <v>0</v>
      </c>
      <c r="M3239" s="171">
        <f t="shared" si="104"/>
        <v>0</v>
      </c>
      <c r="N3239" s="187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2022</v>
      </c>
      <c r="I3240" s="24" t="s">
        <v>286</v>
      </c>
      <c r="J3240" s="2" t="s">
        <v>281</v>
      </c>
      <c r="K3240" s="2" t="s">
        <v>320</v>
      </c>
      <c r="L3240" s="171">
        <f t="shared" si="103"/>
        <v>0</v>
      </c>
      <c r="M3240" s="171">
        <f t="shared" si="104"/>
        <v>0</v>
      </c>
      <c r="N3240" s="187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/>
      <c r="BS3240" s="2"/>
      <c r="BT3240" s="2"/>
      <c r="BU3240" s="2"/>
      <c r="BV3240" s="60"/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2022</v>
      </c>
      <c r="I3241" s="25"/>
      <c r="J3241" s="16" t="s">
        <v>314</v>
      </c>
      <c r="K3241" s="16"/>
      <c r="L3241" s="155"/>
      <c r="M3241" s="155">
        <f>SUM(M3203:M3240)</f>
        <v>77.826000000000008</v>
      </c>
      <c r="N3241" s="189"/>
      <c r="O3241" s="16"/>
      <c r="P3241" s="16"/>
      <c r="Q3241" s="16"/>
      <c r="R3241" s="16"/>
      <c r="S3241" s="51">
        <f>SUM(S3203:S3240)</f>
        <v>1.4410000000000001</v>
      </c>
      <c r="T3241" s="16"/>
      <c r="U3241" s="16"/>
      <c r="V3241" s="16"/>
      <c r="W3241" s="16"/>
      <c r="X3241" s="51">
        <f>SUM(X3203:X3240)</f>
        <v>3.6669999999999998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18.559000000000001</v>
      </c>
      <c r="AI3241" s="16"/>
      <c r="AJ3241" s="16"/>
      <c r="AK3241" s="16"/>
      <c r="AL3241" s="16"/>
      <c r="AM3241" s="51">
        <f>SUM(AM3203:AM3240)</f>
        <v>15.025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32.587000000000003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6.5469999999999997</v>
      </c>
      <c r="BR3241" s="16"/>
      <c r="BS3241" s="16"/>
      <c r="BT3241" s="16"/>
      <c r="BU3241" s="16"/>
      <c r="BV3241" s="51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2022</v>
      </c>
      <c r="I3242" s="24" t="s">
        <v>287</v>
      </c>
      <c r="J3242" s="2" t="s">
        <v>267</v>
      </c>
      <c r="K3242" s="2" t="s">
        <v>319</v>
      </c>
      <c r="L3242" s="171">
        <f t="shared" si="103"/>
        <v>0</v>
      </c>
      <c r="M3242" s="171">
        <f t="shared" si="104"/>
        <v>0</v>
      </c>
      <c r="N3242" s="187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2022</v>
      </c>
      <c r="I3243" s="24" t="s">
        <v>287</v>
      </c>
      <c r="J3243" s="2" t="s">
        <v>291</v>
      </c>
      <c r="K3243" s="2" t="s">
        <v>320</v>
      </c>
      <c r="L3243" s="171">
        <f t="shared" si="103"/>
        <v>0</v>
      </c>
      <c r="M3243" s="171">
        <f t="shared" si="104"/>
        <v>0</v>
      </c>
      <c r="N3243" s="187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2022</v>
      </c>
      <c r="I3244" s="24" t="s">
        <v>286</v>
      </c>
      <c r="J3244" s="2" t="s">
        <v>338</v>
      </c>
      <c r="K3244" s="2" t="s">
        <v>320</v>
      </c>
      <c r="L3244" s="171">
        <f t="shared" si="103"/>
        <v>0</v>
      </c>
      <c r="M3244" s="171">
        <f t="shared" si="104"/>
        <v>0</v>
      </c>
      <c r="N3244" s="187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2022</v>
      </c>
      <c r="I3245" s="24" t="s">
        <v>286</v>
      </c>
      <c r="J3245" s="8" t="s">
        <v>339</v>
      </c>
      <c r="K3245" s="8" t="s">
        <v>319</v>
      </c>
      <c r="L3245" s="171">
        <f t="shared" si="103"/>
        <v>0</v>
      </c>
      <c r="M3245" s="171">
        <f t="shared" si="104"/>
        <v>0</v>
      </c>
      <c r="N3245" s="187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2022</v>
      </c>
      <c r="I3246" s="24" t="s">
        <v>286</v>
      </c>
      <c r="J3246" s="8" t="s">
        <v>340</v>
      </c>
      <c r="K3246" s="8" t="s">
        <v>341</v>
      </c>
      <c r="L3246" s="171">
        <f t="shared" si="103"/>
        <v>0</v>
      </c>
      <c r="M3246" s="171">
        <f t="shared" si="104"/>
        <v>0</v>
      </c>
      <c r="N3246" s="187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2022</v>
      </c>
      <c r="I3247" s="24" t="s">
        <v>286</v>
      </c>
      <c r="J3247" s="8" t="s">
        <v>342</v>
      </c>
      <c r="K3247" s="8" t="s">
        <v>319</v>
      </c>
      <c r="L3247" s="171">
        <f t="shared" si="103"/>
        <v>0</v>
      </c>
      <c r="M3247" s="171">
        <f t="shared" si="104"/>
        <v>0</v>
      </c>
      <c r="N3247" s="187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2022</v>
      </c>
      <c r="I3248" s="24" t="s">
        <v>286</v>
      </c>
      <c r="J3248" s="8" t="s">
        <v>343</v>
      </c>
      <c r="K3248" s="8" t="s">
        <v>321</v>
      </c>
      <c r="L3248" s="171">
        <f t="shared" si="103"/>
        <v>0</v>
      </c>
      <c r="M3248" s="171">
        <f t="shared" si="104"/>
        <v>0</v>
      </c>
      <c r="N3248" s="187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2022</v>
      </c>
      <c r="I3249" s="24" t="s">
        <v>286</v>
      </c>
      <c r="J3249" s="8" t="s">
        <v>344</v>
      </c>
      <c r="K3249" s="8" t="s">
        <v>321</v>
      </c>
      <c r="L3249" s="171">
        <f t="shared" si="103"/>
        <v>0</v>
      </c>
      <c r="M3249" s="171">
        <f t="shared" si="104"/>
        <v>0</v>
      </c>
      <c r="N3249" s="187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2022</v>
      </c>
      <c r="I3250" s="24" t="s">
        <v>286</v>
      </c>
      <c r="J3250" s="8" t="s">
        <v>345</v>
      </c>
      <c r="K3250" s="8" t="s">
        <v>341</v>
      </c>
      <c r="L3250" s="171">
        <f t="shared" si="103"/>
        <v>0</v>
      </c>
      <c r="M3250" s="171">
        <f t="shared" si="104"/>
        <v>0</v>
      </c>
      <c r="N3250" s="187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2022</v>
      </c>
      <c r="I3251" s="24" t="s">
        <v>288</v>
      </c>
      <c r="J3251" s="8" t="s">
        <v>346</v>
      </c>
      <c r="K3251" s="8" t="s">
        <v>319</v>
      </c>
      <c r="L3251" s="171">
        <f t="shared" si="103"/>
        <v>0</v>
      </c>
      <c r="M3251" s="171">
        <f t="shared" si="104"/>
        <v>0</v>
      </c>
      <c r="N3251" s="187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2022</v>
      </c>
      <c r="I3252" s="24" t="s">
        <v>288</v>
      </c>
      <c r="J3252" s="2" t="s">
        <v>353</v>
      </c>
      <c r="K3252" s="2" t="s">
        <v>319</v>
      </c>
      <c r="L3252" s="171">
        <f t="shared" si="103"/>
        <v>0</v>
      </c>
      <c r="M3252" s="171">
        <f t="shared" si="104"/>
        <v>0</v>
      </c>
      <c r="N3252" s="187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2022</v>
      </c>
      <c r="I3253" s="24" t="s">
        <v>288</v>
      </c>
      <c r="J3253" s="2" t="s">
        <v>354</v>
      </c>
      <c r="K3253" s="2" t="s">
        <v>322</v>
      </c>
      <c r="L3253" s="171">
        <f t="shared" si="103"/>
        <v>0</v>
      </c>
      <c r="M3253" s="171">
        <f t="shared" si="104"/>
        <v>0</v>
      </c>
      <c r="N3253" s="187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2022</v>
      </c>
      <c r="I3254" s="24" t="s">
        <v>288</v>
      </c>
      <c r="J3254" s="2" t="s">
        <v>347</v>
      </c>
      <c r="K3254" s="2" t="s">
        <v>319</v>
      </c>
      <c r="L3254" s="171">
        <f t="shared" si="103"/>
        <v>0</v>
      </c>
      <c r="M3254" s="171">
        <f t="shared" si="104"/>
        <v>0</v>
      </c>
      <c r="N3254" s="187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2022</v>
      </c>
      <c r="I3255" s="24" t="s">
        <v>289</v>
      </c>
      <c r="J3255" s="2" t="s">
        <v>268</v>
      </c>
      <c r="K3255" s="2" t="s">
        <v>319</v>
      </c>
      <c r="L3255" s="171">
        <f t="shared" si="103"/>
        <v>0</v>
      </c>
      <c r="M3255" s="171">
        <f t="shared" si="104"/>
        <v>0</v>
      </c>
      <c r="N3255" s="187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2022</v>
      </c>
      <c r="I3256" s="24" t="s">
        <v>289</v>
      </c>
      <c r="J3256" s="2" t="s">
        <v>292</v>
      </c>
      <c r="K3256" s="2" t="s">
        <v>319</v>
      </c>
      <c r="L3256" s="171">
        <f t="shared" si="103"/>
        <v>0</v>
      </c>
      <c r="M3256" s="171">
        <f t="shared" si="104"/>
        <v>0</v>
      </c>
      <c r="N3256" s="187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2022</v>
      </c>
      <c r="I3257" s="24" t="s">
        <v>285</v>
      </c>
      <c r="J3257" s="2" t="s">
        <v>293</v>
      </c>
      <c r="K3257" s="2" t="s">
        <v>319</v>
      </c>
      <c r="L3257" s="171">
        <f t="shared" si="103"/>
        <v>0</v>
      </c>
      <c r="M3257" s="171">
        <f t="shared" si="104"/>
        <v>0</v>
      </c>
      <c r="N3257" s="187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2022</v>
      </c>
      <c r="I3258" s="24" t="s">
        <v>287</v>
      </c>
      <c r="J3258" s="2" t="s">
        <v>269</v>
      </c>
      <c r="K3258" s="2" t="s">
        <v>321</v>
      </c>
      <c r="L3258" s="171">
        <f t="shared" si="103"/>
        <v>0</v>
      </c>
      <c r="M3258" s="171">
        <f t="shared" si="104"/>
        <v>0</v>
      </c>
      <c r="N3258" s="187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2022</v>
      </c>
      <c r="I3259" s="24" t="s">
        <v>287</v>
      </c>
      <c r="J3259" s="2" t="s">
        <v>270</v>
      </c>
      <c r="K3259" s="2" t="s">
        <v>321</v>
      </c>
      <c r="L3259" s="171">
        <f t="shared" si="103"/>
        <v>0</v>
      </c>
      <c r="M3259" s="171">
        <f t="shared" si="104"/>
        <v>0</v>
      </c>
      <c r="N3259" s="187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2022</v>
      </c>
      <c r="I3260" s="24" t="s">
        <v>290</v>
      </c>
      <c r="J3260" s="2" t="s">
        <v>271</v>
      </c>
      <c r="K3260" s="2" t="s">
        <v>322</v>
      </c>
      <c r="L3260" s="171">
        <f t="shared" si="103"/>
        <v>0</v>
      </c>
      <c r="M3260" s="171">
        <f t="shared" si="104"/>
        <v>0</v>
      </c>
      <c r="N3260" s="187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2022</v>
      </c>
      <c r="I3261" s="24" t="s">
        <v>284</v>
      </c>
      <c r="J3261" s="2" t="s">
        <v>294</v>
      </c>
      <c r="K3261" s="2" t="s">
        <v>321</v>
      </c>
      <c r="L3261" s="171">
        <f t="shared" si="103"/>
        <v>0</v>
      </c>
      <c r="M3261" s="171">
        <f t="shared" si="104"/>
        <v>0</v>
      </c>
      <c r="N3261" s="187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2022</v>
      </c>
      <c r="I3262" s="24" t="s">
        <v>284</v>
      </c>
      <c r="J3262" s="2" t="s">
        <v>348</v>
      </c>
      <c r="K3262" s="2" t="s">
        <v>321</v>
      </c>
      <c r="L3262" s="171">
        <f t="shared" si="103"/>
        <v>0</v>
      </c>
      <c r="M3262" s="171">
        <f t="shared" si="104"/>
        <v>0</v>
      </c>
      <c r="N3262" s="187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2022</v>
      </c>
      <c r="I3263" s="24" t="s">
        <v>284</v>
      </c>
      <c r="J3263" s="2" t="s">
        <v>295</v>
      </c>
      <c r="K3263" s="2" t="s">
        <v>321</v>
      </c>
      <c r="L3263" s="171">
        <f t="shared" si="103"/>
        <v>0</v>
      </c>
      <c r="M3263" s="171">
        <f t="shared" si="104"/>
        <v>0</v>
      </c>
      <c r="N3263" s="187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2022</v>
      </c>
      <c r="I3264" s="24" t="s">
        <v>290</v>
      </c>
      <c r="J3264" s="2" t="s">
        <v>299</v>
      </c>
      <c r="K3264" s="2" t="s">
        <v>319</v>
      </c>
      <c r="L3264" s="171">
        <f t="shared" si="103"/>
        <v>0</v>
      </c>
      <c r="M3264" s="171">
        <f t="shared" si="104"/>
        <v>0</v>
      </c>
      <c r="N3264" s="187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2022</v>
      </c>
      <c r="I3265" s="24" t="s">
        <v>315</v>
      </c>
      <c r="J3265" s="2" t="s">
        <v>349</v>
      </c>
      <c r="K3265" s="2" t="s">
        <v>321</v>
      </c>
      <c r="L3265" s="171">
        <f t="shared" si="103"/>
        <v>0</v>
      </c>
      <c r="M3265" s="171">
        <f t="shared" si="104"/>
        <v>0</v>
      </c>
      <c r="N3265" s="187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2022</v>
      </c>
      <c r="I3266" s="24" t="s">
        <v>315</v>
      </c>
      <c r="J3266" s="2" t="s">
        <v>296</v>
      </c>
      <c r="K3266" s="2" t="s">
        <v>322</v>
      </c>
      <c r="L3266" s="171">
        <f t="shared" si="103"/>
        <v>0</v>
      </c>
      <c r="M3266" s="171">
        <f t="shared" si="104"/>
        <v>0</v>
      </c>
      <c r="N3266" s="187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2022</v>
      </c>
      <c r="I3267" s="24" t="s">
        <v>316</v>
      </c>
      <c r="J3267" s="2" t="s">
        <v>297</v>
      </c>
      <c r="K3267" s="2" t="s">
        <v>319</v>
      </c>
      <c r="L3267" s="171">
        <f t="shared" si="103"/>
        <v>0</v>
      </c>
      <c r="M3267" s="171">
        <f t="shared" si="104"/>
        <v>0</v>
      </c>
      <c r="N3267" s="187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2022</v>
      </c>
      <c r="I3268" s="24" t="s">
        <v>316</v>
      </c>
      <c r="J3268" s="8" t="s">
        <v>350</v>
      </c>
      <c r="K3268" s="8" t="s">
        <v>321</v>
      </c>
      <c r="L3268" s="171">
        <f t="shared" si="103"/>
        <v>0</v>
      </c>
      <c r="M3268" s="171">
        <f t="shared" si="104"/>
        <v>0</v>
      </c>
      <c r="N3268" s="187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2022</v>
      </c>
      <c r="I3269" s="24" t="s">
        <v>282</v>
      </c>
      <c r="J3269" s="2" t="s">
        <v>272</v>
      </c>
      <c r="K3269" s="2" t="s">
        <v>322</v>
      </c>
      <c r="L3269" s="171">
        <f t="shared" si="103"/>
        <v>0</v>
      </c>
      <c r="M3269" s="171">
        <f t="shared" si="104"/>
        <v>0</v>
      </c>
      <c r="N3269" s="187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2022</v>
      </c>
      <c r="I3270" s="24" t="s">
        <v>282</v>
      </c>
      <c r="J3270" s="2" t="s">
        <v>273</v>
      </c>
      <c r="K3270" s="2" t="s">
        <v>322</v>
      </c>
      <c r="L3270" s="171">
        <f t="shared" ref="L3270:L3333" si="105">SUM(R3270,W3270,AB3270,AG3270,AL3270,AQ3270,AV3270,BA3270,BF3270,BK3270,BP3270,BU3270)</f>
        <v>0.06</v>
      </c>
      <c r="M3270" s="171">
        <f t="shared" ref="M3270:M3333" si="106">SUM(S3270,X3270,AC3270,AH3270,AM3270,AR3270,AW3270,BB3270,BG3270,BL3270,BQ3270,BV3270)</f>
        <v>146.131</v>
      </c>
      <c r="N3270" s="187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 t="s">
        <v>373</v>
      </c>
      <c r="AF3270" s="2"/>
      <c r="AG3270" s="2">
        <v>0.06</v>
      </c>
      <c r="AH3270" s="60">
        <v>146.131</v>
      </c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2022</v>
      </c>
      <c r="I3271" s="24" t="s">
        <v>282</v>
      </c>
      <c r="J3271" s="2" t="s">
        <v>274</v>
      </c>
      <c r="K3271" s="2" t="s">
        <v>322</v>
      </c>
      <c r="L3271" s="173">
        <f t="shared" si="105"/>
        <v>5.0000000000000001E-4</v>
      </c>
      <c r="M3271" s="171">
        <f t="shared" si="106"/>
        <v>0.40699999999999997</v>
      </c>
      <c r="N3271" s="187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/>
      <c r="AZ3271" s="2">
        <v>53</v>
      </c>
      <c r="BA3271" s="2">
        <v>5.0000000000000001E-4</v>
      </c>
      <c r="BB3271" s="60">
        <v>0.40699999999999997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2022</v>
      </c>
      <c r="I3272" s="24" t="s">
        <v>282</v>
      </c>
      <c r="J3272" s="2" t="s">
        <v>275</v>
      </c>
      <c r="K3272" s="2" t="s">
        <v>322</v>
      </c>
      <c r="L3272" s="173">
        <f t="shared" si="105"/>
        <v>0</v>
      </c>
      <c r="M3272" s="171">
        <f t="shared" si="106"/>
        <v>0</v>
      </c>
      <c r="N3272" s="187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2022</v>
      </c>
      <c r="I3273" s="24" t="s">
        <v>282</v>
      </c>
      <c r="J3273" s="2" t="s">
        <v>276</v>
      </c>
      <c r="K3273" s="2" t="s">
        <v>321</v>
      </c>
      <c r="L3273" s="171">
        <f t="shared" si="105"/>
        <v>0</v>
      </c>
      <c r="M3273" s="171">
        <f t="shared" si="106"/>
        <v>0</v>
      </c>
      <c r="N3273" s="187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2022</v>
      </c>
      <c r="I3274" s="24" t="s">
        <v>282</v>
      </c>
      <c r="J3274" s="2" t="s">
        <v>277</v>
      </c>
      <c r="K3274" s="2" t="s">
        <v>321</v>
      </c>
      <c r="L3274" s="171">
        <f t="shared" si="105"/>
        <v>0</v>
      </c>
      <c r="M3274" s="171">
        <f t="shared" si="106"/>
        <v>0</v>
      </c>
      <c r="N3274" s="187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2022</v>
      </c>
      <c r="I3275" s="24" t="s">
        <v>283</v>
      </c>
      <c r="J3275" s="2" t="s">
        <v>298</v>
      </c>
      <c r="K3275" s="2" t="s">
        <v>322</v>
      </c>
      <c r="L3275" s="171">
        <f t="shared" si="105"/>
        <v>0</v>
      </c>
      <c r="M3275" s="171">
        <f t="shared" si="106"/>
        <v>0</v>
      </c>
      <c r="N3275" s="187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2022</v>
      </c>
      <c r="I3276" s="24" t="s">
        <v>283</v>
      </c>
      <c r="J3276" s="2" t="s">
        <v>278</v>
      </c>
      <c r="K3276" s="2" t="s">
        <v>321</v>
      </c>
      <c r="L3276" s="171">
        <f t="shared" si="105"/>
        <v>0</v>
      </c>
      <c r="M3276" s="171">
        <f t="shared" si="106"/>
        <v>0</v>
      </c>
      <c r="N3276" s="187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2022</v>
      </c>
      <c r="I3277" s="24" t="s">
        <v>283</v>
      </c>
      <c r="J3277" s="2" t="s">
        <v>279</v>
      </c>
      <c r="K3277" s="2" t="s">
        <v>321</v>
      </c>
      <c r="L3277" s="171">
        <f t="shared" si="105"/>
        <v>0</v>
      </c>
      <c r="M3277" s="171">
        <f t="shared" si="106"/>
        <v>0</v>
      </c>
      <c r="N3277" s="187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2022</v>
      </c>
      <c r="I3278" s="24" t="s">
        <v>286</v>
      </c>
      <c r="J3278" s="2" t="s">
        <v>280</v>
      </c>
      <c r="K3278" s="2" t="s">
        <v>320</v>
      </c>
      <c r="L3278" s="171">
        <f t="shared" si="105"/>
        <v>0</v>
      </c>
      <c r="M3278" s="171">
        <f t="shared" si="106"/>
        <v>0</v>
      </c>
      <c r="N3278" s="187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2022</v>
      </c>
      <c r="I3279" s="24" t="s">
        <v>286</v>
      </c>
      <c r="J3279" s="2" t="s">
        <v>281</v>
      </c>
      <c r="K3279" s="2" t="s">
        <v>320</v>
      </c>
      <c r="L3279" s="171">
        <f t="shared" si="105"/>
        <v>0</v>
      </c>
      <c r="M3279" s="171">
        <f t="shared" si="106"/>
        <v>0</v>
      </c>
      <c r="N3279" s="187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/>
      <c r="BD3279" s="111"/>
      <c r="BE3279" s="111"/>
      <c r="BF3279" s="111"/>
      <c r="BG3279" s="116"/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2022</v>
      </c>
      <c r="I3280" s="25"/>
      <c r="J3280" s="16" t="s">
        <v>314</v>
      </c>
      <c r="K3280" s="16"/>
      <c r="L3280" s="155"/>
      <c r="M3280" s="155">
        <f>SUM(M3242:M3279)</f>
        <v>146.53800000000001</v>
      </c>
      <c r="N3280" s="189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146.131</v>
      </c>
      <c r="AI3280" s="16"/>
      <c r="AJ3280" s="16"/>
      <c r="AK3280" s="16"/>
      <c r="AL3280" s="16"/>
      <c r="AM3280" s="51">
        <f>SUM(AM3242:AM3279)</f>
        <v>0</v>
      </c>
      <c r="AN3280" s="16"/>
      <c r="AO3280" s="16"/>
      <c r="AP3280" s="16"/>
      <c r="AQ3280" s="16"/>
      <c r="AR3280" s="51">
        <f>SUM(AR3242:AR3279)</f>
        <v>0</v>
      </c>
      <c r="AS3280" s="16"/>
      <c r="AT3280" s="16"/>
      <c r="AU3280" s="16"/>
      <c r="AV3280" s="16"/>
      <c r="AW3280" s="51">
        <f>SUM(AW3242:AW3279)</f>
        <v>0</v>
      </c>
      <c r="AX3280" s="16"/>
      <c r="AY3280" s="16"/>
      <c r="AZ3280" s="16"/>
      <c r="BA3280" s="16"/>
      <c r="BB3280" s="51">
        <f>SUM(BB3242:BB3279)</f>
        <v>0.40699999999999997</v>
      </c>
      <c r="BC3280" s="16"/>
      <c r="BD3280" s="16"/>
      <c r="BE3280" s="16"/>
      <c r="BF3280" s="16"/>
      <c r="BG3280" s="51">
        <f>SUM(BG3242:BG3279)</f>
        <v>0</v>
      </c>
      <c r="BH3280" s="16"/>
      <c r="BI3280" s="16"/>
      <c r="BJ3280" s="16"/>
      <c r="BK3280" s="16"/>
      <c r="BL3280" s="51">
        <f>SUM(BL3242:BL3279)</f>
        <v>0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2022</v>
      </c>
      <c r="I3281" s="24" t="s">
        <v>287</v>
      </c>
      <c r="J3281" s="2" t="s">
        <v>267</v>
      </c>
      <c r="K3281" s="2" t="s">
        <v>319</v>
      </c>
      <c r="L3281" s="171">
        <f t="shared" si="105"/>
        <v>0</v>
      </c>
      <c r="M3281" s="171">
        <f t="shared" si="106"/>
        <v>0</v>
      </c>
      <c r="N3281" s="187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2022</v>
      </c>
      <c r="I3282" s="24" t="s">
        <v>287</v>
      </c>
      <c r="J3282" s="2" t="s">
        <v>291</v>
      </c>
      <c r="K3282" s="2" t="s">
        <v>320</v>
      </c>
      <c r="L3282" s="171">
        <f t="shared" si="105"/>
        <v>0</v>
      </c>
      <c r="M3282" s="171">
        <f t="shared" si="106"/>
        <v>0</v>
      </c>
      <c r="N3282" s="187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2022</v>
      </c>
      <c r="I3283" s="24" t="s">
        <v>286</v>
      </c>
      <c r="J3283" s="2" t="s">
        <v>338</v>
      </c>
      <c r="K3283" s="2" t="s">
        <v>320</v>
      </c>
      <c r="L3283" s="171">
        <f t="shared" si="105"/>
        <v>0</v>
      </c>
      <c r="M3283" s="171">
        <f t="shared" si="106"/>
        <v>0</v>
      </c>
      <c r="N3283" s="187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2022</v>
      </c>
      <c r="I3284" s="24" t="s">
        <v>286</v>
      </c>
      <c r="J3284" s="8" t="s">
        <v>339</v>
      </c>
      <c r="K3284" s="8" t="s">
        <v>319</v>
      </c>
      <c r="L3284" s="171">
        <f t="shared" si="105"/>
        <v>0</v>
      </c>
      <c r="M3284" s="171">
        <f t="shared" si="106"/>
        <v>0</v>
      </c>
      <c r="N3284" s="187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2022</v>
      </c>
      <c r="I3285" s="24" t="s">
        <v>286</v>
      </c>
      <c r="J3285" s="8" t="s">
        <v>340</v>
      </c>
      <c r="K3285" s="8" t="s">
        <v>341</v>
      </c>
      <c r="L3285" s="171">
        <f t="shared" si="105"/>
        <v>0</v>
      </c>
      <c r="M3285" s="171">
        <f t="shared" si="106"/>
        <v>0</v>
      </c>
      <c r="N3285" s="187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2022</v>
      </c>
      <c r="I3286" s="24" t="s">
        <v>286</v>
      </c>
      <c r="J3286" s="8" t="s">
        <v>342</v>
      </c>
      <c r="K3286" s="8" t="s">
        <v>319</v>
      </c>
      <c r="L3286" s="171">
        <f t="shared" si="105"/>
        <v>0</v>
      </c>
      <c r="M3286" s="171">
        <f t="shared" si="106"/>
        <v>0</v>
      </c>
      <c r="N3286" s="187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2022</v>
      </c>
      <c r="I3287" s="24" t="s">
        <v>286</v>
      </c>
      <c r="J3287" s="8" t="s">
        <v>343</v>
      </c>
      <c r="K3287" s="8" t="s">
        <v>321</v>
      </c>
      <c r="L3287" s="171">
        <f t="shared" si="105"/>
        <v>0</v>
      </c>
      <c r="M3287" s="171">
        <f t="shared" si="106"/>
        <v>0</v>
      </c>
      <c r="N3287" s="187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2022</v>
      </c>
      <c r="I3288" s="24" t="s">
        <v>286</v>
      </c>
      <c r="J3288" s="8" t="s">
        <v>344</v>
      </c>
      <c r="K3288" s="8" t="s">
        <v>321</v>
      </c>
      <c r="L3288" s="171">
        <f t="shared" si="105"/>
        <v>20</v>
      </c>
      <c r="M3288" s="171">
        <f t="shared" si="106"/>
        <v>66.677999999999997</v>
      </c>
      <c r="N3288" s="187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>
        <v>20</v>
      </c>
      <c r="AR3288" s="130">
        <v>66.677999999999997</v>
      </c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2022</v>
      </c>
      <c r="I3289" s="24" t="s">
        <v>286</v>
      </c>
      <c r="J3289" s="8" t="s">
        <v>345</v>
      </c>
      <c r="K3289" s="8" t="s">
        <v>341</v>
      </c>
      <c r="L3289" s="171">
        <f t="shared" si="105"/>
        <v>0</v>
      </c>
      <c r="M3289" s="171">
        <f t="shared" si="106"/>
        <v>0</v>
      </c>
      <c r="N3289" s="187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2022</v>
      </c>
      <c r="I3290" s="24" t="s">
        <v>288</v>
      </c>
      <c r="J3290" s="8" t="s">
        <v>346</v>
      </c>
      <c r="K3290" s="8" t="s">
        <v>319</v>
      </c>
      <c r="L3290" s="171">
        <f t="shared" si="105"/>
        <v>0</v>
      </c>
      <c r="M3290" s="171">
        <f t="shared" si="106"/>
        <v>0</v>
      </c>
      <c r="N3290" s="187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2022</v>
      </c>
      <c r="I3291" s="24" t="s">
        <v>288</v>
      </c>
      <c r="J3291" s="2" t="s">
        <v>353</v>
      </c>
      <c r="K3291" s="2" t="s">
        <v>319</v>
      </c>
      <c r="L3291" s="171">
        <f t="shared" si="105"/>
        <v>0</v>
      </c>
      <c r="M3291" s="171">
        <f t="shared" si="106"/>
        <v>0</v>
      </c>
      <c r="N3291" s="187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2022</v>
      </c>
      <c r="I3292" s="24" t="s">
        <v>288</v>
      </c>
      <c r="J3292" s="2" t="s">
        <v>354</v>
      </c>
      <c r="K3292" s="2" t="s">
        <v>322</v>
      </c>
      <c r="L3292" s="171">
        <f t="shared" si="105"/>
        <v>0</v>
      </c>
      <c r="M3292" s="171">
        <f t="shared" si="106"/>
        <v>0</v>
      </c>
      <c r="N3292" s="187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2022</v>
      </c>
      <c r="I3293" s="24" t="s">
        <v>288</v>
      </c>
      <c r="J3293" s="2" t="s">
        <v>347</v>
      </c>
      <c r="K3293" s="2" t="s">
        <v>319</v>
      </c>
      <c r="L3293" s="171">
        <f t="shared" si="105"/>
        <v>0</v>
      </c>
      <c r="M3293" s="171">
        <f t="shared" si="106"/>
        <v>0</v>
      </c>
      <c r="N3293" s="187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2022</v>
      </c>
      <c r="I3294" s="24" t="s">
        <v>289</v>
      </c>
      <c r="J3294" s="2" t="s">
        <v>268</v>
      </c>
      <c r="K3294" s="2" t="s">
        <v>319</v>
      </c>
      <c r="L3294" s="171">
        <f t="shared" si="105"/>
        <v>0</v>
      </c>
      <c r="M3294" s="171">
        <f t="shared" si="106"/>
        <v>0</v>
      </c>
      <c r="N3294" s="187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2022</v>
      </c>
      <c r="I3295" s="24" t="s">
        <v>289</v>
      </c>
      <c r="J3295" s="2" t="s">
        <v>292</v>
      </c>
      <c r="K3295" s="2" t="s">
        <v>319</v>
      </c>
      <c r="L3295" s="171">
        <f t="shared" si="105"/>
        <v>0</v>
      </c>
      <c r="M3295" s="171">
        <f t="shared" si="106"/>
        <v>0</v>
      </c>
      <c r="N3295" s="187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2022</v>
      </c>
      <c r="I3296" s="24" t="s">
        <v>285</v>
      </c>
      <c r="J3296" s="2" t="s">
        <v>293</v>
      </c>
      <c r="K3296" s="2" t="s">
        <v>319</v>
      </c>
      <c r="L3296" s="171">
        <f t="shared" si="105"/>
        <v>0</v>
      </c>
      <c r="M3296" s="171">
        <f t="shared" si="106"/>
        <v>0</v>
      </c>
      <c r="N3296" s="187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2022</v>
      </c>
      <c r="I3297" s="24" t="s">
        <v>287</v>
      </c>
      <c r="J3297" s="2" t="s">
        <v>269</v>
      </c>
      <c r="K3297" s="2" t="s">
        <v>321</v>
      </c>
      <c r="L3297" s="171">
        <f t="shared" si="105"/>
        <v>1</v>
      </c>
      <c r="M3297" s="171">
        <f t="shared" si="106"/>
        <v>0.94599999999999995</v>
      </c>
      <c r="N3297" s="187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>
        <v>1</v>
      </c>
      <c r="AM3297" s="85">
        <v>0.94599999999999995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2022</v>
      </c>
      <c r="I3298" s="24" t="s">
        <v>287</v>
      </c>
      <c r="J3298" s="2" t="s">
        <v>270</v>
      </c>
      <c r="K3298" s="2" t="s">
        <v>321</v>
      </c>
      <c r="L3298" s="171">
        <f t="shared" si="105"/>
        <v>0</v>
      </c>
      <c r="M3298" s="171">
        <f t="shared" si="106"/>
        <v>0</v>
      </c>
      <c r="N3298" s="187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2022</v>
      </c>
      <c r="I3299" s="24" t="s">
        <v>290</v>
      </c>
      <c r="J3299" s="2" t="s">
        <v>271</v>
      </c>
      <c r="K3299" s="2" t="s">
        <v>322</v>
      </c>
      <c r="L3299" s="171">
        <f t="shared" si="105"/>
        <v>0</v>
      </c>
      <c r="M3299" s="171">
        <f t="shared" si="106"/>
        <v>0</v>
      </c>
      <c r="N3299" s="187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2022</v>
      </c>
      <c r="I3300" s="24" t="s">
        <v>284</v>
      </c>
      <c r="J3300" s="2" t="s">
        <v>294</v>
      </c>
      <c r="K3300" s="2" t="s">
        <v>321</v>
      </c>
      <c r="L3300" s="171">
        <f t="shared" si="105"/>
        <v>0</v>
      </c>
      <c r="M3300" s="171">
        <f t="shared" si="106"/>
        <v>0</v>
      </c>
      <c r="N3300" s="187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2022</v>
      </c>
      <c r="I3301" s="24" t="s">
        <v>284</v>
      </c>
      <c r="J3301" s="2" t="s">
        <v>348</v>
      </c>
      <c r="K3301" s="2" t="s">
        <v>321</v>
      </c>
      <c r="L3301" s="171">
        <f t="shared" si="105"/>
        <v>0</v>
      </c>
      <c r="M3301" s="171">
        <f t="shared" si="106"/>
        <v>0</v>
      </c>
      <c r="N3301" s="187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2022</v>
      </c>
      <c r="I3302" s="24" t="s">
        <v>284</v>
      </c>
      <c r="J3302" s="2" t="s">
        <v>295</v>
      </c>
      <c r="K3302" s="2" t="s">
        <v>321</v>
      </c>
      <c r="L3302" s="171">
        <f t="shared" si="105"/>
        <v>0</v>
      </c>
      <c r="M3302" s="171">
        <f t="shared" si="106"/>
        <v>0</v>
      </c>
      <c r="N3302" s="187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2022</v>
      </c>
      <c r="I3303" s="24" t="s">
        <v>290</v>
      </c>
      <c r="J3303" s="2" t="s">
        <v>299</v>
      </c>
      <c r="K3303" s="2" t="s">
        <v>319</v>
      </c>
      <c r="L3303" s="171">
        <f t="shared" si="105"/>
        <v>0</v>
      </c>
      <c r="M3303" s="171">
        <f t="shared" si="106"/>
        <v>0</v>
      </c>
      <c r="N3303" s="187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2022</v>
      </c>
      <c r="I3304" s="24" t="s">
        <v>315</v>
      </c>
      <c r="J3304" s="2" t="s">
        <v>349</v>
      </c>
      <c r="K3304" s="2" t="s">
        <v>321</v>
      </c>
      <c r="L3304" s="171">
        <f t="shared" si="105"/>
        <v>0</v>
      </c>
      <c r="M3304" s="171">
        <f t="shared" si="106"/>
        <v>0</v>
      </c>
      <c r="N3304" s="187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2022</v>
      </c>
      <c r="I3305" s="24" t="s">
        <v>315</v>
      </c>
      <c r="J3305" s="2" t="s">
        <v>296</v>
      </c>
      <c r="K3305" s="2" t="s">
        <v>322</v>
      </c>
      <c r="L3305" s="171">
        <f t="shared" si="105"/>
        <v>0</v>
      </c>
      <c r="M3305" s="171">
        <f t="shared" si="106"/>
        <v>0</v>
      </c>
      <c r="N3305" s="187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2022</v>
      </c>
      <c r="I3306" s="24" t="s">
        <v>316</v>
      </c>
      <c r="J3306" s="2" t="s">
        <v>297</v>
      </c>
      <c r="K3306" s="2" t="s">
        <v>319</v>
      </c>
      <c r="L3306" s="171">
        <f t="shared" si="105"/>
        <v>0</v>
      </c>
      <c r="M3306" s="171">
        <f t="shared" si="106"/>
        <v>0</v>
      </c>
      <c r="N3306" s="187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2022</v>
      </c>
      <c r="I3307" s="24" t="s">
        <v>316</v>
      </c>
      <c r="J3307" s="8" t="s">
        <v>350</v>
      </c>
      <c r="K3307" s="8" t="s">
        <v>321</v>
      </c>
      <c r="L3307" s="171">
        <f t="shared" si="105"/>
        <v>0</v>
      </c>
      <c r="M3307" s="171">
        <f t="shared" si="106"/>
        <v>0</v>
      </c>
      <c r="N3307" s="187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2022</v>
      </c>
      <c r="I3308" s="24" t="s">
        <v>282</v>
      </c>
      <c r="J3308" s="2" t="s">
        <v>272</v>
      </c>
      <c r="K3308" s="2" t="s">
        <v>322</v>
      </c>
      <c r="L3308" s="171">
        <f t="shared" si="105"/>
        <v>0</v>
      </c>
      <c r="M3308" s="171">
        <f t="shared" si="106"/>
        <v>0</v>
      </c>
      <c r="N3308" s="187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2022</v>
      </c>
      <c r="I3309" s="24" t="s">
        <v>282</v>
      </c>
      <c r="J3309" s="2" t="s">
        <v>273</v>
      </c>
      <c r="K3309" s="2" t="s">
        <v>322</v>
      </c>
      <c r="L3309" s="171">
        <f t="shared" si="105"/>
        <v>0</v>
      </c>
      <c r="M3309" s="171">
        <f t="shared" si="106"/>
        <v>0</v>
      </c>
      <c r="N3309" s="187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2022</v>
      </c>
      <c r="I3310" s="24" t="s">
        <v>282</v>
      </c>
      <c r="J3310" s="2" t="s">
        <v>274</v>
      </c>
      <c r="K3310" s="2" t="s">
        <v>322</v>
      </c>
      <c r="L3310" s="173">
        <f t="shared" si="105"/>
        <v>0</v>
      </c>
      <c r="M3310" s="171">
        <f t="shared" si="106"/>
        <v>0</v>
      </c>
      <c r="N3310" s="187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2022</v>
      </c>
      <c r="I3311" s="24" t="s">
        <v>282</v>
      </c>
      <c r="J3311" s="2" t="s">
        <v>275</v>
      </c>
      <c r="K3311" s="2" t="s">
        <v>322</v>
      </c>
      <c r="L3311" s="173">
        <f t="shared" si="105"/>
        <v>3.0000000000000001E-3</v>
      </c>
      <c r="M3311" s="171">
        <f t="shared" si="106"/>
        <v>3.31</v>
      </c>
      <c r="N3311" s="187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>
        <v>20</v>
      </c>
      <c r="BP3311" s="53">
        <v>3.0000000000000001E-3</v>
      </c>
      <c r="BQ3311" s="125">
        <v>3.31</v>
      </c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2022</v>
      </c>
      <c r="I3312" s="24" t="s">
        <v>282</v>
      </c>
      <c r="J3312" s="2" t="s">
        <v>276</v>
      </c>
      <c r="K3312" s="2" t="s">
        <v>321</v>
      </c>
      <c r="L3312" s="171">
        <f t="shared" si="105"/>
        <v>0</v>
      </c>
      <c r="M3312" s="171">
        <f t="shared" si="106"/>
        <v>0</v>
      </c>
      <c r="N3312" s="187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2022</v>
      </c>
      <c r="I3313" s="24" t="s">
        <v>282</v>
      </c>
      <c r="J3313" s="2" t="s">
        <v>277</v>
      </c>
      <c r="K3313" s="2" t="s">
        <v>321</v>
      </c>
      <c r="L3313" s="171">
        <f t="shared" si="105"/>
        <v>0</v>
      </c>
      <c r="M3313" s="171">
        <f t="shared" si="106"/>
        <v>0</v>
      </c>
      <c r="N3313" s="187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2022</v>
      </c>
      <c r="I3314" s="24" t="s">
        <v>283</v>
      </c>
      <c r="J3314" s="2" t="s">
        <v>298</v>
      </c>
      <c r="K3314" s="2" t="s">
        <v>322</v>
      </c>
      <c r="L3314" s="171">
        <f t="shared" si="105"/>
        <v>0.05</v>
      </c>
      <c r="M3314" s="171">
        <f t="shared" si="106"/>
        <v>7.5460000000000003</v>
      </c>
      <c r="N3314" s="187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 t="s">
        <v>372</v>
      </c>
      <c r="BT3314" s="2"/>
      <c r="BU3314" s="2">
        <v>0.05</v>
      </c>
      <c r="BV3314" s="60">
        <v>7.5460000000000003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2022</v>
      </c>
      <c r="I3315" s="24" t="s">
        <v>283</v>
      </c>
      <c r="J3315" s="2" t="s">
        <v>278</v>
      </c>
      <c r="K3315" s="2" t="s">
        <v>321</v>
      </c>
      <c r="L3315" s="171">
        <f t="shared" si="105"/>
        <v>0</v>
      </c>
      <c r="M3315" s="171">
        <f t="shared" si="106"/>
        <v>0</v>
      </c>
      <c r="N3315" s="187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2022</v>
      </c>
      <c r="I3316" s="24" t="s">
        <v>283</v>
      </c>
      <c r="J3316" s="2" t="s">
        <v>279</v>
      </c>
      <c r="K3316" s="2" t="s">
        <v>321</v>
      </c>
      <c r="L3316" s="171">
        <f t="shared" si="105"/>
        <v>0</v>
      </c>
      <c r="M3316" s="171">
        <f t="shared" si="106"/>
        <v>0</v>
      </c>
      <c r="N3316" s="187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2022</v>
      </c>
      <c r="I3317" s="24" t="s">
        <v>286</v>
      </c>
      <c r="J3317" s="2" t="s">
        <v>280</v>
      </c>
      <c r="K3317" s="2" t="s">
        <v>320</v>
      </c>
      <c r="L3317" s="171">
        <f t="shared" si="105"/>
        <v>0</v>
      </c>
      <c r="M3317" s="171">
        <f t="shared" si="106"/>
        <v>0</v>
      </c>
      <c r="N3317" s="187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2022</v>
      </c>
      <c r="I3318" s="24" t="s">
        <v>286</v>
      </c>
      <c r="J3318" s="2" t="s">
        <v>281</v>
      </c>
      <c r="K3318" s="2" t="s">
        <v>320</v>
      </c>
      <c r="L3318" s="171">
        <f t="shared" si="105"/>
        <v>0</v>
      </c>
      <c r="M3318" s="171">
        <f t="shared" si="106"/>
        <v>0</v>
      </c>
      <c r="N3318" s="187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2022</v>
      </c>
      <c r="I3319" s="25"/>
      <c r="J3319" s="16" t="s">
        <v>314</v>
      </c>
      <c r="K3319" s="16"/>
      <c r="L3319" s="155"/>
      <c r="M3319" s="155">
        <f>SUM(M3281:M3318)</f>
        <v>78.48</v>
      </c>
      <c r="N3319" s="189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0.94599999999999995</v>
      </c>
      <c r="AN3319" s="16"/>
      <c r="AO3319" s="16"/>
      <c r="AP3319" s="16"/>
      <c r="AQ3319" s="16"/>
      <c r="AR3319" s="51">
        <f>SUM(AR3281:AR3318)</f>
        <v>66.677999999999997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0</v>
      </c>
      <c r="BH3319" s="16"/>
      <c r="BI3319" s="16"/>
      <c r="BJ3319" s="16"/>
      <c r="BK3319" s="16"/>
      <c r="BL3319" s="51">
        <f>SUM(BL3281:BL3318)</f>
        <v>0</v>
      </c>
      <c r="BM3319" s="16"/>
      <c r="BN3319" s="16"/>
      <c r="BO3319" s="16"/>
      <c r="BP3319" s="16"/>
      <c r="BQ3319" s="51">
        <f>SUM(BQ3281:BQ3318)</f>
        <v>3.31</v>
      </c>
      <c r="BR3319" s="16"/>
      <c r="BS3319" s="16"/>
      <c r="BT3319" s="16"/>
      <c r="BU3319" s="16"/>
      <c r="BV3319" s="51">
        <f>SUM(BV3281:BV3318)</f>
        <v>7.5460000000000003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2022</v>
      </c>
      <c r="I3320" s="24" t="s">
        <v>287</v>
      </c>
      <c r="J3320" s="2" t="s">
        <v>267</v>
      </c>
      <c r="K3320" s="2" t="s">
        <v>319</v>
      </c>
      <c r="L3320" s="171">
        <f t="shared" si="105"/>
        <v>0</v>
      </c>
      <c r="M3320" s="171">
        <f t="shared" si="106"/>
        <v>0</v>
      </c>
      <c r="N3320" s="187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2022</v>
      </c>
      <c r="I3321" s="24" t="s">
        <v>287</v>
      </c>
      <c r="J3321" s="2" t="s">
        <v>291</v>
      </c>
      <c r="K3321" s="2" t="s">
        <v>320</v>
      </c>
      <c r="L3321" s="171">
        <f t="shared" si="105"/>
        <v>0</v>
      </c>
      <c r="M3321" s="171">
        <f t="shared" si="106"/>
        <v>0</v>
      </c>
      <c r="N3321" s="187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2022</v>
      </c>
      <c r="I3322" s="24" t="s">
        <v>286</v>
      </c>
      <c r="J3322" s="2" t="s">
        <v>338</v>
      </c>
      <c r="K3322" s="2" t="s">
        <v>320</v>
      </c>
      <c r="L3322" s="171">
        <f t="shared" si="105"/>
        <v>0</v>
      </c>
      <c r="M3322" s="171">
        <f t="shared" si="106"/>
        <v>0</v>
      </c>
      <c r="N3322" s="187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2022</v>
      </c>
      <c r="I3323" s="24" t="s">
        <v>286</v>
      </c>
      <c r="J3323" s="8" t="s">
        <v>339</v>
      </c>
      <c r="K3323" s="8" t="s">
        <v>319</v>
      </c>
      <c r="L3323" s="171">
        <f t="shared" si="105"/>
        <v>0</v>
      </c>
      <c r="M3323" s="171">
        <f t="shared" si="106"/>
        <v>0</v>
      </c>
      <c r="N3323" s="187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2022</v>
      </c>
      <c r="I3324" s="24" t="s">
        <v>286</v>
      </c>
      <c r="J3324" s="8" t="s">
        <v>340</v>
      </c>
      <c r="K3324" s="8" t="s">
        <v>341</v>
      </c>
      <c r="L3324" s="171">
        <f t="shared" si="105"/>
        <v>0</v>
      </c>
      <c r="M3324" s="171">
        <f t="shared" si="106"/>
        <v>0</v>
      </c>
      <c r="N3324" s="187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2022</v>
      </c>
      <c r="I3325" s="24" t="s">
        <v>286</v>
      </c>
      <c r="J3325" s="8" t="s">
        <v>342</v>
      </c>
      <c r="K3325" s="8" t="s">
        <v>319</v>
      </c>
      <c r="L3325" s="171">
        <f t="shared" si="105"/>
        <v>0</v>
      </c>
      <c r="M3325" s="171">
        <f t="shared" si="106"/>
        <v>0</v>
      </c>
      <c r="N3325" s="187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2022</v>
      </c>
      <c r="I3326" s="24" t="s">
        <v>286</v>
      </c>
      <c r="J3326" s="8" t="s">
        <v>343</v>
      </c>
      <c r="K3326" s="8" t="s">
        <v>321</v>
      </c>
      <c r="L3326" s="171">
        <f t="shared" si="105"/>
        <v>0</v>
      </c>
      <c r="M3326" s="171">
        <f t="shared" si="106"/>
        <v>0</v>
      </c>
      <c r="N3326" s="187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2022</v>
      </c>
      <c r="I3327" s="24" t="s">
        <v>286</v>
      </c>
      <c r="J3327" s="8" t="s">
        <v>344</v>
      </c>
      <c r="K3327" s="8" t="s">
        <v>321</v>
      </c>
      <c r="L3327" s="171">
        <f t="shared" si="105"/>
        <v>0</v>
      </c>
      <c r="M3327" s="171">
        <f t="shared" si="106"/>
        <v>0</v>
      </c>
      <c r="N3327" s="187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2022</v>
      </c>
      <c r="I3328" s="24" t="s">
        <v>286</v>
      </c>
      <c r="J3328" s="8" t="s">
        <v>345</v>
      </c>
      <c r="K3328" s="8" t="s">
        <v>341</v>
      </c>
      <c r="L3328" s="171">
        <f t="shared" si="105"/>
        <v>0</v>
      </c>
      <c r="M3328" s="171">
        <f t="shared" si="106"/>
        <v>0</v>
      </c>
      <c r="N3328" s="187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2022</v>
      </c>
      <c r="I3329" s="24" t="s">
        <v>288</v>
      </c>
      <c r="J3329" s="8" t="s">
        <v>346</v>
      </c>
      <c r="K3329" s="8" t="s">
        <v>319</v>
      </c>
      <c r="L3329" s="171">
        <f t="shared" si="105"/>
        <v>0</v>
      </c>
      <c r="M3329" s="171">
        <f t="shared" si="106"/>
        <v>0</v>
      </c>
      <c r="N3329" s="187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2022</v>
      </c>
      <c r="I3330" s="24" t="s">
        <v>288</v>
      </c>
      <c r="J3330" s="2" t="s">
        <v>353</v>
      </c>
      <c r="K3330" s="2" t="s">
        <v>319</v>
      </c>
      <c r="L3330" s="171">
        <f t="shared" si="105"/>
        <v>0</v>
      </c>
      <c r="M3330" s="171">
        <f t="shared" si="106"/>
        <v>0</v>
      </c>
      <c r="N3330" s="187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2022</v>
      </c>
      <c r="I3331" s="24" t="s">
        <v>288</v>
      </c>
      <c r="J3331" s="2" t="s">
        <v>354</v>
      </c>
      <c r="K3331" s="2" t="s">
        <v>322</v>
      </c>
      <c r="L3331" s="171">
        <f t="shared" si="105"/>
        <v>0</v>
      </c>
      <c r="M3331" s="171">
        <f t="shared" si="106"/>
        <v>0</v>
      </c>
      <c r="N3331" s="187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2022</v>
      </c>
      <c r="I3332" s="24" t="s">
        <v>288</v>
      </c>
      <c r="J3332" s="2" t="s">
        <v>347</v>
      </c>
      <c r="K3332" s="2" t="s">
        <v>319</v>
      </c>
      <c r="L3332" s="171">
        <f t="shared" si="105"/>
        <v>0</v>
      </c>
      <c r="M3332" s="171">
        <f t="shared" si="106"/>
        <v>0</v>
      </c>
      <c r="N3332" s="187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2022</v>
      </c>
      <c r="I3333" s="24" t="s">
        <v>289</v>
      </c>
      <c r="J3333" s="2" t="s">
        <v>268</v>
      </c>
      <c r="K3333" s="2" t="s">
        <v>319</v>
      </c>
      <c r="L3333" s="171">
        <f t="shared" si="105"/>
        <v>0</v>
      </c>
      <c r="M3333" s="171">
        <f t="shared" si="106"/>
        <v>0</v>
      </c>
      <c r="N3333" s="187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2022</v>
      </c>
      <c r="I3334" s="24" t="s">
        <v>289</v>
      </c>
      <c r="J3334" s="2" t="s">
        <v>292</v>
      </c>
      <c r="K3334" s="2" t="s">
        <v>319</v>
      </c>
      <c r="L3334" s="171">
        <f t="shared" ref="L3334:L3396" si="107">SUM(R3334,W3334,AB3334,AG3334,AL3334,AQ3334,AV3334,BA3334,BF3334,BK3334,BP3334,BU3334)</f>
        <v>0</v>
      </c>
      <c r="M3334" s="171">
        <f t="shared" ref="M3334:M3396" si="108">SUM(S3334,X3334,AC3334,AH3334,AM3334,AR3334,AW3334,BB3334,BG3334,BL3334,BQ3334,BV3334)</f>
        <v>0</v>
      </c>
      <c r="N3334" s="187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2022</v>
      </c>
      <c r="I3335" s="24" t="s">
        <v>285</v>
      </c>
      <c r="J3335" s="2" t="s">
        <v>293</v>
      </c>
      <c r="K3335" s="2" t="s">
        <v>319</v>
      </c>
      <c r="L3335" s="171">
        <f t="shared" si="107"/>
        <v>0</v>
      </c>
      <c r="M3335" s="171">
        <f t="shared" si="108"/>
        <v>0</v>
      </c>
      <c r="N3335" s="187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2022</v>
      </c>
      <c r="I3336" s="24" t="s">
        <v>287</v>
      </c>
      <c r="J3336" s="2" t="s">
        <v>269</v>
      </c>
      <c r="K3336" s="2" t="s">
        <v>321</v>
      </c>
      <c r="L3336" s="171">
        <f t="shared" si="107"/>
        <v>0</v>
      </c>
      <c r="M3336" s="171">
        <f t="shared" si="108"/>
        <v>0</v>
      </c>
      <c r="N3336" s="187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2022</v>
      </c>
      <c r="I3337" s="24" t="s">
        <v>287</v>
      </c>
      <c r="J3337" s="2" t="s">
        <v>270</v>
      </c>
      <c r="K3337" s="2" t="s">
        <v>321</v>
      </c>
      <c r="L3337" s="171">
        <f t="shared" si="107"/>
        <v>0</v>
      </c>
      <c r="M3337" s="171">
        <f t="shared" si="108"/>
        <v>0</v>
      </c>
      <c r="N3337" s="187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2022</v>
      </c>
      <c r="I3338" s="24" t="s">
        <v>290</v>
      </c>
      <c r="J3338" s="2" t="s">
        <v>271</v>
      </c>
      <c r="K3338" s="2" t="s">
        <v>322</v>
      </c>
      <c r="L3338" s="171">
        <f t="shared" si="107"/>
        <v>0</v>
      </c>
      <c r="M3338" s="171">
        <f t="shared" si="108"/>
        <v>0</v>
      </c>
      <c r="N3338" s="187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2022</v>
      </c>
      <c r="I3339" s="24" t="s">
        <v>284</v>
      </c>
      <c r="J3339" s="2" t="s">
        <v>294</v>
      </c>
      <c r="K3339" s="2" t="s">
        <v>321</v>
      </c>
      <c r="L3339" s="171">
        <f t="shared" si="107"/>
        <v>1</v>
      </c>
      <c r="M3339" s="171">
        <f t="shared" si="108"/>
        <v>7.2160000000000002</v>
      </c>
      <c r="N3339" s="187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>
        <v>8</v>
      </c>
      <c r="AT3339" s="90"/>
      <c r="AU3339" s="90"/>
      <c r="AV3339" s="90">
        <v>1</v>
      </c>
      <c r="AW3339" s="105">
        <v>7.2160000000000002</v>
      </c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2022</v>
      </c>
      <c r="I3340" s="24" t="s">
        <v>284</v>
      </c>
      <c r="J3340" s="2" t="s">
        <v>348</v>
      </c>
      <c r="K3340" s="2" t="s">
        <v>321</v>
      </c>
      <c r="L3340" s="171">
        <f t="shared" si="107"/>
        <v>0</v>
      </c>
      <c r="M3340" s="171">
        <f t="shared" si="108"/>
        <v>0</v>
      </c>
      <c r="N3340" s="187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2022</v>
      </c>
      <c r="I3341" s="24" t="s">
        <v>284</v>
      </c>
      <c r="J3341" s="2" t="s">
        <v>295</v>
      </c>
      <c r="K3341" s="2" t="s">
        <v>321</v>
      </c>
      <c r="L3341" s="171">
        <f t="shared" si="107"/>
        <v>0</v>
      </c>
      <c r="M3341" s="171">
        <f t="shared" si="108"/>
        <v>0</v>
      </c>
      <c r="N3341" s="187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2022</v>
      </c>
      <c r="I3342" s="24" t="s">
        <v>290</v>
      </c>
      <c r="J3342" s="2" t="s">
        <v>299</v>
      </c>
      <c r="K3342" s="2" t="s">
        <v>319</v>
      </c>
      <c r="L3342" s="171">
        <f t="shared" si="107"/>
        <v>0</v>
      </c>
      <c r="M3342" s="171">
        <f t="shared" si="108"/>
        <v>0</v>
      </c>
      <c r="N3342" s="187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2022</v>
      </c>
      <c r="I3343" s="24" t="s">
        <v>315</v>
      </c>
      <c r="J3343" s="2" t="s">
        <v>349</v>
      </c>
      <c r="K3343" s="2" t="s">
        <v>321</v>
      </c>
      <c r="L3343" s="171">
        <f t="shared" si="107"/>
        <v>0</v>
      </c>
      <c r="M3343" s="171">
        <f t="shared" si="108"/>
        <v>0</v>
      </c>
      <c r="N3343" s="187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2022</v>
      </c>
      <c r="I3344" s="24" t="s">
        <v>315</v>
      </c>
      <c r="J3344" s="2" t="s">
        <v>296</v>
      </c>
      <c r="K3344" s="2" t="s">
        <v>322</v>
      </c>
      <c r="L3344" s="171">
        <f t="shared" si="107"/>
        <v>0</v>
      </c>
      <c r="M3344" s="171">
        <f t="shared" si="108"/>
        <v>0</v>
      </c>
      <c r="N3344" s="187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2022</v>
      </c>
      <c r="I3345" s="24" t="s">
        <v>316</v>
      </c>
      <c r="J3345" s="2" t="s">
        <v>297</v>
      </c>
      <c r="K3345" s="2" t="s">
        <v>319</v>
      </c>
      <c r="L3345" s="171">
        <f t="shared" si="107"/>
        <v>0</v>
      </c>
      <c r="M3345" s="171">
        <f t="shared" si="108"/>
        <v>0</v>
      </c>
      <c r="N3345" s="187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2022</v>
      </c>
      <c r="I3346" s="24" t="s">
        <v>316</v>
      </c>
      <c r="J3346" s="8" t="s">
        <v>350</v>
      </c>
      <c r="K3346" s="8" t="s">
        <v>321</v>
      </c>
      <c r="L3346" s="171">
        <f t="shared" si="107"/>
        <v>2</v>
      </c>
      <c r="M3346" s="171">
        <f t="shared" si="108"/>
        <v>8.4939999999999998</v>
      </c>
      <c r="N3346" s="187"/>
      <c r="O3346" s="37">
        <v>1</v>
      </c>
      <c r="P3346" s="37"/>
      <c r="Q3346" s="37"/>
      <c r="R3346" s="37">
        <v>2</v>
      </c>
      <c r="S3346" s="46">
        <v>8.4939999999999998</v>
      </c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2022</v>
      </c>
      <c r="I3347" s="24" t="s">
        <v>282</v>
      </c>
      <c r="J3347" s="2" t="s">
        <v>272</v>
      </c>
      <c r="K3347" s="2" t="s">
        <v>322</v>
      </c>
      <c r="L3347" s="171">
        <f t="shared" si="107"/>
        <v>0</v>
      </c>
      <c r="M3347" s="171">
        <f t="shared" si="108"/>
        <v>0</v>
      </c>
      <c r="N3347" s="187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2022</v>
      </c>
      <c r="I3348" s="24" t="s">
        <v>282</v>
      </c>
      <c r="J3348" s="2" t="s">
        <v>273</v>
      </c>
      <c r="K3348" s="2" t="s">
        <v>322</v>
      </c>
      <c r="L3348" s="171">
        <f t="shared" si="107"/>
        <v>2.1000000000000001E-2</v>
      </c>
      <c r="M3348" s="171">
        <f t="shared" si="108"/>
        <v>28.116</v>
      </c>
      <c r="N3348" s="187"/>
      <c r="O3348" s="37"/>
      <c r="P3348" s="37"/>
      <c r="Q3348" s="37"/>
      <c r="R3348" s="37"/>
      <c r="S3348" s="46"/>
      <c r="T3348" s="2"/>
      <c r="U3348" s="2"/>
      <c r="V3348" s="2" t="s">
        <v>410</v>
      </c>
      <c r="W3348" s="2">
        <v>1.2E-2</v>
      </c>
      <c r="X3348" s="60">
        <v>16.247</v>
      </c>
      <c r="Y3348" s="67"/>
      <c r="Z3348" s="67"/>
      <c r="AA3348" s="67"/>
      <c r="AB3348" s="67"/>
      <c r="AC3348" s="73"/>
      <c r="AD3348" s="2"/>
      <c r="AE3348" s="2"/>
      <c r="AF3348" s="2">
        <v>193.197</v>
      </c>
      <c r="AG3348" s="2">
        <v>4.0000000000000001E-3</v>
      </c>
      <c r="AH3348" s="60">
        <v>4.4180000000000001</v>
      </c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 t="s">
        <v>362</v>
      </c>
      <c r="AU3348" s="90">
        <v>153.15600000000001</v>
      </c>
      <c r="AV3348" s="90">
        <v>5.0000000000000001E-3</v>
      </c>
      <c r="AW3348" s="105">
        <v>7.4509999999999996</v>
      </c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/>
      <c r="BS3348" s="2"/>
      <c r="BT3348" s="2"/>
      <c r="BU3348" s="2"/>
      <c r="BV3348" s="60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2022</v>
      </c>
      <c r="I3349" s="24" t="s">
        <v>282</v>
      </c>
      <c r="J3349" s="2" t="s">
        <v>274</v>
      </c>
      <c r="K3349" s="2" t="s">
        <v>322</v>
      </c>
      <c r="L3349" s="173">
        <f t="shared" si="107"/>
        <v>4.0000000000000001E-3</v>
      </c>
      <c r="M3349" s="171">
        <f t="shared" si="108"/>
        <v>3.3320000000000003</v>
      </c>
      <c r="N3349" s="187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/>
      <c r="AL3349" s="77"/>
      <c r="AM3349" s="85"/>
      <c r="AN3349" s="2" t="s">
        <v>538</v>
      </c>
      <c r="AO3349" s="2"/>
      <c r="AP3349" s="2"/>
      <c r="AQ3349" s="2">
        <v>1E-3</v>
      </c>
      <c r="AR3349" s="60">
        <v>0.85299999999999998</v>
      </c>
      <c r="AS3349" s="90"/>
      <c r="AT3349" s="90"/>
      <c r="AU3349" s="90"/>
      <c r="AV3349" s="90"/>
      <c r="AW3349" s="105"/>
      <c r="AX3349" s="2"/>
      <c r="AY3349" s="2"/>
      <c r="AZ3349" s="2" t="s">
        <v>576</v>
      </c>
      <c r="BA3349" s="2">
        <v>2.5000000000000001E-3</v>
      </c>
      <c r="BB3349" s="60">
        <v>2.081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 t="s">
        <v>706</v>
      </c>
      <c r="BS3349" s="2"/>
      <c r="BT3349" s="2"/>
      <c r="BU3349" s="2">
        <v>5.0000000000000001E-4</v>
      </c>
      <c r="BV3349" s="60">
        <v>0.39800000000000002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2022</v>
      </c>
      <c r="I3350" s="24" t="s">
        <v>282</v>
      </c>
      <c r="J3350" s="2" t="s">
        <v>275</v>
      </c>
      <c r="K3350" s="2" t="s">
        <v>322</v>
      </c>
      <c r="L3350" s="173">
        <f t="shared" si="107"/>
        <v>1.5000000000000001E-2</v>
      </c>
      <c r="M3350" s="171">
        <f t="shared" si="108"/>
        <v>16.110000000000003</v>
      </c>
      <c r="N3350" s="187"/>
      <c r="O3350" s="37"/>
      <c r="P3350" s="37"/>
      <c r="Q3350" s="37"/>
      <c r="R3350" s="37"/>
      <c r="S3350" s="46"/>
      <c r="T3350" s="2"/>
      <c r="U3350" s="2"/>
      <c r="V3350" s="2">
        <v>122</v>
      </c>
      <c r="W3350" s="2">
        <v>2E-3</v>
      </c>
      <c r="X3350" s="60">
        <v>4.32</v>
      </c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 t="s">
        <v>540</v>
      </c>
      <c r="AP3350" s="2"/>
      <c r="AQ3350" s="2">
        <v>6.0000000000000001E-3</v>
      </c>
      <c r="AR3350" s="60">
        <v>4.1840000000000002</v>
      </c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 t="s">
        <v>647</v>
      </c>
      <c r="BI3350" s="2"/>
      <c r="BJ3350" s="2"/>
      <c r="BK3350" s="2">
        <v>5.0000000000000001E-3</v>
      </c>
      <c r="BL3350" s="60">
        <v>5.1180000000000003</v>
      </c>
      <c r="BM3350" s="53" t="s">
        <v>457</v>
      </c>
      <c r="BN3350" s="53"/>
      <c r="BO3350" s="53"/>
      <c r="BP3350" s="53">
        <v>2E-3</v>
      </c>
      <c r="BQ3350" s="125">
        <v>2.488</v>
      </c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2022</v>
      </c>
      <c r="I3351" s="24" t="s">
        <v>282</v>
      </c>
      <c r="J3351" s="2" t="s">
        <v>276</v>
      </c>
      <c r="K3351" s="2" t="s">
        <v>321</v>
      </c>
      <c r="L3351" s="171">
        <f t="shared" si="107"/>
        <v>0</v>
      </c>
      <c r="M3351" s="171">
        <f t="shared" si="108"/>
        <v>0</v>
      </c>
      <c r="N3351" s="187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2022</v>
      </c>
      <c r="I3352" s="24" t="s">
        <v>282</v>
      </c>
      <c r="J3352" s="2" t="s">
        <v>277</v>
      </c>
      <c r="K3352" s="2" t="s">
        <v>321</v>
      </c>
      <c r="L3352" s="171">
        <f t="shared" si="107"/>
        <v>0</v>
      </c>
      <c r="M3352" s="171">
        <f t="shared" si="108"/>
        <v>0</v>
      </c>
      <c r="N3352" s="187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2022</v>
      </c>
      <c r="I3353" s="24" t="s">
        <v>283</v>
      </c>
      <c r="J3353" s="2" t="s">
        <v>298</v>
      </c>
      <c r="K3353" s="2" t="s">
        <v>322</v>
      </c>
      <c r="L3353" s="171">
        <f t="shared" si="107"/>
        <v>0.23299999999999998</v>
      </c>
      <c r="M3353" s="171">
        <f t="shared" si="108"/>
        <v>78.990000000000009</v>
      </c>
      <c r="N3353" s="187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 t="s">
        <v>372</v>
      </c>
      <c r="AU3353" s="90"/>
      <c r="AV3353" s="90">
        <v>0.03</v>
      </c>
      <c r="AW3353" s="105">
        <v>4.4960000000000004</v>
      </c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>
        <v>5</v>
      </c>
      <c r="BN3353" s="55" t="s">
        <v>676</v>
      </c>
      <c r="BO3353" s="53"/>
      <c r="BP3353" s="53">
        <v>0.1</v>
      </c>
      <c r="BQ3353" s="125">
        <v>36.713000000000001</v>
      </c>
      <c r="BR3353" s="2">
        <v>6</v>
      </c>
      <c r="BS3353" s="2"/>
      <c r="BT3353" s="2"/>
      <c r="BU3353" s="2">
        <v>0.10299999999999999</v>
      </c>
      <c r="BV3353" s="60">
        <v>37.780999999999999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2022</v>
      </c>
      <c r="I3354" s="24" t="s">
        <v>283</v>
      </c>
      <c r="J3354" s="2" t="s">
        <v>278</v>
      </c>
      <c r="K3354" s="2" t="s">
        <v>321</v>
      </c>
      <c r="L3354" s="171">
        <f t="shared" si="107"/>
        <v>14</v>
      </c>
      <c r="M3354" s="171">
        <f t="shared" si="108"/>
        <v>17.658999999999999</v>
      </c>
      <c r="N3354" s="187"/>
      <c r="O3354" s="37"/>
      <c r="P3354" s="37" t="s">
        <v>362</v>
      </c>
      <c r="Q3354" s="37"/>
      <c r="R3354" s="37">
        <v>4</v>
      </c>
      <c r="S3354" s="46">
        <v>2.5299999999999998</v>
      </c>
      <c r="T3354" s="2">
        <v>4</v>
      </c>
      <c r="U3354" s="2">
        <v>5</v>
      </c>
      <c r="V3354" s="2"/>
      <c r="W3354" s="2">
        <v>1</v>
      </c>
      <c r="X3354" s="60">
        <v>1.698</v>
      </c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>
        <v>4</v>
      </c>
      <c r="AJ3354" s="77"/>
      <c r="AK3354" s="77"/>
      <c r="AL3354" s="77">
        <v>1</v>
      </c>
      <c r="AM3354" s="85">
        <v>5.8129999999999997</v>
      </c>
      <c r="AN3354" s="2"/>
      <c r="AO3354" s="2"/>
      <c r="AP3354" s="2"/>
      <c r="AQ3354" s="2"/>
      <c r="AR3354" s="60"/>
      <c r="AS3354" s="90"/>
      <c r="AT3354" s="90" t="s">
        <v>372</v>
      </c>
      <c r="AU3354" s="90"/>
      <c r="AV3354" s="90">
        <v>4</v>
      </c>
      <c r="AW3354" s="105">
        <v>2.86</v>
      </c>
      <c r="AX3354" s="2">
        <v>7</v>
      </c>
      <c r="AY3354" s="2"/>
      <c r="AZ3354" s="2"/>
      <c r="BA3354" s="2">
        <v>1</v>
      </c>
      <c r="BB3354" s="60">
        <v>1.0680000000000001</v>
      </c>
      <c r="BC3354" s="111">
        <v>5</v>
      </c>
      <c r="BD3354" s="111" t="s">
        <v>616</v>
      </c>
      <c r="BE3354" s="111"/>
      <c r="BF3354" s="111">
        <v>3</v>
      </c>
      <c r="BG3354" s="116">
        <v>3.69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2022</v>
      </c>
      <c r="I3355" s="24" t="s">
        <v>283</v>
      </c>
      <c r="J3355" s="2" t="s">
        <v>279</v>
      </c>
      <c r="K3355" s="2" t="s">
        <v>321</v>
      </c>
      <c r="L3355" s="171">
        <f t="shared" si="107"/>
        <v>20</v>
      </c>
      <c r="M3355" s="171">
        <f t="shared" si="108"/>
        <v>121.432</v>
      </c>
      <c r="N3355" s="187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>
        <v>4</v>
      </c>
      <c r="AE3355" s="2"/>
      <c r="AF3355" s="2"/>
      <c r="AG3355" s="2">
        <v>1</v>
      </c>
      <c r="AH3355" s="60">
        <v>3.8820000000000001</v>
      </c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>
        <v>5</v>
      </c>
      <c r="BD3355" s="111">
        <v>1.3</v>
      </c>
      <c r="BE3355" s="111"/>
      <c r="BF3355" s="111">
        <v>2</v>
      </c>
      <c r="BG3355" s="116">
        <v>11.898999999999999</v>
      </c>
      <c r="BH3355" s="2"/>
      <c r="BI3355" s="2"/>
      <c r="BJ3355" s="2"/>
      <c r="BK3355" s="2">
        <v>7</v>
      </c>
      <c r="BL3355" s="60">
        <v>50.914999999999999</v>
      </c>
      <c r="BM3355" s="53">
        <v>5</v>
      </c>
      <c r="BN3355" s="55" t="s">
        <v>676</v>
      </c>
      <c r="BO3355" s="53"/>
      <c r="BP3355" s="53">
        <v>5</v>
      </c>
      <c r="BQ3355" s="125">
        <v>26.224</v>
      </c>
      <c r="BR3355" s="2">
        <v>6</v>
      </c>
      <c r="BS3355" s="2"/>
      <c r="BT3355" s="2"/>
      <c r="BU3355" s="2">
        <v>5</v>
      </c>
      <c r="BV3355" s="60">
        <v>28.512</v>
      </c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2022</v>
      </c>
      <c r="I3356" s="24" t="s">
        <v>286</v>
      </c>
      <c r="J3356" s="2" t="s">
        <v>280</v>
      </c>
      <c r="K3356" s="2" t="s">
        <v>320</v>
      </c>
      <c r="L3356" s="171">
        <f t="shared" si="107"/>
        <v>0</v>
      </c>
      <c r="M3356" s="171">
        <f t="shared" si="108"/>
        <v>0</v>
      </c>
      <c r="N3356" s="187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2022</v>
      </c>
      <c r="I3357" s="24" t="s">
        <v>286</v>
      </c>
      <c r="J3357" s="2" t="s">
        <v>281</v>
      </c>
      <c r="K3357" s="2" t="s">
        <v>320</v>
      </c>
      <c r="L3357" s="171">
        <f t="shared" si="107"/>
        <v>0</v>
      </c>
      <c r="M3357" s="171">
        <f t="shared" si="108"/>
        <v>13.984999999999999</v>
      </c>
      <c r="N3357" s="187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 t="s">
        <v>481</v>
      </c>
      <c r="AE3357" s="2"/>
      <c r="AF3357" s="2"/>
      <c r="AG3357" s="2"/>
      <c r="AH3357" s="60">
        <v>13.984999999999999</v>
      </c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2022</v>
      </c>
      <c r="I3358" s="25"/>
      <c r="J3358" s="16" t="s">
        <v>314</v>
      </c>
      <c r="K3358" s="16"/>
      <c r="L3358" s="155"/>
      <c r="M3358" s="155">
        <f>SUM(M3320:M3357)</f>
        <v>295.334</v>
      </c>
      <c r="N3358" s="189"/>
      <c r="O3358" s="16"/>
      <c r="P3358" s="16"/>
      <c r="Q3358" s="16"/>
      <c r="R3358" s="16"/>
      <c r="S3358" s="51">
        <f>SUM(S3320:S3357)</f>
        <v>11.023999999999999</v>
      </c>
      <c r="T3358" s="16"/>
      <c r="U3358" s="16"/>
      <c r="V3358" s="16"/>
      <c r="W3358" s="16"/>
      <c r="X3358" s="51">
        <f>SUM(X3320:X3357)</f>
        <v>22.265000000000001</v>
      </c>
      <c r="Y3358" s="16"/>
      <c r="Z3358" s="16"/>
      <c r="AA3358" s="16"/>
      <c r="AB3358" s="16"/>
      <c r="AC3358" s="51">
        <f>SUM(AC3320:AC3357)</f>
        <v>0</v>
      </c>
      <c r="AD3358" s="16"/>
      <c r="AE3358" s="16"/>
      <c r="AF3358" s="16"/>
      <c r="AG3358" s="16"/>
      <c r="AH3358" s="51">
        <f>SUM(AH3320:AH3357)</f>
        <v>22.285</v>
      </c>
      <c r="AI3358" s="16"/>
      <c r="AJ3358" s="16"/>
      <c r="AK3358" s="16"/>
      <c r="AL3358" s="16"/>
      <c r="AM3358" s="51">
        <f>SUM(AM3320:AM3357)</f>
        <v>5.8129999999999997</v>
      </c>
      <c r="AN3358" s="16"/>
      <c r="AO3358" s="16"/>
      <c r="AP3358" s="16"/>
      <c r="AQ3358" s="16"/>
      <c r="AR3358" s="51">
        <f>SUM(AR3320:AR3357)</f>
        <v>5.0369999999999999</v>
      </c>
      <c r="AS3358" s="16"/>
      <c r="AT3358" s="16"/>
      <c r="AU3358" s="16"/>
      <c r="AV3358" s="16"/>
      <c r="AW3358" s="51">
        <f>SUM(AW3320:AW3357)</f>
        <v>22.023</v>
      </c>
      <c r="AX3358" s="16"/>
      <c r="AY3358" s="16"/>
      <c r="AZ3358" s="16"/>
      <c r="BA3358" s="16"/>
      <c r="BB3358" s="51">
        <f>SUM(BB3320:BB3357)</f>
        <v>3.149</v>
      </c>
      <c r="BC3358" s="16"/>
      <c r="BD3358" s="16"/>
      <c r="BE3358" s="16"/>
      <c r="BF3358" s="16"/>
      <c r="BG3358" s="51">
        <f>SUM(BG3320:BG3357)</f>
        <v>15.588999999999999</v>
      </c>
      <c r="BH3358" s="16"/>
      <c r="BI3358" s="16"/>
      <c r="BJ3358" s="16"/>
      <c r="BK3358" s="16"/>
      <c r="BL3358" s="51">
        <f>SUM(BL3320:BL3357)</f>
        <v>56.033000000000001</v>
      </c>
      <c r="BM3358" s="16"/>
      <c r="BN3358" s="16"/>
      <c r="BO3358" s="16"/>
      <c r="BP3358" s="16"/>
      <c r="BQ3358" s="51">
        <f>SUM(BQ3320:BQ3357)</f>
        <v>65.424999999999997</v>
      </c>
      <c r="BR3358" s="16"/>
      <c r="BS3358" s="16"/>
      <c r="BT3358" s="16"/>
      <c r="BU3358" s="16"/>
      <c r="BV3358" s="51">
        <f>SUM(BV3320:BV3357)</f>
        <v>66.691000000000003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2022</v>
      </c>
      <c r="I3359" s="24" t="s">
        <v>287</v>
      </c>
      <c r="J3359" s="2" t="s">
        <v>267</v>
      </c>
      <c r="K3359" s="2" t="s">
        <v>319</v>
      </c>
      <c r="L3359" s="171">
        <f t="shared" si="107"/>
        <v>0.185</v>
      </c>
      <c r="M3359" s="171">
        <f t="shared" si="108"/>
        <v>143.87200000000001</v>
      </c>
      <c r="N3359" s="187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>
        <v>0.185</v>
      </c>
      <c r="BG3359" s="116">
        <v>143.87200000000001</v>
      </c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2022</v>
      </c>
      <c r="I3360" s="24" t="s">
        <v>287</v>
      </c>
      <c r="J3360" s="2" t="s">
        <v>291</v>
      </c>
      <c r="K3360" s="2" t="s">
        <v>320</v>
      </c>
      <c r="L3360" s="171">
        <f t="shared" si="107"/>
        <v>0</v>
      </c>
      <c r="M3360" s="171">
        <f t="shared" si="108"/>
        <v>0</v>
      </c>
      <c r="N3360" s="187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2022</v>
      </c>
      <c r="I3361" s="24" t="s">
        <v>286</v>
      </c>
      <c r="J3361" s="2" t="s">
        <v>338</v>
      </c>
      <c r="K3361" s="2" t="s">
        <v>320</v>
      </c>
      <c r="L3361" s="171">
        <f t="shared" si="107"/>
        <v>0</v>
      </c>
      <c r="M3361" s="171">
        <f t="shared" si="108"/>
        <v>0</v>
      </c>
      <c r="N3361" s="187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2022</v>
      </c>
      <c r="I3362" s="24" t="s">
        <v>286</v>
      </c>
      <c r="J3362" s="8" t="s">
        <v>339</v>
      </c>
      <c r="K3362" s="8" t="s">
        <v>319</v>
      </c>
      <c r="L3362" s="171">
        <f t="shared" si="107"/>
        <v>0</v>
      </c>
      <c r="M3362" s="171">
        <f t="shared" si="108"/>
        <v>0</v>
      </c>
      <c r="N3362" s="187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2022</v>
      </c>
      <c r="I3363" s="24" t="s">
        <v>286</v>
      </c>
      <c r="J3363" s="8" t="s">
        <v>340</v>
      </c>
      <c r="K3363" s="8" t="s">
        <v>341</v>
      </c>
      <c r="L3363" s="171">
        <f t="shared" si="107"/>
        <v>0</v>
      </c>
      <c r="M3363" s="171">
        <f t="shared" si="108"/>
        <v>0</v>
      </c>
      <c r="N3363" s="187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2022</v>
      </c>
      <c r="I3364" s="24" t="s">
        <v>286</v>
      </c>
      <c r="J3364" s="8" t="s">
        <v>342</v>
      </c>
      <c r="K3364" s="8" t="s">
        <v>319</v>
      </c>
      <c r="L3364" s="171">
        <f t="shared" si="107"/>
        <v>0</v>
      </c>
      <c r="M3364" s="171">
        <f t="shared" si="108"/>
        <v>0</v>
      </c>
      <c r="N3364" s="187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2022</v>
      </c>
      <c r="I3365" s="24" t="s">
        <v>286</v>
      </c>
      <c r="J3365" s="8" t="s">
        <v>343</v>
      </c>
      <c r="K3365" s="8" t="s">
        <v>321</v>
      </c>
      <c r="L3365" s="171">
        <f t="shared" si="107"/>
        <v>0</v>
      </c>
      <c r="M3365" s="171">
        <f t="shared" si="108"/>
        <v>0</v>
      </c>
      <c r="N3365" s="187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2022</v>
      </c>
      <c r="I3366" s="24" t="s">
        <v>286</v>
      </c>
      <c r="J3366" s="8" t="s">
        <v>344</v>
      </c>
      <c r="K3366" s="8" t="s">
        <v>321</v>
      </c>
      <c r="L3366" s="171">
        <f t="shared" si="107"/>
        <v>0</v>
      </c>
      <c r="M3366" s="171">
        <f t="shared" si="108"/>
        <v>0</v>
      </c>
      <c r="N3366" s="187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2022</v>
      </c>
      <c r="I3367" s="24" t="s">
        <v>286</v>
      </c>
      <c r="J3367" s="8" t="s">
        <v>345</v>
      </c>
      <c r="K3367" s="8" t="s">
        <v>341</v>
      </c>
      <c r="L3367" s="171">
        <f t="shared" si="107"/>
        <v>0</v>
      </c>
      <c r="M3367" s="171">
        <f t="shared" si="108"/>
        <v>0</v>
      </c>
      <c r="N3367" s="187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2022</v>
      </c>
      <c r="I3368" s="24" t="s">
        <v>288</v>
      </c>
      <c r="J3368" s="8" t="s">
        <v>346</v>
      </c>
      <c r="K3368" s="8" t="s">
        <v>319</v>
      </c>
      <c r="L3368" s="171">
        <f t="shared" si="107"/>
        <v>0</v>
      </c>
      <c r="M3368" s="171">
        <f t="shared" si="108"/>
        <v>0</v>
      </c>
      <c r="N3368" s="187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2022</v>
      </c>
      <c r="I3369" s="24" t="s">
        <v>288</v>
      </c>
      <c r="J3369" s="2" t="s">
        <v>353</v>
      </c>
      <c r="K3369" s="2" t="s">
        <v>319</v>
      </c>
      <c r="L3369" s="171">
        <f t="shared" si="107"/>
        <v>0</v>
      </c>
      <c r="M3369" s="171">
        <f t="shared" si="108"/>
        <v>0</v>
      </c>
      <c r="N3369" s="187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2022</v>
      </c>
      <c r="I3370" s="24" t="s">
        <v>288</v>
      </c>
      <c r="J3370" s="2" t="s">
        <v>354</v>
      </c>
      <c r="K3370" s="2" t="s">
        <v>322</v>
      </c>
      <c r="L3370" s="171">
        <f t="shared" si="107"/>
        <v>0</v>
      </c>
      <c r="M3370" s="171">
        <f t="shared" si="108"/>
        <v>0</v>
      </c>
      <c r="N3370" s="187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2022</v>
      </c>
      <c r="I3371" s="24" t="s">
        <v>288</v>
      </c>
      <c r="J3371" s="2" t="s">
        <v>347</v>
      </c>
      <c r="K3371" s="2" t="s">
        <v>319</v>
      </c>
      <c r="L3371" s="171">
        <f t="shared" si="107"/>
        <v>0</v>
      </c>
      <c r="M3371" s="171">
        <f t="shared" si="108"/>
        <v>0</v>
      </c>
      <c r="N3371" s="187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2022</v>
      </c>
      <c r="I3372" s="24" t="s">
        <v>289</v>
      </c>
      <c r="J3372" s="2" t="s">
        <v>268</v>
      </c>
      <c r="K3372" s="2" t="s">
        <v>319</v>
      </c>
      <c r="L3372" s="171">
        <f t="shared" si="107"/>
        <v>0.253</v>
      </c>
      <c r="M3372" s="171">
        <f t="shared" si="108"/>
        <v>326.84399999999999</v>
      </c>
      <c r="N3372" s="187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>
        <v>2</v>
      </c>
      <c r="AE3372" s="2"/>
      <c r="AF3372" s="2"/>
      <c r="AG3372" s="2">
        <v>0.124</v>
      </c>
      <c r="AH3372" s="60">
        <v>179.08099999999999</v>
      </c>
      <c r="AI3372" s="77">
        <v>5</v>
      </c>
      <c r="AJ3372" s="77"/>
      <c r="AK3372" s="77"/>
      <c r="AL3372" s="77">
        <v>0.129</v>
      </c>
      <c r="AM3372" s="85">
        <v>147.76300000000001</v>
      </c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2022</v>
      </c>
      <c r="I3373" s="24" t="s">
        <v>289</v>
      </c>
      <c r="J3373" s="2" t="s">
        <v>292</v>
      </c>
      <c r="K3373" s="2" t="s">
        <v>319</v>
      </c>
      <c r="L3373" s="171">
        <f t="shared" si="107"/>
        <v>0</v>
      </c>
      <c r="M3373" s="171">
        <f t="shared" si="108"/>
        <v>0</v>
      </c>
      <c r="N3373" s="187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2022</v>
      </c>
      <c r="I3374" s="24" t="s">
        <v>285</v>
      </c>
      <c r="J3374" s="2" t="s">
        <v>293</v>
      </c>
      <c r="K3374" s="2" t="s">
        <v>319</v>
      </c>
      <c r="L3374" s="171">
        <f t="shared" si="107"/>
        <v>6.7000000000000004E-2</v>
      </c>
      <c r="M3374" s="171">
        <f t="shared" si="108"/>
        <v>207.92500000000001</v>
      </c>
      <c r="N3374" s="187"/>
      <c r="O3374" s="37" t="s">
        <v>357</v>
      </c>
      <c r="P3374" s="37"/>
      <c r="Q3374" s="37"/>
      <c r="R3374" s="38">
        <v>6.7000000000000004E-2</v>
      </c>
      <c r="S3374" s="45">
        <v>207.92500000000001</v>
      </c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2022</v>
      </c>
      <c r="I3375" s="24" t="s">
        <v>287</v>
      </c>
      <c r="J3375" s="2" t="s">
        <v>269</v>
      </c>
      <c r="K3375" s="2" t="s">
        <v>321</v>
      </c>
      <c r="L3375" s="171">
        <f t="shared" si="107"/>
        <v>11</v>
      </c>
      <c r="M3375" s="171">
        <f t="shared" si="108"/>
        <v>13.256</v>
      </c>
      <c r="N3375" s="187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>
        <v>5</v>
      </c>
      <c r="AC3375" s="73">
        <v>6.1630000000000003</v>
      </c>
      <c r="AD3375" s="2"/>
      <c r="AE3375" s="2"/>
      <c r="AF3375" s="2"/>
      <c r="AG3375" s="2">
        <v>4</v>
      </c>
      <c r="AH3375" s="60">
        <v>4.9489999999999998</v>
      </c>
      <c r="AI3375" s="77"/>
      <c r="AJ3375" s="77"/>
      <c r="AK3375" s="77"/>
      <c r="AL3375" s="77">
        <v>2</v>
      </c>
      <c r="AM3375" s="85">
        <v>2.1440000000000001</v>
      </c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2022</v>
      </c>
      <c r="I3376" s="24" t="s">
        <v>287</v>
      </c>
      <c r="J3376" s="2" t="s">
        <v>270</v>
      </c>
      <c r="K3376" s="2" t="s">
        <v>321</v>
      </c>
      <c r="L3376" s="171">
        <f t="shared" si="107"/>
        <v>0</v>
      </c>
      <c r="M3376" s="171">
        <f t="shared" si="108"/>
        <v>0</v>
      </c>
      <c r="N3376" s="187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2022</v>
      </c>
      <c r="I3377" s="24" t="s">
        <v>290</v>
      </c>
      <c r="J3377" s="2" t="s">
        <v>271</v>
      </c>
      <c r="K3377" s="2" t="s">
        <v>322</v>
      </c>
      <c r="L3377" s="171">
        <f t="shared" si="107"/>
        <v>0</v>
      </c>
      <c r="M3377" s="171">
        <f t="shared" si="108"/>
        <v>0</v>
      </c>
      <c r="N3377" s="187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2022</v>
      </c>
      <c r="I3378" s="24" t="s">
        <v>284</v>
      </c>
      <c r="J3378" s="2" t="s">
        <v>294</v>
      </c>
      <c r="K3378" s="2" t="s">
        <v>321</v>
      </c>
      <c r="L3378" s="171">
        <f t="shared" si="107"/>
        <v>3</v>
      </c>
      <c r="M3378" s="171">
        <f t="shared" si="108"/>
        <v>274.18</v>
      </c>
      <c r="N3378" s="187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 t="s">
        <v>357</v>
      </c>
      <c r="AJ3378" s="77" t="s">
        <v>387</v>
      </c>
      <c r="AK3378" s="77"/>
      <c r="AL3378" s="77">
        <v>3</v>
      </c>
      <c r="AM3378" s="85">
        <v>274.18</v>
      </c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2022</v>
      </c>
      <c r="I3379" s="24" t="s">
        <v>284</v>
      </c>
      <c r="J3379" s="2" t="s">
        <v>348</v>
      </c>
      <c r="K3379" s="2" t="s">
        <v>321</v>
      </c>
      <c r="L3379" s="171">
        <f t="shared" si="107"/>
        <v>0</v>
      </c>
      <c r="M3379" s="171">
        <f t="shared" si="108"/>
        <v>0</v>
      </c>
      <c r="N3379" s="187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2022</v>
      </c>
      <c r="I3380" s="24" t="s">
        <v>284</v>
      </c>
      <c r="J3380" s="2" t="s">
        <v>295</v>
      </c>
      <c r="K3380" s="2" t="s">
        <v>321</v>
      </c>
      <c r="L3380" s="171">
        <f t="shared" si="107"/>
        <v>0</v>
      </c>
      <c r="M3380" s="171">
        <f t="shared" si="108"/>
        <v>0</v>
      </c>
      <c r="N3380" s="187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2022</v>
      </c>
      <c r="I3381" s="24" t="s">
        <v>290</v>
      </c>
      <c r="J3381" s="2" t="s">
        <v>299</v>
      </c>
      <c r="K3381" s="2" t="s">
        <v>319</v>
      </c>
      <c r="L3381" s="171">
        <f t="shared" si="107"/>
        <v>0</v>
      </c>
      <c r="M3381" s="171">
        <f t="shared" si="108"/>
        <v>0</v>
      </c>
      <c r="N3381" s="187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2022</v>
      </c>
      <c r="I3382" s="24" t="s">
        <v>315</v>
      </c>
      <c r="J3382" s="2" t="s">
        <v>349</v>
      </c>
      <c r="K3382" s="2" t="s">
        <v>321</v>
      </c>
      <c r="L3382" s="171">
        <f t="shared" si="107"/>
        <v>0</v>
      </c>
      <c r="M3382" s="171">
        <f t="shared" si="108"/>
        <v>0</v>
      </c>
      <c r="N3382" s="187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2022</v>
      </c>
      <c r="I3383" s="24" t="s">
        <v>315</v>
      </c>
      <c r="J3383" s="2" t="s">
        <v>296</v>
      </c>
      <c r="K3383" s="2" t="s">
        <v>322</v>
      </c>
      <c r="L3383" s="171">
        <f t="shared" si="107"/>
        <v>0</v>
      </c>
      <c r="M3383" s="171">
        <f t="shared" si="108"/>
        <v>0</v>
      </c>
      <c r="N3383" s="187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2022</v>
      </c>
      <c r="I3384" s="24" t="s">
        <v>316</v>
      </c>
      <c r="J3384" s="2" t="s">
        <v>297</v>
      </c>
      <c r="K3384" s="2" t="s">
        <v>319</v>
      </c>
      <c r="L3384" s="171">
        <f t="shared" si="107"/>
        <v>0</v>
      </c>
      <c r="M3384" s="171">
        <f t="shared" si="108"/>
        <v>0</v>
      </c>
      <c r="N3384" s="187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2022</v>
      </c>
      <c r="I3385" s="24" t="s">
        <v>316</v>
      </c>
      <c r="J3385" s="8" t="s">
        <v>350</v>
      </c>
      <c r="K3385" s="8" t="s">
        <v>321</v>
      </c>
      <c r="L3385" s="171">
        <f t="shared" si="107"/>
        <v>0</v>
      </c>
      <c r="M3385" s="171">
        <f t="shared" si="108"/>
        <v>0</v>
      </c>
      <c r="N3385" s="187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2022</v>
      </c>
      <c r="I3386" s="24" t="s">
        <v>282</v>
      </c>
      <c r="J3386" s="2" t="s">
        <v>272</v>
      </c>
      <c r="K3386" s="2" t="s">
        <v>322</v>
      </c>
      <c r="L3386" s="171">
        <f t="shared" si="107"/>
        <v>0</v>
      </c>
      <c r="M3386" s="171">
        <f t="shared" si="108"/>
        <v>0</v>
      </c>
      <c r="N3386" s="187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2022</v>
      </c>
      <c r="I3387" s="24" t="s">
        <v>282</v>
      </c>
      <c r="J3387" s="2" t="s">
        <v>273</v>
      </c>
      <c r="K3387" s="2" t="s">
        <v>322</v>
      </c>
      <c r="L3387" s="171">
        <f t="shared" si="107"/>
        <v>0</v>
      </c>
      <c r="M3387" s="171">
        <f t="shared" si="108"/>
        <v>0</v>
      </c>
      <c r="N3387" s="187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2022</v>
      </c>
      <c r="I3388" s="24" t="s">
        <v>282</v>
      </c>
      <c r="J3388" s="2" t="s">
        <v>274</v>
      </c>
      <c r="K3388" s="2" t="s">
        <v>322</v>
      </c>
      <c r="L3388" s="173">
        <f t="shared" si="107"/>
        <v>0</v>
      </c>
      <c r="M3388" s="171">
        <f t="shared" si="108"/>
        <v>0</v>
      </c>
      <c r="N3388" s="187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2022</v>
      </c>
      <c r="I3389" s="24" t="s">
        <v>282</v>
      </c>
      <c r="J3389" s="2" t="s">
        <v>275</v>
      </c>
      <c r="K3389" s="2" t="s">
        <v>322</v>
      </c>
      <c r="L3389" s="173">
        <f t="shared" si="107"/>
        <v>0</v>
      </c>
      <c r="M3389" s="171">
        <f t="shared" si="108"/>
        <v>0</v>
      </c>
      <c r="N3389" s="187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2022</v>
      </c>
      <c r="I3390" s="24" t="s">
        <v>282</v>
      </c>
      <c r="J3390" s="2" t="s">
        <v>276</v>
      </c>
      <c r="K3390" s="2" t="s">
        <v>321</v>
      </c>
      <c r="L3390" s="171">
        <f t="shared" si="107"/>
        <v>0</v>
      </c>
      <c r="M3390" s="171">
        <f t="shared" si="108"/>
        <v>0</v>
      </c>
      <c r="N3390" s="187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2022</v>
      </c>
      <c r="I3391" s="24" t="s">
        <v>282</v>
      </c>
      <c r="J3391" s="2" t="s">
        <v>277</v>
      </c>
      <c r="K3391" s="2" t="s">
        <v>321</v>
      </c>
      <c r="L3391" s="171">
        <f t="shared" si="107"/>
        <v>0</v>
      </c>
      <c r="M3391" s="171">
        <f t="shared" si="108"/>
        <v>0</v>
      </c>
      <c r="N3391" s="187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2022</v>
      </c>
      <c r="I3392" s="24" t="s">
        <v>283</v>
      </c>
      <c r="J3392" s="2" t="s">
        <v>298</v>
      </c>
      <c r="K3392" s="2" t="s">
        <v>322</v>
      </c>
      <c r="L3392" s="171">
        <f t="shared" si="107"/>
        <v>0</v>
      </c>
      <c r="M3392" s="171">
        <f t="shared" si="108"/>
        <v>0</v>
      </c>
      <c r="N3392" s="187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2022</v>
      </c>
      <c r="I3393" s="24" t="s">
        <v>283</v>
      </c>
      <c r="J3393" s="2" t="s">
        <v>278</v>
      </c>
      <c r="K3393" s="2" t="s">
        <v>321</v>
      </c>
      <c r="L3393" s="171">
        <f t="shared" si="107"/>
        <v>9</v>
      </c>
      <c r="M3393" s="171">
        <f t="shared" si="108"/>
        <v>17.071999999999999</v>
      </c>
      <c r="N3393" s="187"/>
      <c r="O3393" s="37">
        <v>7</v>
      </c>
      <c r="P3393" s="37">
        <v>4</v>
      </c>
      <c r="Q3393" s="37"/>
      <c r="R3393" s="37">
        <v>1</v>
      </c>
      <c r="S3393" s="46">
        <v>1.6779999999999999</v>
      </c>
      <c r="T3393" s="2"/>
      <c r="U3393" s="2"/>
      <c r="V3393" s="2"/>
      <c r="W3393" s="2"/>
      <c r="X3393" s="60"/>
      <c r="Y3393" s="67">
        <v>2</v>
      </c>
      <c r="Z3393" s="67">
        <v>2</v>
      </c>
      <c r="AA3393" s="67"/>
      <c r="AB3393" s="67">
        <v>1</v>
      </c>
      <c r="AC3393" s="73">
        <v>1.649</v>
      </c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>
        <v>2</v>
      </c>
      <c r="AO3393" s="2"/>
      <c r="AP3393" s="2"/>
      <c r="AQ3393" s="2">
        <v>6</v>
      </c>
      <c r="AR3393" s="60">
        <v>12.191000000000001</v>
      </c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>
        <v>7</v>
      </c>
      <c r="BD3393" s="111" t="s">
        <v>387</v>
      </c>
      <c r="BE3393" s="111"/>
      <c r="BF3393" s="111">
        <v>1</v>
      </c>
      <c r="BG3393" s="116">
        <v>1.554</v>
      </c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2022</v>
      </c>
      <c r="I3394" s="24" t="s">
        <v>283</v>
      </c>
      <c r="J3394" s="2" t="s">
        <v>279</v>
      </c>
      <c r="K3394" s="2" t="s">
        <v>321</v>
      </c>
      <c r="L3394" s="171">
        <f t="shared" si="107"/>
        <v>40</v>
      </c>
      <c r="M3394" s="171">
        <f t="shared" si="108"/>
        <v>39.265999999999998</v>
      </c>
      <c r="N3394" s="187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 t="s">
        <v>432</v>
      </c>
      <c r="BN3394" s="53"/>
      <c r="BO3394" s="53"/>
      <c r="BP3394" s="53">
        <v>40</v>
      </c>
      <c r="BQ3394" s="125">
        <v>39.265999999999998</v>
      </c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2022</v>
      </c>
      <c r="I3395" s="24" t="s">
        <v>286</v>
      </c>
      <c r="J3395" s="2" t="s">
        <v>280</v>
      </c>
      <c r="K3395" s="2" t="s">
        <v>320</v>
      </c>
      <c r="L3395" s="171">
        <f t="shared" si="107"/>
        <v>0</v>
      </c>
      <c r="M3395" s="171">
        <f t="shared" si="108"/>
        <v>0</v>
      </c>
      <c r="N3395" s="187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2022</v>
      </c>
      <c r="I3396" s="24" t="s">
        <v>286</v>
      </c>
      <c r="J3396" s="2" t="s">
        <v>281</v>
      </c>
      <c r="K3396" s="2" t="s">
        <v>320</v>
      </c>
      <c r="L3396" s="171">
        <f t="shared" si="107"/>
        <v>0</v>
      </c>
      <c r="M3396" s="171">
        <f t="shared" si="108"/>
        <v>0</v>
      </c>
      <c r="N3396" s="187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/>
      <c r="BN3396" s="53"/>
      <c r="BO3396" s="53"/>
      <c r="BP3396" s="53"/>
      <c r="BQ3396" s="125"/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2022</v>
      </c>
      <c r="I3397" s="25"/>
      <c r="J3397" s="16" t="s">
        <v>314</v>
      </c>
      <c r="K3397" s="16"/>
      <c r="L3397" s="155"/>
      <c r="M3397" s="155">
        <f>SUM(M3359:M3396)</f>
        <v>1022.415</v>
      </c>
      <c r="N3397" s="189"/>
      <c r="O3397" s="16"/>
      <c r="P3397" s="16"/>
      <c r="Q3397" s="16"/>
      <c r="R3397" s="16"/>
      <c r="S3397" s="51">
        <f>SUM(S3359:S3396)</f>
        <v>209.60300000000001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7.8120000000000003</v>
      </c>
      <c r="AD3397" s="16"/>
      <c r="AE3397" s="16"/>
      <c r="AF3397" s="16"/>
      <c r="AG3397" s="16"/>
      <c r="AH3397" s="51">
        <f>SUM(AH3359:AH3396)</f>
        <v>184.03</v>
      </c>
      <c r="AI3397" s="16"/>
      <c r="AJ3397" s="16"/>
      <c r="AK3397" s="16"/>
      <c r="AL3397" s="16"/>
      <c r="AM3397" s="51">
        <f>SUM(AM3359:AM3396)</f>
        <v>424.08699999999999</v>
      </c>
      <c r="AN3397" s="16"/>
      <c r="AO3397" s="16"/>
      <c r="AP3397" s="16"/>
      <c r="AQ3397" s="16"/>
      <c r="AR3397" s="51">
        <f>SUM(AR3359:AR3396)</f>
        <v>12.191000000000001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145.42600000000002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39.265999999999998</v>
      </c>
      <c r="BR3397" s="16"/>
      <c r="BS3397" s="16"/>
      <c r="BT3397" s="16"/>
      <c r="BU3397" s="16"/>
      <c r="BV3397" s="51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2022</v>
      </c>
      <c r="I3398" s="24" t="s">
        <v>287</v>
      </c>
      <c r="J3398" s="2" t="s">
        <v>267</v>
      </c>
      <c r="K3398" s="2" t="s">
        <v>319</v>
      </c>
      <c r="L3398" s="171">
        <f t="shared" ref="L3398:L3461" si="109">SUM(R3398,W3398,AB3398,AG3398,AL3398,AQ3398,AV3398,BA3398,BF3398,BK3398,BP3398,BU3398)</f>
        <v>0</v>
      </c>
      <c r="M3398" s="171">
        <f t="shared" ref="M3398:M3461" si="110">SUM(S3398,X3398,AC3398,AH3398,AM3398,AR3398,AW3398,BB3398,BG3398,BL3398,BQ3398,BV3398)</f>
        <v>0</v>
      </c>
      <c r="N3398" s="187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2022</v>
      </c>
      <c r="I3399" s="24" t="s">
        <v>287</v>
      </c>
      <c r="J3399" s="2" t="s">
        <v>291</v>
      </c>
      <c r="K3399" s="2" t="s">
        <v>320</v>
      </c>
      <c r="L3399" s="171">
        <f t="shared" si="109"/>
        <v>0</v>
      </c>
      <c r="M3399" s="171">
        <f t="shared" si="110"/>
        <v>0</v>
      </c>
      <c r="N3399" s="187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2022</v>
      </c>
      <c r="I3400" s="24" t="s">
        <v>286</v>
      </c>
      <c r="J3400" s="2" t="s">
        <v>338</v>
      </c>
      <c r="K3400" s="2" t="s">
        <v>320</v>
      </c>
      <c r="L3400" s="171">
        <f t="shared" si="109"/>
        <v>0</v>
      </c>
      <c r="M3400" s="171">
        <f t="shared" si="110"/>
        <v>0</v>
      </c>
      <c r="N3400" s="187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2022</v>
      </c>
      <c r="I3401" s="24" t="s">
        <v>286</v>
      </c>
      <c r="J3401" s="8" t="s">
        <v>339</v>
      </c>
      <c r="K3401" s="8" t="s">
        <v>319</v>
      </c>
      <c r="L3401" s="171">
        <f t="shared" si="109"/>
        <v>0</v>
      </c>
      <c r="M3401" s="171">
        <f t="shared" si="110"/>
        <v>0</v>
      </c>
      <c r="N3401" s="187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2022</v>
      </c>
      <c r="I3402" s="24" t="s">
        <v>286</v>
      </c>
      <c r="J3402" s="8" t="s">
        <v>340</v>
      </c>
      <c r="K3402" s="8" t="s">
        <v>341</v>
      </c>
      <c r="L3402" s="171">
        <f t="shared" si="109"/>
        <v>0</v>
      </c>
      <c r="M3402" s="171">
        <f t="shared" si="110"/>
        <v>0</v>
      </c>
      <c r="N3402" s="187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2022</v>
      </c>
      <c r="I3403" s="24" t="s">
        <v>286</v>
      </c>
      <c r="J3403" s="8" t="s">
        <v>342</v>
      </c>
      <c r="K3403" s="8" t="s">
        <v>319</v>
      </c>
      <c r="L3403" s="171">
        <f t="shared" si="109"/>
        <v>0</v>
      </c>
      <c r="M3403" s="171">
        <f t="shared" si="110"/>
        <v>0</v>
      </c>
      <c r="N3403" s="187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2022</v>
      </c>
      <c r="I3404" s="24" t="s">
        <v>286</v>
      </c>
      <c r="J3404" s="8" t="s">
        <v>343</v>
      </c>
      <c r="K3404" s="8" t="s">
        <v>321</v>
      </c>
      <c r="L3404" s="171">
        <f t="shared" si="109"/>
        <v>0</v>
      </c>
      <c r="M3404" s="171">
        <f t="shared" si="110"/>
        <v>0</v>
      </c>
      <c r="N3404" s="187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2022</v>
      </c>
      <c r="I3405" s="24" t="s">
        <v>286</v>
      </c>
      <c r="J3405" s="8" t="s">
        <v>344</v>
      </c>
      <c r="K3405" s="8" t="s">
        <v>321</v>
      </c>
      <c r="L3405" s="171">
        <f t="shared" si="109"/>
        <v>0</v>
      </c>
      <c r="M3405" s="171">
        <f t="shared" si="110"/>
        <v>0</v>
      </c>
      <c r="N3405" s="187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2022</v>
      </c>
      <c r="I3406" s="24" t="s">
        <v>286</v>
      </c>
      <c r="J3406" s="8" t="s">
        <v>345</v>
      </c>
      <c r="K3406" s="8" t="s">
        <v>341</v>
      </c>
      <c r="L3406" s="171">
        <f t="shared" si="109"/>
        <v>0</v>
      </c>
      <c r="M3406" s="171">
        <f t="shared" si="110"/>
        <v>0</v>
      </c>
      <c r="N3406" s="187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2022</v>
      </c>
      <c r="I3407" s="24" t="s">
        <v>288</v>
      </c>
      <c r="J3407" s="8" t="s">
        <v>346</v>
      </c>
      <c r="K3407" s="8" t="s">
        <v>319</v>
      </c>
      <c r="L3407" s="171">
        <f t="shared" si="109"/>
        <v>0</v>
      </c>
      <c r="M3407" s="171">
        <f t="shared" si="110"/>
        <v>0</v>
      </c>
      <c r="N3407" s="187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2022</v>
      </c>
      <c r="I3408" s="24" t="s">
        <v>288</v>
      </c>
      <c r="J3408" s="2" t="s">
        <v>353</v>
      </c>
      <c r="K3408" s="2" t="s">
        <v>319</v>
      </c>
      <c r="L3408" s="171">
        <f t="shared" si="109"/>
        <v>0</v>
      </c>
      <c r="M3408" s="171">
        <f t="shared" si="110"/>
        <v>0</v>
      </c>
      <c r="N3408" s="187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2022</v>
      </c>
      <c r="I3409" s="24" t="s">
        <v>288</v>
      </c>
      <c r="J3409" s="2" t="s">
        <v>354</v>
      </c>
      <c r="K3409" s="2" t="s">
        <v>322</v>
      </c>
      <c r="L3409" s="171">
        <f t="shared" si="109"/>
        <v>0</v>
      </c>
      <c r="M3409" s="171">
        <f t="shared" si="110"/>
        <v>0</v>
      </c>
      <c r="N3409" s="187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2022</v>
      </c>
      <c r="I3410" s="24" t="s">
        <v>288</v>
      </c>
      <c r="J3410" s="2" t="s">
        <v>347</v>
      </c>
      <c r="K3410" s="2" t="s">
        <v>319</v>
      </c>
      <c r="L3410" s="171">
        <f t="shared" si="109"/>
        <v>0</v>
      </c>
      <c r="M3410" s="171">
        <f t="shared" si="110"/>
        <v>0</v>
      </c>
      <c r="N3410" s="187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2022</v>
      </c>
      <c r="I3411" s="24" t="s">
        <v>289</v>
      </c>
      <c r="J3411" s="2" t="s">
        <v>268</v>
      </c>
      <c r="K3411" s="2" t="s">
        <v>319</v>
      </c>
      <c r="L3411" s="171">
        <f t="shared" si="109"/>
        <v>0</v>
      </c>
      <c r="M3411" s="171">
        <f t="shared" si="110"/>
        <v>0</v>
      </c>
      <c r="N3411" s="187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2022</v>
      </c>
      <c r="I3412" s="24" t="s">
        <v>289</v>
      </c>
      <c r="J3412" s="2" t="s">
        <v>292</v>
      </c>
      <c r="K3412" s="2" t="s">
        <v>319</v>
      </c>
      <c r="L3412" s="171">
        <f t="shared" si="109"/>
        <v>0</v>
      </c>
      <c r="M3412" s="171">
        <f t="shared" si="110"/>
        <v>0</v>
      </c>
      <c r="N3412" s="187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2022</v>
      </c>
      <c r="I3413" s="24" t="s">
        <v>285</v>
      </c>
      <c r="J3413" s="2" t="s">
        <v>293</v>
      </c>
      <c r="K3413" s="2" t="s">
        <v>319</v>
      </c>
      <c r="L3413" s="171">
        <f t="shared" si="109"/>
        <v>0</v>
      </c>
      <c r="M3413" s="171">
        <f t="shared" si="110"/>
        <v>0</v>
      </c>
      <c r="N3413" s="187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2022</v>
      </c>
      <c r="I3414" s="24" t="s">
        <v>287</v>
      </c>
      <c r="J3414" s="2" t="s">
        <v>269</v>
      </c>
      <c r="K3414" s="2" t="s">
        <v>321</v>
      </c>
      <c r="L3414" s="171">
        <f t="shared" si="109"/>
        <v>0</v>
      </c>
      <c r="M3414" s="171">
        <f t="shared" si="110"/>
        <v>0</v>
      </c>
      <c r="N3414" s="187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2022</v>
      </c>
      <c r="I3415" s="24" t="s">
        <v>287</v>
      </c>
      <c r="J3415" s="2" t="s">
        <v>270</v>
      </c>
      <c r="K3415" s="2" t="s">
        <v>321</v>
      </c>
      <c r="L3415" s="171">
        <f t="shared" si="109"/>
        <v>0</v>
      </c>
      <c r="M3415" s="171">
        <f t="shared" si="110"/>
        <v>0</v>
      </c>
      <c r="N3415" s="187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2022</v>
      </c>
      <c r="I3416" s="24" t="s">
        <v>290</v>
      </c>
      <c r="J3416" s="2" t="s">
        <v>271</v>
      </c>
      <c r="K3416" s="2" t="s">
        <v>322</v>
      </c>
      <c r="L3416" s="171">
        <f t="shared" si="109"/>
        <v>0</v>
      </c>
      <c r="M3416" s="171">
        <f t="shared" si="110"/>
        <v>0</v>
      </c>
      <c r="N3416" s="187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2022</v>
      </c>
      <c r="I3417" s="24" t="s">
        <v>284</v>
      </c>
      <c r="J3417" s="2" t="s">
        <v>294</v>
      </c>
      <c r="K3417" s="2" t="s">
        <v>321</v>
      </c>
      <c r="L3417" s="171">
        <f t="shared" si="109"/>
        <v>0</v>
      </c>
      <c r="M3417" s="171">
        <f t="shared" si="110"/>
        <v>0</v>
      </c>
      <c r="N3417" s="187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2022</v>
      </c>
      <c r="I3418" s="24" t="s">
        <v>284</v>
      </c>
      <c r="J3418" s="2" t="s">
        <v>348</v>
      </c>
      <c r="K3418" s="2" t="s">
        <v>321</v>
      </c>
      <c r="L3418" s="171">
        <f t="shared" si="109"/>
        <v>0</v>
      </c>
      <c r="M3418" s="171">
        <f t="shared" si="110"/>
        <v>0</v>
      </c>
      <c r="N3418" s="187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2022</v>
      </c>
      <c r="I3419" s="24" t="s">
        <v>284</v>
      </c>
      <c r="J3419" s="2" t="s">
        <v>295</v>
      </c>
      <c r="K3419" s="2" t="s">
        <v>321</v>
      </c>
      <c r="L3419" s="171">
        <f t="shared" si="109"/>
        <v>0</v>
      </c>
      <c r="M3419" s="171">
        <f t="shared" si="110"/>
        <v>0</v>
      </c>
      <c r="N3419" s="187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2022</v>
      </c>
      <c r="I3420" s="24" t="s">
        <v>290</v>
      </c>
      <c r="J3420" s="2" t="s">
        <v>299</v>
      </c>
      <c r="K3420" s="2" t="s">
        <v>319</v>
      </c>
      <c r="L3420" s="171">
        <f t="shared" si="109"/>
        <v>0</v>
      </c>
      <c r="M3420" s="171">
        <f t="shared" si="110"/>
        <v>0</v>
      </c>
      <c r="N3420" s="187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2022</v>
      </c>
      <c r="I3421" s="24" t="s">
        <v>315</v>
      </c>
      <c r="J3421" s="2" t="s">
        <v>349</v>
      </c>
      <c r="K3421" s="2" t="s">
        <v>321</v>
      </c>
      <c r="L3421" s="171">
        <f t="shared" si="109"/>
        <v>0</v>
      </c>
      <c r="M3421" s="171">
        <f t="shared" si="110"/>
        <v>0</v>
      </c>
      <c r="N3421" s="187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2022</v>
      </c>
      <c r="I3422" s="24" t="s">
        <v>315</v>
      </c>
      <c r="J3422" s="2" t="s">
        <v>296</v>
      </c>
      <c r="K3422" s="2" t="s">
        <v>322</v>
      </c>
      <c r="L3422" s="171">
        <f t="shared" si="109"/>
        <v>0</v>
      </c>
      <c r="M3422" s="171">
        <f t="shared" si="110"/>
        <v>0</v>
      </c>
      <c r="N3422" s="187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2022</v>
      </c>
      <c r="I3423" s="24" t="s">
        <v>316</v>
      </c>
      <c r="J3423" s="2" t="s">
        <v>297</v>
      </c>
      <c r="K3423" s="2" t="s">
        <v>319</v>
      </c>
      <c r="L3423" s="171">
        <f t="shared" si="109"/>
        <v>0</v>
      </c>
      <c r="M3423" s="171">
        <f t="shared" si="110"/>
        <v>0</v>
      </c>
      <c r="N3423" s="187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2022</v>
      </c>
      <c r="I3424" s="24" t="s">
        <v>316</v>
      </c>
      <c r="J3424" s="8" t="s">
        <v>350</v>
      </c>
      <c r="K3424" s="8" t="s">
        <v>321</v>
      </c>
      <c r="L3424" s="171">
        <f t="shared" si="109"/>
        <v>0</v>
      </c>
      <c r="M3424" s="171">
        <f t="shared" si="110"/>
        <v>0</v>
      </c>
      <c r="N3424" s="187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2022</v>
      </c>
      <c r="I3425" s="24" t="s">
        <v>282</v>
      </c>
      <c r="J3425" s="2" t="s">
        <v>272</v>
      </c>
      <c r="K3425" s="2" t="s">
        <v>322</v>
      </c>
      <c r="L3425" s="171">
        <f t="shared" si="109"/>
        <v>1E-3</v>
      </c>
      <c r="M3425" s="171">
        <f t="shared" si="110"/>
        <v>1.9610000000000001</v>
      </c>
      <c r="N3425" s="187"/>
      <c r="O3425" s="37"/>
      <c r="P3425" s="37"/>
      <c r="Q3425" s="37"/>
      <c r="R3425" s="37"/>
      <c r="S3425" s="46"/>
      <c r="T3425" s="2"/>
      <c r="U3425" s="2" t="s">
        <v>362</v>
      </c>
      <c r="V3425" s="2"/>
      <c r="W3425" s="2">
        <v>1E-3</v>
      </c>
      <c r="X3425" s="60">
        <v>1.9610000000000001</v>
      </c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2022</v>
      </c>
      <c r="I3426" s="24" t="s">
        <v>282</v>
      </c>
      <c r="J3426" s="2" t="s">
        <v>273</v>
      </c>
      <c r="K3426" s="2" t="s">
        <v>322</v>
      </c>
      <c r="L3426" s="171">
        <f t="shared" si="109"/>
        <v>0</v>
      </c>
      <c r="M3426" s="171">
        <f t="shared" si="110"/>
        <v>0</v>
      </c>
      <c r="N3426" s="187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2022</v>
      </c>
      <c r="I3427" s="24" t="s">
        <v>282</v>
      </c>
      <c r="J3427" s="2" t="s">
        <v>274</v>
      </c>
      <c r="K3427" s="2" t="s">
        <v>322</v>
      </c>
      <c r="L3427" s="173">
        <f t="shared" si="109"/>
        <v>0</v>
      </c>
      <c r="M3427" s="171">
        <f t="shared" si="110"/>
        <v>0</v>
      </c>
      <c r="N3427" s="187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2022</v>
      </c>
      <c r="I3428" s="24" t="s">
        <v>282</v>
      </c>
      <c r="J3428" s="2" t="s">
        <v>275</v>
      </c>
      <c r="K3428" s="2" t="s">
        <v>322</v>
      </c>
      <c r="L3428" s="173">
        <f t="shared" si="109"/>
        <v>0</v>
      </c>
      <c r="M3428" s="171">
        <f t="shared" si="110"/>
        <v>0</v>
      </c>
      <c r="N3428" s="187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2022</v>
      </c>
      <c r="I3429" s="24" t="s">
        <v>282</v>
      </c>
      <c r="J3429" s="2" t="s">
        <v>276</v>
      </c>
      <c r="K3429" s="2" t="s">
        <v>321</v>
      </c>
      <c r="L3429" s="171">
        <f t="shared" si="109"/>
        <v>0</v>
      </c>
      <c r="M3429" s="171">
        <f t="shared" si="110"/>
        <v>0</v>
      </c>
      <c r="N3429" s="187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2022</v>
      </c>
      <c r="I3430" s="24" t="s">
        <v>282</v>
      </c>
      <c r="J3430" s="2" t="s">
        <v>277</v>
      </c>
      <c r="K3430" s="2" t="s">
        <v>321</v>
      </c>
      <c r="L3430" s="171">
        <f t="shared" si="109"/>
        <v>1</v>
      </c>
      <c r="M3430" s="171">
        <f t="shared" si="110"/>
        <v>0.73699999999999999</v>
      </c>
      <c r="N3430" s="187"/>
      <c r="O3430" s="37"/>
      <c r="P3430" s="37"/>
      <c r="Q3430" s="37"/>
      <c r="R3430" s="37"/>
      <c r="S3430" s="46"/>
      <c r="T3430" s="2"/>
      <c r="U3430" s="2" t="s">
        <v>373</v>
      </c>
      <c r="V3430" s="2"/>
      <c r="W3430" s="2">
        <v>1</v>
      </c>
      <c r="X3430" s="60">
        <v>0.73699999999999999</v>
      </c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2022</v>
      </c>
      <c r="I3431" s="24" t="s">
        <v>283</v>
      </c>
      <c r="J3431" s="2" t="s">
        <v>298</v>
      </c>
      <c r="K3431" s="2" t="s">
        <v>322</v>
      </c>
      <c r="L3431" s="171">
        <f t="shared" si="109"/>
        <v>0</v>
      </c>
      <c r="M3431" s="171">
        <f t="shared" si="110"/>
        <v>0</v>
      </c>
      <c r="N3431" s="187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2022</v>
      </c>
      <c r="I3432" s="24" t="s">
        <v>283</v>
      </c>
      <c r="J3432" s="2" t="s">
        <v>278</v>
      </c>
      <c r="K3432" s="2" t="s">
        <v>321</v>
      </c>
      <c r="L3432" s="171">
        <f t="shared" si="109"/>
        <v>3</v>
      </c>
      <c r="M3432" s="171">
        <f t="shared" si="110"/>
        <v>5.0339999999999998</v>
      </c>
      <c r="N3432" s="187"/>
      <c r="O3432" s="37" t="s">
        <v>383</v>
      </c>
      <c r="P3432" s="37"/>
      <c r="Q3432" s="37"/>
      <c r="R3432" s="37">
        <v>3</v>
      </c>
      <c r="S3432" s="46">
        <v>5.0339999999999998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2022</v>
      </c>
      <c r="I3433" s="24" t="s">
        <v>283</v>
      </c>
      <c r="J3433" s="2" t="s">
        <v>279</v>
      </c>
      <c r="K3433" s="2" t="s">
        <v>321</v>
      </c>
      <c r="L3433" s="171">
        <f t="shared" si="109"/>
        <v>19</v>
      </c>
      <c r="M3433" s="171">
        <f t="shared" si="110"/>
        <v>19.896000000000001</v>
      </c>
      <c r="N3433" s="187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>
        <v>19</v>
      </c>
      <c r="BV3433" s="60">
        <v>19.896000000000001</v>
      </c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2022</v>
      </c>
      <c r="I3434" s="24" t="s">
        <v>286</v>
      </c>
      <c r="J3434" s="2" t="s">
        <v>280</v>
      </c>
      <c r="K3434" s="2" t="s">
        <v>320</v>
      </c>
      <c r="L3434" s="171">
        <f t="shared" si="109"/>
        <v>0</v>
      </c>
      <c r="M3434" s="171">
        <f t="shared" si="110"/>
        <v>0</v>
      </c>
      <c r="N3434" s="187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60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2022</v>
      </c>
      <c r="I3435" s="24" t="s">
        <v>286</v>
      </c>
      <c r="J3435" s="2" t="s">
        <v>281</v>
      </c>
      <c r="K3435" s="2" t="s">
        <v>320</v>
      </c>
      <c r="L3435" s="171">
        <f t="shared" si="109"/>
        <v>0</v>
      </c>
      <c r="M3435" s="171">
        <f t="shared" si="110"/>
        <v>0</v>
      </c>
      <c r="N3435" s="187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/>
      <c r="BD3435" s="111"/>
      <c r="BE3435" s="111"/>
      <c r="BF3435" s="111"/>
      <c r="BG3435" s="116"/>
      <c r="BH3435" s="2"/>
      <c r="BI3435" s="2"/>
      <c r="BJ3435" s="2"/>
      <c r="BK3435" s="2"/>
      <c r="BL3435" s="60"/>
      <c r="BM3435" s="53"/>
      <c r="BN3435" s="53"/>
      <c r="BO3435" s="53"/>
      <c r="BP3435" s="53"/>
      <c r="BQ3435" s="125"/>
      <c r="BR3435" s="2"/>
      <c r="BS3435" s="2"/>
      <c r="BT3435" s="2"/>
      <c r="BU3435" s="2"/>
      <c r="BV3435" s="60"/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2022</v>
      </c>
      <c r="I3436" s="25"/>
      <c r="J3436" s="16" t="s">
        <v>314</v>
      </c>
      <c r="K3436" s="16"/>
      <c r="L3436" s="155"/>
      <c r="M3436" s="155">
        <f>SUM(M3398:M3435)</f>
        <v>27.628</v>
      </c>
      <c r="N3436" s="189"/>
      <c r="O3436" s="16"/>
      <c r="P3436" s="16"/>
      <c r="Q3436" s="16"/>
      <c r="R3436" s="16"/>
      <c r="S3436" s="51">
        <f>SUM(S3398:S3435)</f>
        <v>5.0339999999999998</v>
      </c>
      <c r="T3436" s="16"/>
      <c r="U3436" s="16"/>
      <c r="V3436" s="16"/>
      <c r="W3436" s="16"/>
      <c r="X3436" s="51">
        <f>SUM(X3398:X3435)</f>
        <v>2.698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</v>
      </c>
      <c r="AN3436" s="16"/>
      <c r="AO3436" s="16"/>
      <c r="AP3436" s="16"/>
      <c r="AQ3436" s="16"/>
      <c r="AR3436" s="51">
        <f>SUM(AR3398:AR3435)</f>
        <v>0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0</v>
      </c>
      <c r="BH3436" s="16"/>
      <c r="BI3436" s="16"/>
      <c r="BJ3436" s="16"/>
      <c r="BK3436" s="16"/>
      <c r="BL3436" s="51">
        <f>SUM(BL3398:BL3435)</f>
        <v>0</v>
      </c>
      <c r="BM3436" s="16"/>
      <c r="BN3436" s="16"/>
      <c r="BO3436" s="16"/>
      <c r="BP3436" s="16"/>
      <c r="BQ3436" s="51">
        <f>SUM(BQ3398:BQ3435)</f>
        <v>0</v>
      </c>
      <c r="BR3436" s="16"/>
      <c r="BS3436" s="16"/>
      <c r="BT3436" s="16"/>
      <c r="BU3436" s="16"/>
      <c r="BV3436" s="51">
        <f>SUM(BV3398:BV3435)</f>
        <v>19.896000000000001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2022</v>
      </c>
      <c r="I3437" s="24" t="s">
        <v>287</v>
      </c>
      <c r="J3437" s="2" t="s">
        <v>267</v>
      </c>
      <c r="K3437" s="2" t="s">
        <v>319</v>
      </c>
      <c r="L3437" s="171">
        <f t="shared" si="109"/>
        <v>0</v>
      </c>
      <c r="M3437" s="171">
        <f t="shared" si="110"/>
        <v>0</v>
      </c>
      <c r="N3437" s="187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2022</v>
      </c>
      <c r="I3438" s="24" t="s">
        <v>287</v>
      </c>
      <c r="J3438" s="2" t="s">
        <v>291</v>
      </c>
      <c r="K3438" s="2" t="s">
        <v>320</v>
      </c>
      <c r="L3438" s="171">
        <f t="shared" si="109"/>
        <v>0</v>
      </c>
      <c r="M3438" s="171">
        <f t="shared" si="110"/>
        <v>0</v>
      </c>
      <c r="N3438" s="187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2022</v>
      </c>
      <c r="I3439" s="24" t="s">
        <v>286</v>
      </c>
      <c r="J3439" s="2" t="s">
        <v>338</v>
      </c>
      <c r="K3439" s="2" t="s">
        <v>320</v>
      </c>
      <c r="L3439" s="171">
        <f t="shared" si="109"/>
        <v>0</v>
      </c>
      <c r="M3439" s="171">
        <f t="shared" si="110"/>
        <v>0</v>
      </c>
      <c r="N3439" s="187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2022</v>
      </c>
      <c r="I3440" s="24" t="s">
        <v>286</v>
      </c>
      <c r="J3440" s="8" t="s">
        <v>339</v>
      </c>
      <c r="K3440" s="8" t="s">
        <v>319</v>
      </c>
      <c r="L3440" s="171">
        <f t="shared" si="109"/>
        <v>0</v>
      </c>
      <c r="M3440" s="171">
        <f t="shared" si="110"/>
        <v>0</v>
      </c>
      <c r="N3440" s="187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2022</v>
      </c>
      <c r="I3441" s="24" t="s">
        <v>286</v>
      </c>
      <c r="J3441" s="8" t="s">
        <v>340</v>
      </c>
      <c r="K3441" s="8" t="s">
        <v>341</v>
      </c>
      <c r="L3441" s="171">
        <f t="shared" si="109"/>
        <v>0</v>
      </c>
      <c r="M3441" s="171">
        <f t="shared" si="110"/>
        <v>0</v>
      </c>
      <c r="N3441" s="187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2022</v>
      </c>
      <c r="I3442" s="24" t="s">
        <v>286</v>
      </c>
      <c r="J3442" s="8" t="s">
        <v>342</v>
      </c>
      <c r="K3442" s="8" t="s">
        <v>319</v>
      </c>
      <c r="L3442" s="171">
        <f t="shared" si="109"/>
        <v>0</v>
      </c>
      <c r="M3442" s="171">
        <f t="shared" si="110"/>
        <v>0</v>
      </c>
      <c r="N3442" s="187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2022</v>
      </c>
      <c r="I3443" s="24" t="s">
        <v>286</v>
      </c>
      <c r="J3443" s="8" t="s">
        <v>343</v>
      </c>
      <c r="K3443" s="8" t="s">
        <v>321</v>
      </c>
      <c r="L3443" s="171">
        <f t="shared" si="109"/>
        <v>0</v>
      </c>
      <c r="M3443" s="171">
        <f t="shared" si="110"/>
        <v>0</v>
      </c>
      <c r="N3443" s="187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2022</v>
      </c>
      <c r="I3444" s="24" t="s">
        <v>286</v>
      </c>
      <c r="J3444" s="8" t="s">
        <v>344</v>
      </c>
      <c r="K3444" s="8" t="s">
        <v>321</v>
      </c>
      <c r="L3444" s="171">
        <f t="shared" si="109"/>
        <v>0</v>
      </c>
      <c r="M3444" s="171">
        <f t="shared" si="110"/>
        <v>0</v>
      </c>
      <c r="N3444" s="187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2022</v>
      </c>
      <c r="I3445" s="24" t="s">
        <v>286</v>
      </c>
      <c r="J3445" s="8" t="s">
        <v>345</v>
      </c>
      <c r="K3445" s="8" t="s">
        <v>341</v>
      </c>
      <c r="L3445" s="171">
        <f t="shared" si="109"/>
        <v>0</v>
      </c>
      <c r="M3445" s="171">
        <f t="shared" si="110"/>
        <v>0</v>
      </c>
      <c r="N3445" s="187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2022</v>
      </c>
      <c r="I3446" s="24" t="s">
        <v>288</v>
      </c>
      <c r="J3446" s="8" t="s">
        <v>346</v>
      </c>
      <c r="K3446" s="8" t="s">
        <v>319</v>
      </c>
      <c r="L3446" s="171">
        <f t="shared" si="109"/>
        <v>0</v>
      </c>
      <c r="M3446" s="171">
        <f t="shared" si="110"/>
        <v>0</v>
      </c>
      <c r="N3446" s="187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2022</v>
      </c>
      <c r="I3447" s="24" t="s">
        <v>288</v>
      </c>
      <c r="J3447" s="2" t="s">
        <v>353</v>
      </c>
      <c r="K3447" s="2" t="s">
        <v>319</v>
      </c>
      <c r="L3447" s="171">
        <f t="shared" si="109"/>
        <v>0</v>
      </c>
      <c r="M3447" s="171">
        <f t="shared" si="110"/>
        <v>0</v>
      </c>
      <c r="N3447" s="187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2022</v>
      </c>
      <c r="I3448" s="24" t="s">
        <v>288</v>
      </c>
      <c r="J3448" s="2" t="s">
        <v>354</v>
      </c>
      <c r="K3448" s="2" t="s">
        <v>322</v>
      </c>
      <c r="L3448" s="171">
        <f t="shared" si="109"/>
        <v>0</v>
      </c>
      <c r="M3448" s="171">
        <f t="shared" si="110"/>
        <v>0</v>
      </c>
      <c r="N3448" s="187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2022</v>
      </c>
      <c r="I3449" s="24" t="s">
        <v>288</v>
      </c>
      <c r="J3449" s="2" t="s">
        <v>347</v>
      </c>
      <c r="K3449" s="2" t="s">
        <v>319</v>
      </c>
      <c r="L3449" s="171">
        <f t="shared" si="109"/>
        <v>0</v>
      </c>
      <c r="M3449" s="171">
        <f t="shared" si="110"/>
        <v>0</v>
      </c>
      <c r="N3449" s="187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2022</v>
      </c>
      <c r="I3450" s="24" t="s">
        <v>289</v>
      </c>
      <c r="J3450" s="2" t="s">
        <v>268</v>
      </c>
      <c r="K3450" s="2" t="s">
        <v>319</v>
      </c>
      <c r="L3450" s="171">
        <f t="shared" si="109"/>
        <v>0</v>
      </c>
      <c r="M3450" s="171">
        <f t="shared" si="110"/>
        <v>0</v>
      </c>
      <c r="N3450" s="187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2022</v>
      </c>
      <c r="I3451" s="24" t="s">
        <v>289</v>
      </c>
      <c r="J3451" s="2" t="s">
        <v>292</v>
      </c>
      <c r="K3451" s="2" t="s">
        <v>319</v>
      </c>
      <c r="L3451" s="173">
        <f t="shared" si="109"/>
        <v>2.1499999999999998E-2</v>
      </c>
      <c r="M3451" s="171">
        <f t="shared" si="110"/>
        <v>25.692</v>
      </c>
      <c r="N3451" s="187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 t="s">
        <v>545</v>
      </c>
      <c r="AT3451" s="90"/>
      <c r="AU3451" s="90"/>
      <c r="AV3451" s="90">
        <v>2.1499999999999998E-2</v>
      </c>
      <c r="AW3451" s="105">
        <v>25.692</v>
      </c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2022</v>
      </c>
      <c r="I3452" s="24" t="s">
        <v>285</v>
      </c>
      <c r="J3452" s="2" t="s">
        <v>293</v>
      </c>
      <c r="K3452" s="2" t="s">
        <v>319</v>
      </c>
      <c r="L3452" s="171">
        <f t="shared" si="109"/>
        <v>0</v>
      </c>
      <c r="M3452" s="171">
        <f t="shared" si="110"/>
        <v>0</v>
      </c>
      <c r="N3452" s="187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2022</v>
      </c>
      <c r="I3453" s="24" t="s">
        <v>287</v>
      </c>
      <c r="J3453" s="2" t="s">
        <v>269</v>
      </c>
      <c r="K3453" s="2" t="s">
        <v>321</v>
      </c>
      <c r="L3453" s="171">
        <f t="shared" si="109"/>
        <v>0</v>
      </c>
      <c r="M3453" s="171">
        <f t="shared" si="110"/>
        <v>0</v>
      </c>
      <c r="N3453" s="187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2022</v>
      </c>
      <c r="I3454" s="24" t="s">
        <v>287</v>
      </c>
      <c r="J3454" s="2" t="s">
        <v>270</v>
      </c>
      <c r="K3454" s="2" t="s">
        <v>321</v>
      </c>
      <c r="L3454" s="171">
        <f t="shared" si="109"/>
        <v>0</v>
      </c>
      <c r="M3454" s="171">
        <f t="shared" si="110"/>
        <v>0</v>
      </c>
      <c r="N3454" s="187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2022</v>
      </c>
      <c r="I3455" s="24" t="s">
        <v>290</v>
      </c>
      <c r="J3455" s="2" t="s">
        <v>271</v>
      </c>
      <c r="K3455" s="2" t="s">
        <v>322</v>
      </c>
      <c r="L3455" s="171">
        <f t="shared" si="109"/>
        <v>0</v>
      </c>
      <c r="M3455" s="171">
        <f t="shared" si="110"/>
        <v>0</v>
      </c>
      <c r="N3455" s="187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2022</v>
      </c>
      <c r="I3456" s="24" t="s">
        <v>284</v>
      </c>
      <c r="J3456" s="2" t="s">
        <v>294</v>
      </c>
      <c r="K3456" s="2" t="s">
        <v>321</v>
      </c>
      <c r="L3456" s="171">
        <f t="shared" si="109"/>
        <v>0</v>
      </c>
      <c r="M3456" s="171">
        <f t="shared" si="110"/>
        <v>0</v>
      </c>
      <c r="N3456" s="187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2022</v>
      </c>
      <c r="I3457" s="24" t="s">
        <v>284</v>
      </c>
      <c r="J3457" s="2" t="s">
        <v>348</v>
      </c>
      <c r="K3457" s="2" t="s">
        <v>321</v>
      </c>
      <c r="L3457" s="171">
        <f t="shared" si="109"/>
        <v>0</v>
      </c>
      <c r="M3457" s="171">
        <f t="shared" si="110"/>
        <v>0</v>
      </c>
      <c r="N3457" s="187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2022</v>
      </c>
      <c r="I3458" s="24" t="s">
        <v>284</v>
      </c>
      <c r="J3458" s="2" t="s">
        <v>295</v>
      </c>
      <c r="K3458" s="2" t="s">
        <v>321</v>
      </c>
      <c r="L3458" s="171">
        <f t="shared" si="109"/>
        <v>0</v>
      </c>
      <c r="M3458" s="171">
        <f t="shared" si="110"/>
        <v>0</v>
      </c>
      <c r="N3458" s="187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2022</v>
      </c>
      <c r="I3459" s="24" t="s">
        <v>290</v>
      </c>
      <c r="J3459" s="2" t="s">
        <v>299</v>
      </c>
      <c r="K3459" s="2" t="s">
        <v>319</v>
      </c>
      <c r="L3459" s="171">
        <f t="shared" si="109"/>
        <v>0</v>
      </c>
      <c r="M3459" s="171">
        <f t="shared" si="110"/>
        <v>0</v>
      </c>
      <c r="N3459" s="187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2022</v>
      </c>
      <c r="I3460" s="24" t="s">
        <v>315</v>
      </c>
      <c r="J3460" s="2" t="s">
        <v>349</v>
      </c>
      <c r="K3460" s="2" t="s">
        <v>321</v>
      </c>
      <c r="L3460" s="171">
        <f t="shared" si="109"/>
        <v>0</v>
      </c>
      <c r="M3460" s="171">
        <f t="shared" si="110"/>
        <v>0</v>
      </c>
      <c r="N3460" s="187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2022</v>
      </c>
      <c r="I3461" s="24" t="s">
        <v>315</v>
      </c>
      <c r="J3461" s="2" t="s">
        <v>296</v>
      </c>
      <c r="K3461" s="2" t="s">
        <v>322</v>
      </c>
      <c r="L3461" s="171">
        <f t="shared" si="109"/>
        <v>0</v>
      </c>
      <c r="M3461" s="171">
        <f t="shared" si="110"/>
        <v>0</v>
      </c>
      <c r="N3461" s="187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2022</v>
      </c>
      <c r="I3462" s="24" t="s">
        <v>316</v>
      </c>
      <c r="J3462" s="2" t="s">
        <v>297</v>
      </c>
      <c r="K3462" s="2" t="s">
        <v>319</v>
      </c>
      <c r="L3462" s="171">
        <f t="shared" ref="L3462:L3525" si="111">SUM(R3462,W3462,AB3462,AG3462,AL3462,AQ3462,AV3462,BA3462,BF3462,BK3462,BP3462,BU3462)</f>
        <v>0</v>
      </c>
      <c r="M3462" s="171">
        <f t="shared" ref="M3462:M3525" si="112">SUM(S3462,X3462,AC3462,AH3462,AM3462,AR3462,AW3462,BB3462,BG3462,BL3462,BQ3462,BV3462)</f>
        <v>0</v>
      </c>
      <c r="N3462" s="187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2022</v>
      </c>
      <c r="I3463" s="24" t="s">
        <v>316</v>
      </c>
      <c r="J3463" s="8" t="s">
        <v>350</v>
      </c>
      <c r="K3463" s="8" t="s">
        <v>321</v>
      </c>
      <c r="L3463" s="171">
        <f t="shared" si="111"/>
        <v>0</v>
      </c>
      <c r="M3463" s="171">
        <f t="shared" si="112"/>
        <v>0</v>
      </c>
      <c r="N3463" s="187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2022</v>
      </c>
      <c r="I3464" s="24" t="s">
        <v>282</v>
      </c>
      <c r="J3464" s="2" t="s">
        <v>272</v>
      </c>
      <c r="K3464" s="2" t="s">
        <v>322</v>
      </c>
      <c r="L3464" s="171">
        <f t="shared" si="111"/>
        <v>0</v>
      </c>
      <c r="M3464" s="171">
        <f t="shared" si="112"/>
        <v>0</v>
      </c>
      <c r="N3464" s="187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2022</v>
      </c>
      <c r="I3465" s="24" t="s">
        <v>282</v>
      </c>
      <c r="J3465" s="2" t="s">
        <v>273</v>
      </c>
      <c r="K3465" s="2" t="s">
        <v>322</v>
      </c>
      <c r="L3465" s="171">
        <f t="shared" si="111"/>
        <v>0</v>
      </c>
      <c r="M3465" s="171">
        <f t="shared" si="112"/>
        <v>0</v>
      </c>
      <c r="N3465" s="187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2022</v>
      </c>
      <c r="I3466" s="24" t="s">
        <v>282</v>
      </c>
      <c r="J3466" s="2" t="s">
        <v>274</v>
      </c>
      <c r="K3466" s="2" t="s">
        <v>322</v>
      </c>
      <c r="L3466" s="173">
        <f t="shared" si="111"/>
        <v>0</v>
      </c>
      <c r="M3466" s="171">
        <f t="shared" si="112"/>
        <v>0</v>
      </c>
      <c r="N3466" s="187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2022</v>
      </c>
      <c r="I3467" s="24" t="s">
        <v>282</v>
      </c>
      <c r="J3467" s="2" t="s">
        <v>275</v>
      </c>
      <c r="K3467" s="2" t="s">
        <v>322</v>
      </c>
      <c r="L3467" s="173">
        <f t="shared" si="111"/>
        <v>0</v>
      </c>
      <c r="M3467" s="171">
        <f t="shared" si="112"/>
        <v>0</v>
      </c>
      <c r="N3467" s="187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2022</v>
      </c>
      <c r="I3468" s="24" t="s">
        <v>282</v>
      </c>
      <c r="J3468" s="2" t="s">
        <v>276</v>
      </c>
      <c r="K3468" s="2" t="s">
        <v>321</v>
      </c>
      <c r="L3468" s="171">
        <f t="shared" si="111"/>
        <v>1</v>
      </c>
      <c r="M3468" s="171">
        <f t="shared" si="112"/>
        <v>10.552</v>
      </c>
      <c r="N3468" s="187"/>
      <c r="O3468" s="37"/>
      <c r="P3468" s="37"/>
      <c r="Q3468" s="37">
        <v>44</v>
      </c>
      <c r="R3468" s="37">
        <v>1</v>
      </c>
      <c r="S3468" s="46">
        <v>10.552</v>
      </c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2022</v>
      </c>
      <c r="I3469" s="24" t="s">
        <v>282</v>
      </c>
      <c r="J3469" s="2" t="s">
        <v>277</v>
      </c>
      <c r="K3469" s="2" t="s">
        <v>321</v>
      </c>
      <c r="L3469" s="171">
        <f t="shared" si="111"/>
        <v>0</v>
      </c>
      <c r="M3469" s="171">
        <f t="shared" si="112"/>
        <v>0</v>
      </c>
      <c r="N3469" s="187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2022</v>
      </c>
      <c r="I3470" s="24" t="s">
        <v>283</v>
      </c>
      <c r="J3470" s="2" t="s">
        <v>298</v>
      </c>
      <c r="K3470" s="2" t="s">
        <v>322</v>
      </c>
      <c r="L3470" s="171">
        <f t="shared" si="111"/>
        <v>0.2</v>
      </c>
      <c r="M3470" s="171">
        <f t="shared" si="112"/>
        <v>55.375999999999998</v>
      </c>
      <c r="N3470" s="187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>
        <v>2.2999999999999998</v>
      </c>
      <c r="BS3470" s="2"/>
      <c r="BT3470" s="2"/>
      <c r="BU3470" s="2">
        <v>0.2</v>
      </c>
      <c r="BV3470" s="60">
        <v>55.375999999999998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2022</v>
      </c>
      <c r="I3471" s="24" t="s">
        <v>283</v>
      </c>
      <c r="J3471" s="2" t="s">
        <v>278</v>
      </c>
      <c r="K3471" s="2" t="s">
        <v>321</v>
      </c>
      <c r="L3471" s="171">
        <f t="shared" si="111"/>
        <v>35</v>
      </c>
      <c r="M3471" s="171">
        <f t="shared" si="112"/>
        <v>63.227999999999994</v>
      </c>
      <c r="N3471" s="187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6</v>
      </c>
      <c r="BI3471" s="2">
        <v>1</v>
      </c>
      <c r="BJ3471" s="2"/>
      <c r="BK3471" s="2">
        <v>1</v>
      </c>
      <c r="BL3471" s="60">
        <v>1.6839999999999999</v>
      </c>
      <c r="BM3471" s="53"/>
      <c r="BN3471" s="53"/>
      <c r="BO3471" s="53"/>
      <c r="BP3471" s="53"/>
      <c r="BQ3471" s="125"/>
      <c r="BR3471" s="2">
        <v>2.2999999999999998</v>
      </c>
      <c r="BS3471" s="2"/>
      <c r="BT3471" s="2"/>
      <c r="BU3471" s="2">
        <v>34</v>
      </c>
      <c r="BV3471" s="60">
        <v>61.543999999999997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2022</v>
      </c>
      <c r="I3472" s="24" t="s">
        <v>283</v>
      </c>
      <c r="J3472" s="2" t="s">
        <v>279</v>
      </c>
      <c r="K3472" s="2" t="s">
        <v>321</v>
      </c>
      <c r="L3472" s="171">
        <f t="shared" si="111"/>
        <v>0</v>
      </c>
      <c r="M3472" s="171">
        <f t="shared" si="112"/>
        <v>0</v>
      </c>
      <c r="N3472" s="187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2022</v>
      </c>
      <c r="I3473" s="24" t="s">
        <v>286</v>
      </c>
      <c r="J3473" s="2" t="s">
        <v>280</v>
      </c>
      <c r="K3473" s="2" t="s">
        <v>320</v>
      </c>
      <c r="L3473" s="171">
        <f t="shared" si="111"/>
        <v>0</v>
      </c>
      <c r="M3473" s="171">
        <f t="shared" si="112"/>
        <v>0</v>
      </c>
      <c r="N3473" s="187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2022</v>
      </c>
      <c r="I3474" s="24" t="s">
        <v>286</v>
      </c>
      <c r="J3474" s="2" t="s">
        <v>281</v>
      </c>
      <c r="K3474" s="2" t="s">
        <v>320</v>
      </c>
      <c r="L3474" s="171">
        <f t="shared" si="111"/>
        <v>0</v>
      </c>
      <c r="M3474" s="171">
        <f t="shared" si="112"/>
        <v>0</v>
      </c>
      <c r="N3474" s="187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2022</v>
      </c>
      <c r="I3475" s="25"/>
      <c r="J3475" s="16" t="s">
        <v>314</v>
      </c>
      <c r="K3475" s="16"/>
      <c r="L3475" s="155"/>
      <c r="M3475" s="155">
        <f>SUM(M3437:M3474)</f>
        <v>154.84800000000001</v>
      </c>
      <c r="N3475" s="189"/>
      <c r="O3475" s="16"/>
      <c r="P3475" s="16"/>
      <c r="Q3475" s="16"/>
      <c r="R3475" s="16"/>
      <c r="S3475" s="51">
        <f>SUM(S3437:S3474)</f>
        <v>10.552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0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0</v>
      </c>
      <c r="AS3475" s="16"/>
      <c r="AT3475" s="16"/>
      <c r="AU3475" s="16"/>
      <c r="AV3475" s="16"/>
      <c r="AW3475" s="51">
        <f>SUM(AW3437:AW3474)</f>
        <v>25.692</v>
      </c>
      <c r="AX3475" s="16"/>
      <c r="AY3475" s="16"/>
      <c r="AZ3475" s="16"/>
      <c r="BA3475" s="16"/>
      <c r="BB3475" s="51">
        <f>SUM(BB3437:BB3474)</f>
        <v>0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51">
        <f>SUM(BL3437:BL3474)</f>
        <v>1.6839999999999999</v>
      </c>
      <c r="BM3475" s="16"/>
      <c r="BN3475" s="16"/>
      <c r="BO3475" s="16"/>
      <c r="BP3475" s="16"/>
      <c r="BQ3475" s="51">
        <f>SUM(BQ3437:BQ3474)</f>
        <v>0</v>
      </c>
      <c r="BR3475" s="16"/>
      <c r="BS3475" s="16"/>
      <c r="BT3475" s="16"/>
      <c r="BU3475" s="16"/>
      <c r="BV3475" s="51">
        <f>SUM(BV3437:BV3474)</f>
        <v>116.91999999999999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2022</v>
      </c>
      <c r="I3476" s="24" t="s">
        <v>287</v>
      </c>
      <c r="J3476" s="2" t="s">
        <v>267</v>
      </c>
      <c r="K3476" s="2" t="s">
        <v>319</v>
      </c>
      <c r="L3476" s="171">
        <f t="shared" si="111"/>
        <v>0</v>
      </c>
      <c r="M3476" s="171">
        <f t="shared" si="112"/>
        <v>0</v>
      </c>
      <c r="N3476" s="187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2022</v>
      </c>
      <c r="I3477" s="24" t="s">
        <v>287</v>
      </c>
      <c r="J3477" s="2" t="s">
        <v>291</v>
      </c>
      <c r="K3477" s="2" t="s">
        <v>320</v>
      </c>
      <c r="L3477" s="171">
        <f t="shared" si="111"/>
        <v>0</v>
      </c>
      <c r="M3477" s="171">
        <f t="shared" si="112"/>
        <v>0</v>
      </c>
      <c r="N3477" s="187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2022</v>
      </c>
      <c r="I3478" s="24" t="s">
        <v>286</v>
      </c>
      <c r="J3478" s="2" t="s">
        <v>338</v>
      </c>
      <c r="K3478" s="2" t="s">
        <v>320</v>
      </c>
      <c r="L3478" s="171">
        <f t="shared" si="111"/>
        <v>0</v>
      </c>
      <c r="M3478" s="171">
        <f t="shared" si="112"/>
        <v>0</v>
      </c>
      <c r="N3478" s="187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2022</v>
      </c>
      <c r="I3479" s="24" t="s">
        <v>286</v>
      </c>
      <c r="J3479" s="8" t="s">
        <v>339</v>
      </c>
      <c r="K3479" s="8" t="s">
        <v>319</v>
      </c>
      <c r="L3479" s="171">
        <f t="shared" si="111"/>
        <v>0</v>
      </c>
      <c r="M3479" s="171">
        <f t="shared" si="112"/>
        <v>0</v>
      </c>
      <c r="N3479" s="187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2022</v>
      </c>
      <c r="I3480" s="24" t="s">
        <v>286</v>
      </c>
      <c r="J3480" s="8" t="s">
        <v>340</v>
      </c>
      <c r="K3480" s="8" t="s">
        <v>341</v>
      </c>
      <c r="L3480" s="171">
        <f t="shared" si="111"/>
        <v>0</v>
      </c>
      <c r="M3480" s="171">
        <f t="shared" si="112"/>
        <v>0</v>
      </c>
      <c r="N3480" s="187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2022</v>
      </c>
      <c r="I3481" s="24" t="s">
        <v>286</v>
      </c>
      <c r="J3481" s="8" t="s">
        <v>342</v>
      </c>
      <c r="K3481" s="8" t="s">
        <v>319</v>
      </c>
      <c r="L3481" s="171">
        <f t="shared" si="111"/>
        <v>0</v>
      </c>
      <c r="M3481" s="171">
        <f t="shared" si="112"/>
        <v>0</v>
      </c>
      <c r="N3481" s="187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2022</v>
      </c>
      <c r="I3482" s="24" t="s">
        <v>286</v>
      </c>
      <c r="J3482" s="8" t="s">
        <v>343</v>
      </c>
      <c r="K3482" s="8" t="s">
        <v>321</v>
      </c>
      <c r="L3482" s="171">
        <f t="shared" si="111"/>
        <v>0</v>
      </c>
      <c r="M3482" s="171">
        <f t="shared" si="112"/>
        <v>0</v>
      </c>
      <c r="N3482" s="187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2022</v>
      </c>
      <c r="I3483" s="24" t="s">
        <v>286</v>
      </c>
      <c r="J3483" s="8" t="s">
        <v>344</v>
      </c>
      <c r="K3483" s="8" t="s">
        <v>321</v>
      </c>
      <c r="L3483" s="171">
        <f t="shared" si="111"/>
        <v>50</v>
      </c>
      <c r="M3483" s="171">
        <f t="shared" si="112"/>
        <v>161.94399999999999</v>
      </c>
      <c r="N3483" s="187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 t="s">
        <v>453</v>
      </c>
      <c r="BD3483" s="149"/>
      <c r="BE3483" s="149"/>
      <c r="BF3483" s="149">
        <v>50</v>
      </c>
      <c r="BG3483" s="150">
        <v>161.94399999999999</v>
      </c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2022</v>
      </c>
      <c r="I3484" s="24" t="s">
        <v>286</v>
      </c>
      <c r="J3484" s="8" t="s">
        <v>345</v>
      </c>
      <c r="K3484" s="8" t="s">
        <v>341</v>
      </c>
      <c r="L3484" s="171">
        <f t="shared" si="111"/>
        <v>0</v>
      </c>
      <c r="M3484" s="171">
        <f t="shared" si="112"/>
        <v>0</v>
      </c>
      <c r="N3484" s="187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2022</v>
      </c>
      <c r="I3485" s="24" t="s">
        <v>288</v>
      </c>
      <c r="J3485" s="8" t="s">
        <v>346</v>
      </c>
      <c r="K3485" s="8" t="s">
        <v>319</v>
      </c>
      <c r="L3485" s="171">
        <f t="shared" si="111"/>
        <v>0</v>
      </c>
      <c r="M3485" s="171">
        <f t="shared" si="112"/>
        <v>0</v>
      </c>
      <c r="N3485" s="187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2022</v>
      </c>
      <c r="I3486" s="24" t="s">
        <v>288</v>
      </c>
      <c r="J3486" s="2" t="s">
        <v>353</v>
      </c>
      <c r="K3486" s="2" t="s">
        <v>319</v>
      </c>
      <c r="L3486" s="171">
        <f t="shared" si="111"/>
        <v>0</v>
      </c>
      <c r="M3486" s="171">
        <f t="shared" si="112"/>
        <v>0</v>
      </c>
      <c r="N3486" s="187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2022</v>
      </c>
      <c r="I3487" s="24" t="s">
        <v>288</v>
      </c>
      <c r="J3487" s="2" t="s">
        <v>354</v>
      </c>
      <c r="K3487" s="2" t="s">
        <v>322</v>
      </c>
      <c r="L3487" s="171">
        <f t="shared" si="111"/>
        <v>0</v>
      </c>
      <c r="M3487" s="171">
        <f t="shared" si="112"/>
        <v>0</v>
      </c>
      <c r="N3487" s="187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2022</v>
      </c>
      <c r="I3488" s="24" t="s">
        <v>288</v>
      </c>
      <c r="J3488" s="2" t="s">
        <v>347</v>
      </c>
      <c r="K3488" s="2" t="s">
        <v>319</v>
      </c>
      <c r="L3488" s="171">
        <f t="shared" si="111"/>
        <v>0</v>
      </c>
      <c r="M3488" s="171">
        <f t="shared" si="112"/>
        <v>0</v>
      </c>
      <c r="N3488" s="187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2022</v>
      </c>
      <c r="I3489" s="24" t="s">
        <v>289</v>
      </c>
      <c r="J3489" s="2" t="s">
        <v>268</v>
      </c>
      <c r="K3489" s="2" t="s">
        <v>319</v>
      </c>
      <c r="L3489" s="171">
        <f t="shared" si="111"/>
        <v>1.0609999999999999</v>
      </c>
      <c r="M3489" s="171">
        <f t="shared" si="112"/>
        <v>697.79</v>
      </c>
      <c r="N3489" s="187"/>
      <c r="O3489" s="37"/>
      <c r="P3489" s="37"/>
      <c r="Q3489" s="37"/>
      <c r="R3489" s="37"/>
      <c r="S3489" s="46"/>
      <c r="T3489" s="2">
        <v>4.12</v>
      </c>
      <c r="U3489" s="2"/>
      <c r="V3489" s="2"/>
      <c r="W3489" s="2">
        <v>0.70699999999999996</v>
      </c>
      <c r="X3489" s="60">
        <v>470.64100000000002</v>
      </c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>
        <v>10</v>
      </c>
      <c r="AJ3489" s="77"/>
      <c r="AK3489" s="77"/>
      <c r="AL3489" s="77">
        <v>0.35399999999999998</v>
      </c>
      <c r="AM3489" s="85">
        <v>227.149</v>
      </c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2022</v>
      </c>
      <c r="I3490" s="24" t="s">
        <v>289</v>
      </c>
      <c r="J3490" s="2" t="s">
        <v>292</v>
      </c>
      <c r="K3490" s="2" t="s">
        <v>319</v>
      </c>
      <c r="L3490" s="171">
        <f t="shared" si="111"/>
        <v>0</v>
      </c>
      <c r="M3490" s="171">
        <f t="shared" si="112"/>
        <v>0</v>
      </c>
      <c r="N3490" s="187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2022</v>
      </c>
      <c r="I3491" s="24" t="s">
        <v>285</v>
      </c>
      <c r="J3491" s="2" t="s">
        <v>293</v>
      </c>
      <c r="K3491" s="2" t="s">
        <v>319</v>
      </c>
      <c r="L3491" s="173">
        <f t="shared" si="111"/>
        <v>7.3899999999999993E-2</v>
      </c>
      <c r="M3491" s="171">
        <f t="shared" si="112"/>
        <v>257.28899999999999</v>
      </c>
      <c r="N3491" s="187"/>
      <c r="O3491" s="37">
        <v>4.12</v>
      </c>
      <c r="P3491" s="37"/>
      <c r="Q3491" s="37"/>
      <c r="R3491" s="38">
        <v>5.4699999999999999E-2</v>
      </c>
      <c r="S3491" s="45">
        <v>157.06100000000001</v>
      </c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>
        <v>10</v>
      </c>
      <c r="AJ3491" s="77"/>
      <c r="AK3491" s="77"/>
      <c r="AL3491" s="78">
        <v>1.9199999999999998E-2</v>
      </c>
      <c r="AM3491" s="86">
        <v>100.22799999999999</v>
      </c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2022</v>
      </c>
      <c r="I3492" s="24" t="s">
        <v>287</v>
      </c>
      <c r="J3492" s="2" t="s">
        <v>269</v>
      </c>
      <c r="K3492" s="2" t="s">
        <v>321</v>
      </c>
      <c r="L3492" s="171">
        <f t="shared" si="111"/>
        <v>28</v>
      </c>
      <c r="M3492" s="171">
        <f t="shared" si="112"/>
        <v>43.247</v>
      </c>
      <c r="N3492" s="187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>
        <v>25</v>
      </c>
      <c r="AH3492" s="60">
        <v>38.232999999999997</v>
      </c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>
        <v>3</v>
      </c>
      <c r="BQ3492" s="125">
        <v>5.0140000000000002</v>
      </c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2022</v>
      </c>
      <c r="I3493" s="24" t="s">
        <v>287</v>
      </c>
      <c r="J3493" s="2" t="s">
        <v>270</v>
      </c>
      <c r="K3493" s="2" t="s">
        <v>321</v>
      </c>
      <c r="L3493" s="171">
        <f t="shared" si="111"/>
        <v>2</v>
      </c>
      <c r="M3493" s="171">
        <f t="shared" si="112"/>
        <v>5.3869999999999996</v>
      </c>
      <c r="N3493" s="187"/>
      <c r="O3493" s="37"/>
      <c r="P3493" s="37"/>
      <c r="Q3493" s="37"/>
      <c r="R3493" s="37"/>
      <c r="S3493" s="46"/>
      <c r="T3493" s="2"/>
      <c r="U3493" s="2"/>
      <c r="V3493" s="2"/>
      <c r="W3493" s="2">
        <v>2</v>
      </c>
      <c r="X3493" s="60">
        <v>5.3869999999999996</v>
      </c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2022</v>
      </c>
      <c r="I3494" s="24" t="s">
        <v>290</v>
      </c>
      <c r="J3494" s="2" t="s">
        <v>271</v>
      </c>
      <c r="K3494" s="2" t="s">
        <v>322</v>
      </c>
      <c r="L3494" s="171">
        <f t="shared" si="111"/>
        <v>0</v>
      </c>
      <c r="M3494" s="171">
        <f t="shared" si="112"/>
        <v>0</v>
      </c>
      <c r="N3494" s="187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2022</v>
      </c>
      <c r="I3495" s="24" t="s">
        <v>284</v>
      </c>
      <c r="J3495" s="2" t="s">
        <v>294</v>
      </c>
      <c r="K3495" s="2" t="s">
        <v>321</v>
      </c>
      <c r="L3495" s="171">
        <f t="shared" si="111"/>
        <v>2</v>
      </c>
      <c r="M3495" s="171">
        <f t="shared" si="112"/>
        <v>172.46299999999999</v>
      </c>
      <c r="N3495" s="187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>
        <v>4.12</v>
      </c>
      <c r="AJ3495" s="77" t="s">
        <v>387</v>
      </c>
      <c r="AK3495" s="77"/>
      <c r="AL3495" s="77">
        <v>2</v>
      </c>
      <c r="AM3495" s="85">
        <v>172.46299999999999</v>
      </c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2022</v>
      </c>
      <c r="I3496" s="24" t="s">
        <v>284</v>
      </c>
      <c r="J3496" s="2" t="s">
        <v>348</v>
      </c>
      <c r="K3496" s="2" t="s">
        <v>321</v>
      </c>
      <c r="L3496" s="174">
        <f t="shared" si="111"/>
        <v>1</v>
      </c>
      <c r="M3496" s="171">
        <f t="shared" si="112"/>
        <v>85.194999999999993</v>
      </c>
      <c r="N3496" s="187"/>
      <c r="O3496" s="37">
        <v>10</v>
      </c>
      <c r="P3496" s="37" t="s">
        <v>361</v>
      </c>
      <c r="Q3496" s="37"/>
      <c r="R3496" s="37">
        <v>1</v>
      </c>
      <c r="S3496" s="46">
        <v>85.194999999999993</v>
      </c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2022</v>
      </c>
      <c r="I3497" s="24" t="s">
        <v>284</v>
      </c>
      <c r="J3497" s="2" t="s">
        <v>295</v>
      </c>
      <c r="K3497" s="2" t="s">
        <v>321</v>
      </c>
      <c r="L3497" s="171">
        <f t="shared" si="111"/>
        <v>7</v>
      </c>
      <c r="M3497" s="171">
        <f t="shared" si="112"/>
        <v>209.32900000000001</v>
      </c>
      <c r="N3497" s="187"/>
      <c r="O3497" s="37"/>
      <c r="P3497" s="37"/>
      <c r="Q3497" s="37"/>
      <c r="R3497" s="37"/>
      <c r="S3497" s="46"/>
      <c r="T3497" s="2">
        <v>4</v>
      </c>
      <c r="U3497" s="2"/>
      <c r="V3497" s="2"/>
      <c r="W3497" s="2">
        <v>7</v>
      </c>
      <c r="X3497" s="60">
        <v>209.32900000000001</v>
      </c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2022</v>
      </c>
      <c r="I3498" s="24" t="s">
        <v>290</v>
      </c>
      <c r="J3498" s="2" t="s">
        <v>299</v>
      </c>
      <c r="K3498" s="2" t="s">
        <v>319</v>
      </c>
      <c r="L3498" s="171">
        <f t="shared" si="111"/>
        <v>0</v>
      </c>
      <c r="M3498" s="171">
        <f t="shared" si="112"/>
        <v>0</v>
      </c>
      <c r="N3498" s="187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2022</v>
      </c>
      <c r="I3499" s="24" t="s">
        <v>315</v>
      </c>
      <c r="J3499" s="2" t="s">
        <v>349</v>
      </c>
      <c r="K3499" s="2" t="s">
        <v>321</v>
      </c>
      <c r="L3499" s="171">
        <f t="shared" si="111"/>
        <v>0</v>
      </c>
      <c r="M3499" s="171">
        <f t="shared" si="112"/>
        <v>0</v>
      </c>
      <c r="N3499" s="187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2022</v>
      </c>
      <c r="I3500" s="24" t="s">
        <v>315</v>
      </c>
      <c r="J3500" s="2" t="s">
        <v>296</v>
      </c>
      <c r="K3500" s="2" t="s">
        <v>322</v>
      </c>
      <c r="L3500" s="171">
        <f t="shared" si="111"/>
        <v>0</v>
      </c>
      <c r="M3500" s="171">
        <f t="shared" si="112"/>
        <v>0</v>
      </c>
      <c r="N3500" s="187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2022</v>
      </c>
      <c r="I3501" s="24" t="s">
        <v>316</v>
      </c>
      <c r="J3501" s="2" t="s">
        <v>297</v>
      </c>
      <c r="K3501" s="2" t="s">
        <v>319</v>
      </c>
      <c r="L3501" s="171">
        <f t="shared" si="111"/>
        <v>0</v>
      </c>
      <c r="M3501" s="171">
        <f t="shared" si="112"/>
        <v>0</v>
      </c>
      <c r="N3501" s="187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2022</v>
      </c>
      <c r="I3502" s="24" t="s">
        <v>316</v>
      </c>
      <c r="J3502" s="8" t="s">
        <v>350</v>
      </c>
      <c r="K3502" s="8" t="s">
        <v>321</v>
      </c>
      <c r="L3502" s="171">
        <f t="shared" si="111"/>
        <v>0</v>
      </c>
      <c r="M3502" s="171">
        <f t="shared" si="112"/>
        <v>0</v>
      </c>
      <c r="N3502" s="187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2022</v>
      </c>
      <c r="I3503" s="24" t="s">
        <v>282</v>
      </c>
      <c r="J3503" s="2" t="s">
        <v>272</v>
      </c>
      <c r="K3503" s="2" t="s">
        <v>322</v>
      </c>
      <c r="L3503" s="171">
        <f t="shared" si="111"/>
        <v>0</v>
      </c>
      <c r="M3503" s="171">
        <f t="shared" si="112"/>
        <v>0</v>
      </c>
      <c r="N3503" s="187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/>
      <c r="BS3503" s="2"/>
      <c r="BT3503" s="2"/>
      <c r="BU3503" s="2"/>
      <c r="BV3503" s="60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2022</v>
      </c>
      <c r="I3504" s="24" t="s">
        <v>282</v>
      </c>
      <c r="J3504" s="2" t="s">
        <v>273</v>
      </c>
      <c r="K3504" s="2" t="s">
        <v>322</v>
      </c>
      <c r="L3504" s="171">
        <f t="shared" si="111"/>
        <v>9.2999999999999992E-3</v>
      </c>
      <c r="M3504" s="171">
        <f t="shared" si="112"/>
        <v>16.361000000000001</v>
      </c>
      <c r="N3504" s="187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>
        <v>233</v>
      </c>
      <c r="AG3504" s="2">
        <v>1.5E-3</v>
      </c>
      <c r="AH3504" s="60">
        <v>1.8420000000000001</v>
      </c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/>
      <c r="AY3504" s="163"/>
      <c r="AZ3504" s="2"/>
      <c r="BA3504" s="2"/>
      <c r="BB3504" s="60"/>
      <c r="BC3504" s="111"/>
      <c r="BD3504" s="111"/>
      <c r="BE3504" s="111" t="s">
        <v>601</v>
      </c>
      <c r="BF3504" s="111">
        <v>6.3E-3</v>
      </c>
      <c r="BG3504" s="116">
        <v>9.1449999999999996</v>
      </c>
      <c r="BH3504" s="2"/>
      <c r="BI3504" s="2"/>
      <c r="BJ3504" s="2">
        <v>241.185</v>
      </c>
      <c r="BK3504" s="2">
        <v>1.5E-3</v>
      </c>
      <c r="BL3504" s="60">
        <v>5.3739999999999997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2022</v>
      </c>
      <c r="I3505" s="24" t="s">
        <v>282</v>
      </c>
      <c r="J3505" s="2" t="s">
        <v>274</v>
      </c>
      <c r="K3505" s="2" t="s">
        <v>322</v>
      </c>
      <c r="L3505" s="173">
        <f t="shared" si="111"/>
        <v>1.4E-3</v>
      </c>
      <c r="M3505" s="171">
        <f t="shared" si="112"/>
        <v>1.1519999999999999</v>
      </c>
      <c r="N3505" s="187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>
        <v>250</v>
      </c>
      <c r="AB3505" s="67">
        <v>1.4E-3</v>
      </c>
      <c r="AC3505" s="73">
        <v>1.1519999999999999</v>
      </c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2022</v>
      </c>
      <c r="I3506" s="24" t="s">
        <v>282</v>
      </c>
      <c r="J3506" s="2" t="s">
        <v>275</v>
      </c>
      <c r="K3506" s="2" t="s">
        <v>322</v>
      </c>
      <c r="L3506" s="173">
        <f t="shared" si="111"/>
        <v>0</v>
      </c>
      <c r="M3506" s="171">
        <f t="shared" si="112"/>
        <v>0</v>
      </c>
      <c r="N3506" s="187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2022</v>
      </c>
      <c r="I3507" s="24" t="s">
        <v>282</v>
      </c>
      <c r="J3507" s="2" t="s">
        <v>276</v>
      </c>
      <c r="K3507" s="2" t="s">
        <v>321</v>
      </c>
      <c r="L3507" s="171">
        <f t="shared" si="111"/>
        <v>0</v>
      </c>
      <c r="M3507" s="171">
        <f t="shared" si="112"/>
        <v>0</v>
      </c>
      <c r="N3507" s="187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2022</v>
      </c>
      <c r="I3508" s="24" t="s">
        <v>282</v>
      </c>
      <c r="J3508" s="2" t="s">
        <v>277</v>
      </c>
      <c r="K3508" s="2" t="s">
        <v>321</v>
      </c>
      <c r="L3508" s="171">
        <f t="shared" si="111"/>
        <v>0</v>
      </c>
      <c r="M3508" s="171">
        <f t="shared" si="112"/>
        <v>0</v>
      </c>
      <c r="N3508" s="187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/>
      <c r="AP3508" s="2"/>
      <c r="AQ3508" s="2"/>
      <c r="AR3508" s="60"/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/>
      <c r="BP3508" s="53"/>
      <c r="BQ3508" s="125"/>
      <c r="BR3508" s="2"/>
      <c r="BS3508" s="2"/>
      <c r="BT3508" s="2"/>
      <c r="BU3508" s="2"/>
      <c r="BV3508" s="60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2022</v>
      </c>
      <c r="I3509" s="24" t="s">
        <v>283</v>
      </c>
      <c r="J3509" s="2" t="s">
        <v>298</v>
      </c>
      <c r="K3509" s="2" t="s">
        <v>322</v>
      </c>
      <c r="L3509" s="171">
        <f t="shared" si="111"/>
        <v>0</v>
      </c>
      <c r="M3509" s="171">
        <f t="shared" si="112"/>
        <v>0</v>
      </c>
      <c r="N3509" s="187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/>
      <c r="AJ3509" s="77"/>
      <c r="AK3509" s="77"/>
      <c r="AL3509" s="77"/>
      <c r="AM3509" s="85"/>
      <c r="AN3509" s="2"/>
      <c r="AO3509" s="2"/>
      <c r="AP3509" s="2"/>
      <c r="AQ3509" s="2"/>
      <c r="AR3509" s="60"/>
      <c r="AS3509" s="90"/>
      <c r="AT3509" s="90"/>
      <c r="AU3509" s="90"/>
      <c r="AV3509" s="90"/>
      <c r="AW3509" s="105"/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/>
      <c r="BN3509" s="53"/>
      <c r="BO3509" s="53"/>
      <c r="BP3509" s="53"/>
      <c r="BQ3509" s="125"/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2022</v>
      </c>
      <c r="I3510" s="24" t="s">
        <v>283</v>
      </c>
      <c r="J3510" s="2" t="s">
        <v>278</v>
      </c>
      <c r="K3510" s="2" t="s">
        <v>321</v>
      </c>
      <c r="L3510" s="171">
        <f t="shared" si="111"/>
        <v>18</v>
      </c>
      <c r="M3510" s="171">
        <f t="shared" si="112"/>
        <v>30.056000000000001</v>
      </c>
      <c r="N3510" s="187"/>
      <c r="O3510" s="37">
        <v>4</v>
      </c>
      <c r="P3510" s="37"/>
      <c r="Q3510" s="37"/>
      <c r="R3510" s="37">
        <v>16</v>
      </c>
      <c r="S3510" s="46">
        <v>26.850999999999999</v>
      </c>
      <c r="T3510" s="2">
        <v>12</v>
      </c>
      <c r="U3510" s="2" t="s">
        <v>387</v>
      </c>
      <c r="V3510" s="2"/>
      <c r="W3510" s="2">
        <v>1</v>
      </c>
      <c r="X3510" s="60">
        <v>1.698</v>
      </c>
      <c r="Y3510" s="67"/>
      <c r="Z3510" s="67"/>
      <c r="AA3510" s="67"/>
      <c r="AB3510" s="67"/>
      <c r="AC3510" s="73"/>
      <c r="AD3510" s="2">
        <v>11</v>
      </c>
      <c r="AE3510" s="2">
        <v>5</v>
      </c>
      <c r="AF3510" s="2"/>
      <c r="AG3510" s="2">
        <v>1</v>
      </c>
      <c r="AH3510" s="60">
        <v>1.5069999999999999</v>
      </c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2022</v>
      </c>
      <c r="I3511" s="24" t="s">
        <v>283</v>
      </c>
      <c r="J3511" s="2" t="s">
        <v>279</v>
      </c>
      <c r="K3511" s="2" t="s">
        <v>321</v>
      </c>
      <c r="L3511" s="171">
        <f t="shared" si="111"/>
        <v>0</v>
      </c>
      <c r="M3511" s="171">
        <f t="shared" si="112"/>
        <v>0</v>
      </c>
      <c r="N3511" s="187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2022</v>
      </c>
      <c r="I3512" s="24" t="s">
        <v>286</v>
      </c>
      <c r="J3512" s="2" t="s">
        <v>280</v>
      </c>
      <c r="K3512" s="2" t="s">
        <v>320</v>
      </c>
      <c r="L3512" s="171">
        <f t="shared" si="111"/>
        <v>0</v>
      </c>
      <c r="M3512" s="171">
        <f t="shared" si="112"/>
        <v>0</v>
      </c>
      <c r="N3512" s="187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2022</v>
      </c>
      <c r="I3513" s="24" t="s">
        <v>286</v>
      </c>
      <c r="J3513" s="2" t="s">
        <v>281</v>
      </c>
      <c r="K3513" s="2" t="s">
        <v>320</v>
      </c>
      <c r="L3513" s="171">
        <f t="shared" si="111"/>
        <v>0</v>
      </c>
      <c r="M3513" s="171">
        <f t="shared" si="112"/>
        <v>73.245000000000005</v>
      </c>
      <c r="N3513" s="187"/>
      <c r="O3513" s="37" t="s">
        <v>393</v>
      </c>
      <c r="P3513" s="37"/>
      <c r="Q3513" s="37"/>
      <c r="R3513" s="37"/>
      <c r="S3513" s="46">
        <v>42.457999999999998</v>
      </c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 t="s">
        <v>482</v>
      </c>
      <c r="AE3513" s="2"/>
      <c r="AF3513" s="2"/>
      <c r="AG3513" s="2"/>
      <c r="AH3513" s="60">
        <v>28.780999999999999</v>
      </c>
      <c r="AI3513" s="77" t="s">
        <v>518</v>
      </c>
      <c r="AJ3513" s="77"/>
      <c r="AK3513" s="77"/>
      <c r="AL3513" s="77"/>
      <c r="AM3513" s="85">
        <v>2.0059999999999998</v>
      </c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2022</v>
      </c>
      <c r="I3514" s="25"/>
      <c r="J3514" s="16" t="s">
        <v>314</v>
      </c>
      <c r="K3514" s="16"/>
      <c r="L3514" s="155"/>
      <c r="M3514" s="155">
        <f>SUM(M3476:M3513)</f>
        <v>1753.4580000000001</v>
      </c>
      <c r="N3514" s="189"/>
      <c r="O3514" s="16"/>
      <c r="P3514" s="16"/>
      <c r="Q3514" s="16"/>
      <c r="R3514" s="16"/>
      <c r="S3514" s="51">
        <f>SUM(S3476:S3513)</f>
        <v>311.56499999999994</v>
      </c>
      <c r="T3514" s="16"/>
      <c r="U3514" s="16"/>
      <c r="V3514" s="16"/>
      <c r="W3514" s="16"/>
      <c r="X3514" s="51">
        <f>SUM(X3476:X3513)</f>
        <v>687.05499999999995</v>
      </c>
      <c r="Y3514" s="16"/>
      <c r="Z3514" s="16"/>
      <c r="AA3514" s="16"/>
      <c r="AB3514" s="16"/>
      <c r="AC3514" s="51">
        <f>SUM(AC3476:AC3513)</f>
        <v>1.1519999999999999</v>
      </c>
      <c r="AD3514" s="16"/>
      <c r="AE3514" s="16"/>
      <c r="AF3514" s="16"/>
      <c r="AG3514" s="16"/>
      <c r="AH3514" s="51">
        <f>SUM(AH3476:AH3513)</f>
        <v>70.363</v>
      </c>
      <c r="AI3514" s="16"/>
      <c r="AJ3514" s="16"/>
      <c r="AK3514" s="16"/>
      <c r="AL3514" s="16"/>
      <c r="AM3514" s="51">
        <f>SUM(AM3476:AM3513)</f>
        <v>501.846</v>
      </c>
      <c r="AN3514" s="16"/>
      <c r="AO3514" s="16"/>
      <c r="AP3514" s="16"/>
      <c r="AQ3514" s="16"/>
      <c r="AR3514" s="51">
        <f>SUM(AR3476:AR3513)</f>
        <v>0</v>
      </c>
      <c r="AS3514" s="16"/>
      <c r="AT3514" s="16"/>
      <c r="AU3514" s="16"/>
      <c r="AV3514" s="16"/>
      <c r="AW3514" s="51">
        <f>SUM(AW3476:AW3513)</f>
        <v>0</v>
      </c>
      <c r="AX3514" s="16"/>
      <c r="AY3514" s="16"/>
      <c r="AZ3514" s="16"/>
      <c r="BA3514" s="16"/>
      <c r="BB3514" s="51">
        <f>SUM(BB3476:BB3513)</f>
        <v>0</v>
      </c>
      <c r="BC3514" s="16"/>
      <c r="BD3514" s="16"/>
      <c r="BE3514" s="16"/>
      <c r="BF3514" s="16"/>
      <c r="BG3514" s="51">
        <f>SUM(BG3476:BG3513)</f>
        <v>171.089</v>
      </c>
      <c r="BH3514" s="16"/>
      <c r="BI3514" s="16"/>
      <c r="BJ3514" s="16"/>
      <c r="BK3514" s="16"/>
      <c r="BL3514" s="51">
        <f>SUM(BL3476:BL3513)</f>
        <v>5.3739999999999997</v>
      </c>
      <c r="BM3514" s="16"/>
      <c r="BN3514" s="16"/>
      <c r="BO3514" s="16"/>
      <c r="BP3514" s="16"/>
      <c r="BQ3514" s="51">
        <f>SUM(BQ3476:BQ3513)</f>
        <v>5.0140000000000002</v>
      </c>
      <c r="BR3514" s="16"/>
      <c r="BS3514" s="16"/>
      <c r="BT3514" s="16"/>
      <c r="BU3514" s="16"/>
      <c r="BV3514" s="51">
        <f>SUM(BV3476:BV3513)</f>
        <v>0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2022</v>
      </c>
      <c r="I3515" s="24" t="s">
        <v>287</v>
      </c>
      <c r="J3515" s="2" t="s">
        <v>267</v>
      </c>
      <c r="K3515" s="2" t="s">
        <v>319</v>
      </c>
      <c r="L3515" s="171">
        <f t="shared" si="111"/>
        <v>0</v>
      </c>
      <c r="M3515" s="171">
        <f t="shared" si="112"/>
        <v>0</v>
      </c>
      <c r="N3515" s="187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2022</v>
      </c>
      <c r="I3516" s="24" t="s">
        <v>287</v>
      </c>
      <c r="J3516" s="2" t="s">
        <v>291</v>
      </c>
      <c r="K3516" s="2" t="s">
        <v>320</v>
      </c>
      <c r="L3516" s="171">
        <f t="shared" si="111"/>
        <v>0</v>
      </c>
      <c r="M3516" s="171">
        <f t="shared" si="112"/>
        <v>0</v>
      </c>
      <c r="N3516" s="187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2022</v>
      </c>
      <c r="I3517" s="24" t="s">
        <v>286</v>
      </c>
      <c r="J3517" s="2" t="s">
        <v>338</v>
      </c>
      <c r="K3517" s="2" t="s">
        <v>320</v>
      </c>
      <c r="L3517" s="171">
        <f t="shared" si="111"/>
        <v>0</v>
      </c>
      <c r="M3517" s="171">
        <f t="shared" si="112"/>
        <v>0</v>
      </c>
      <c r="N3517" s="187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2022</v>
      </c>
      <c r="I3518" s="24" t="s">
        <v>286</v>
      </c>
      <c r="J3518" s="8" t="s">
        <v>339</v>
      </c>
      <c r="K3518" s="8" t="s">
        <v>319</v>
      </c>
      <c r="L3518" s="171">
        <f t="shared" si="111"/>
        <v>0</v>
      </c>
      <c r="M3518" s="171">
        <f t="shared" si="112"/>
        <v>0</v>
      </c>
      <c r="N3518" s="187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2022</v>
      </c>
      <c r="I3519" s="24" t="s">
        <v>286</v>
      </c>
      <c r="J3519" s="8" t="s">
        <v>340</v>
      </c>
      <c r="K3519" s="8" t="s">
        <v>341</v>
      </c>
      <c r="L3519" s="171">
        <f t="shared" si="111"/>
        <v>0</v>
      </c>
      <c r="M3519" s="171">
        <f t="shared" si="112"/>
        <v>0</v>
      </c>
      <c r="N3519" s="187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2022</v>
      </c>
      <c r="I3520" s="24" t="s">
        <v>286</v>
      </c>
      <c r="J3520" s="8" t="s">
        <v>342</v>
      </c>
      <c r="K3520" s="8" t="s">
        <v>319</v>
      </c>
      <c r="L3520" s="171">
        <f t="shared" si="111"/>
        <v>0</v>
      </c>
      <c r="M3520" s="171">
        <f t="shared" si="112"/>
        <v>0</v>
      </c>
      <c r="N3520" s="187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2022</v>
      </c>
      <c r="I3521" s="24" t="s">
        <v>286</v>
      </c>
      <c r="J3521" s="8" t="s">
        <v>343</v>
      </c>
      <c r="K3521" s="8" t="s">
        <v>321</v>
      </c>
      <c r="L3521" s="171">
        <f t="shared" si="111"/>
        <v>0</v>
      </c>
      <c r="M3521" s="171">
        <f t="shared" si="112"/>
        <v>0</v>
      </c>
      <c r="N3521" s="187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2022</v>
      </c>
      <c r="I3522" s="24" t="s">
        <v>286</v>
      </c>
      <c r="J3522" s="8" t="s">
        <v>344</v>
      </c>
      <c r="K3522" s="8" t="s">
        <v>321</v>
      </c>
      <c r="L3522" s="171">
        <f t="shared" si="111"/>
        <v>0</v>
      </c>
      <c r="M3522" s="171">
        <f t="shared" si="112"/>
        <v>0</v>
      </c>
      <c r="N3522" s="187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2022</v>
      </c>
      <c r="I3523" s="24" t="s">
        <v>286</v>
      </c>
      <c r="J3523" s="8" t="s">
        <v>345</v>
      </c>
      <c r="K3523" s="8" t="s">
        <v>341</v>
      </c>
      <c r="L3523" s="171">
        <f t="shared" si="111"/>
        <v>0</v>
      </c>
      <c r="M3523" s="171">
        <f t="shared" si="112"/>
        <v>0</v>
      </c>
      <c r="N3523" s="187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2022</v>
      </c>
      <c r="I3524" s="24" t="s">
        <v>288</v>
      </c>
      <c r="J3524" s="8" t="s">
        <v>346</v>
      </c>
      <c r="K3524" s="8" t="s">
        <v>319</v>
      </c>
      <c r="L3524" s="171">
        <f t="shared" si="111"/>
        <v>0</v>
      </c>
      <c r="M3524" s="171">
        <f t="shared" si="112"/>
        <v>0</v>
      </c>
      <c r="N3524" s="187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2022</v>
      </c>
      <c r="I3525" s="24" t="s">
        <v>288</v>
      </c>
      <c r="J3525" s="2" t="s">
        <v>353</v>
      </c>
      <c r="K3525" s="2" t="s">
        <v>319</v>
      </c>
      <c r="L3525" s="171">
        <f t="shared" si="111"/>
        <v>0</v>
      </c>
      <c r="M3525" s="171">
        <f t="shared" si="112"/>
        <v>0</v>
      </c>
      <c r="N3525" s="187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2022</v>
      </c>
      <c r="I3526" s="24" t="s">
        <v>288</v>
      </c>
      <c r="J3526" s="2" t="s">
        <v>354</v>
      </c>
      <c r="K3526" s="2" t="s">
        <v>322</v>
      </c>
      <c r="L3526" s="171">
        <f t="shared" ref="L3526:L3589" si="113">SUM(R3526,W3526,AB3526,AG3526,AL3526,AQ3526,AV3526,BA3526,BF3526,BK3526,BP3526,BU3526)</f>
        <v>0</v>
      </c>
      <c r="M3526" s="171">
        <f t="shared" ref="M3526:M3589" si="114">SUM(S3526,X3526,AC3526,AH3526,AM3526,AR3526,AW3526,BB3526,BG3526,BL3526,BQ3526,BV3526)</f>
        <v>0</v>
      </c>
      <c r="N3526" s="187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2022</v>
      </c>
      <c r="I3527" s="24" t="s">
        <v>288</v>
      </c>
      <c r="J3527" s="2" t="s">
        <v>347</v>
      </c>
      <c r="K3527" s="2" t="s">
        <v>319</v>
      </c>
      <c r="L3527" s="171">
        <f t="shared" si="113"/>
        <v>0</v>
      </c>
      <c r="M3527" s="171">
        <f t="shared" si="114"/>
        <v>0</v>
      </c>
      <c r="N3527" s="187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2022</v>
      </c>
      <c r="I3528" s="24" t="s">
        <v>289</v>
      </c>
      <c r="J3528" s="2" t="s">
        <v>268</v>
      </c>
      <c r="K3528" s="2" t="s">
        <v>319</v>
      </c>
      <c r="L3528" s="171">
        <f t="shared" si="113"/>
        <v>0.35</v>
      </c>
      <c r="M3528" s="171">
        <f t="shared" si="114"/>
        <v>397.30599999999998</v>
      </c>
      <c r="N3528" s="187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>
        <v>4.5</v>
      </c>
      <c r="AJ3528" s="77"/>
      <c r="AK3528" s="77"/>
      <c r="AL3528" s="77">
        <v>0.35</v>
      </c>
      <c r="AM3528" s="85">
        <v>397.30599999999998</v>
      </c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2022</v>
      </c>
      <c r="I3529" s="24" t="s">
        <v>289</v>
      </c>
      <c r="J3529" s="2" t="s">
        <v>292</v>
      </c>
      <c r="K3529" s="2" t="s">
        <v>319</v>
      </c>
      <c r="L3529" s="171">
        <f t="shared" si="113"/>
        <v>0</v>
      </c>
      <c r="M3529" s="171">
        <f t="shared" si="114"/>
        <v>0</v>
      </c>
      <c r="N3529" s="187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2022</v>
      </c>
      <c r="I3530" s="24" t="s">
        <v>285</v>
      </c>
      <c r="J3530" s="2" t="s">
        <v>293</v>
      </c>
      <c r="K3530" s="2" t="s">
        <v>319</v>
      </c>
      <c r="L3530" s="173">
        <f t="shared" si="113"/>
        <v>7.7399999999999997E-2</v>
      </c>
      <c r="M3530" s="171">
        <f t="shared" si="114"/>
        <v>243.57499999999999</v>
      </c>
      <c r="N3530" s="187"/>
      <c r="O3530" s="37">
        <v>6</v>
      </c>
      <c r="P3530" s="37"/>
      <c r="Q3530" s="37"/>
      <c r="R3530" s="38">
        <v>3.5499999999999997E-2</v>
      </c>
      <c r="S3530" s="45">
        <v>103.032</v>
      </c>
      <c r="T3530" s="2"/>
      <c r="U3530" s="2"/>
      <c r="V3530" s="2"/>
      <c r="W3530" s="3"/>
      <c r="X3530" s="61"/>
      <c r="Y3530" s="67">
        <v>1.5</v>
      </c>
      <c r="Z3530" s="67"/>
      <c r="AA3530" s="67"/>
      <c r="AB3530" s="69">
        <v>4.19E-2</v>
      </c>
      <c r="AC3530" s="74">
        <v>140.54300000000001</v>
      </c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2022</v>
      </c>
      <c r="I3531" s="24" t="s">
        <v>287</v>
      </c>
      <c r="J3531" s="2" t="s">
        <v>269</v>
      </c>
      <c r="K3531" s="2" t="s">
        <v>321</v>
      </c>
      <c r="L3531" s="171">
        <f t="shared" si="113"/>
        <v>0</v>
      </c>
      <c r="M3531" s="171">
        <f t="shared" si="114"/>
        <v>0</v>
      </c>
      <c r="N3531" s="187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2022</v>
      </c>
      <c r="I3532" s="24" t="s">
        <v>287</v>
      </c>
      <c r="J3532" s="2" t="s">
        <v>270</v>
      </c>
      <c r="K3532" s="2" t="s">
        <v>321</v>
      </c>
      <c r="L3532" s="171">
        <f t="shared" si="113"/>
        <v>0</v>
      </c>
      <c r="M3532" s="171">
        <f t="shared" si="114"/>
        <v>0</v>
      </c>
      <c r="N3532" s="187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2022</v>
      </c>
      <c r="I3533" s="24" t="s">
        <v>290</v>
      </c>
      <c r="J3533" s="2" t="s">
        <v>271</v>
      </c>
      <c r="K3533" s="2" t="s">
        <v>322</v>
      </c>
      <c r="L3533" s="171">
        <f t="shared" si="113"/>
        <v>0</v>
      </c>
      <c r="M3533" s="171">
        <f t="shared" si="114"/>
        <v>0</v>
      </c>
      <c r="N3533" s="187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2022</v>
      </c>
      <c r="I3534" s="24" t="s">
        <v>284</v>
      </c>
      <c r="J3534" s="2" t="s">
        <v>294</v>
      </c>
      <c r="K3534" s="2" t="s">
        <v>321</v>
      </c>
      <c r="L3534" s="171">
        <f t="shared" si="113"/>
        <v>4</v>
      </c>
      <c r="M3534" s="171">
        <f t="shared" si="114"/>
        <v>388.63200000000001</v>
      </c>
      <c r="N3534" s="187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 t="s">
        <v>493</v>
      </c>
      <c r="AJ3534" s="77" t="s">
        <v>387</v>
      </c>
      <c r="AK3534" s="77"/>
      <c r="AL3534" s="77">
        <v>4</v>
      </c>
      <c r="AM3534" s="85">
        <v>388.63200000000001</v>
      </c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2022</v>
      </c>
      <c r="I3535" s="24" t="s">
        <v>284</v>
      </c>
      <c r="J3535" s="2" t="s">
        <v>348</v>
      </c>
      <c r="K3535" s="2" t="s">
        <v>321</v>
      </c>
      <c r="L3535" s="171">
        <f t="shared" si="113"/>
        <v>0</v>
      </c>
      <c r="M3535" s="171">
        <f t="shared" si="114"/>
        <v>0</v>
      </c>
      <c r="N3535" s="187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2022</v>
      </c>
      <c r="I3536" s="24" t="s">
        <v>284</v>
      </c>
      <c r="J3536" s="2" t="s">
        <v>295</v>
      </c>
      <c r="K3536" s="2" t="s">
        <v>321</v>
      </c>
      <c r="L3536" s="171">
        <f t="shared" si="113"/>
        <v>0</v>
      </c>
      <c r="M3536" s="171">
        <f t="shared" si="114"/>
        <v>0</v>
      </c>
      <c r="N3536" s="187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2022</v>
      </c>
      <c r="I3537" s="24" t="s">
        <v>290</v>
      </c>
      <c r="J3537" s="2" t="s">
        <v>299</v>
      </c>
      <c r="K3537" s="2" t="s">
        <v>319</v>
      </c>
      <c r="L3537" s="171">
        <f t="shared" si="113"/>
        <v>0</v>
      </c>
      <c r="M3537" s="171">
        <f t="shared" si="114"/>
        <v>0</v>
      </c>
      <c r="N3537" s="187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2022</v>
      </c>
      <c r="I3538" s="24" t="s">
        <v>315</v>
      </c>
      <c r="J3538" s="2" t="s">
        <v>349</v>
      </c>
      <c r="K3538" s="2" t="s">
        <v>321</v>
      </c>
      <c r="L3538" s="171">
        <f t="shared" si="113"/>
        <v>0</v>
      </c>
      <c r="M3538" s="171">
        <f t="shared" si="114"/>
        <v>0</v>
      </c>
      <c r="N3538" s="187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2022</v>
      </c>
      <c r="I3539" s="24" t="s">
        <v>315</v>
      </c>
      <c r="J3539" s="2" t="s">
        <v>296</v>
      </c>
      <c r="K3539" s="2" t="s">
        <v>322</v>
      </c>
      <c r="L3539" s="171">
        <f t="shared" si="113"/>
        <v>0</v>
      </c>
      <c r="M3539" s="171">
        <f t="shared" si="114"/>
        <v>0</v>
      </c>
      <c r="N3539" s="187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2022</v>
      </c>
      <c r="I3540" s="24" t="s">
        <v>316</v>
      </c>
      <c r="J3540" s="2" t="s">
        <v>297</v>
      </c>
      <c r="K3540" s="2" t="s">
        <v>319</v>
      </c>
      <c r="L3540" s="171">
        <f t="shared" si="113"/>
        <v>0</v>
      </c>
      <c r="M3540" s="171">
        <f t="shared" si="114"/>
        <v>0</v>
      </c>
      <c r="N3540" s="187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2022</v>
      </c>
      <c r="I3541" s="24" t="s">
        <v>316</v>
      </c>
      <c r="J3541" s="8" t="s">
        <v>350</v>
      </c>
      <c r="K3541" s="8" t="s">
        <v>321</v>
      </c>
      <c r="L3541" s="171">
        <f t="shared" si="113"/>
        <v>12</v>
      </c>
      <c r="M3541" s="171">
        <f t="shared" si="114"/>
        <v>50.024000000000001</v>
      </c>
      <c r="N3541" s="187"/>
      <c r="O3541" s="37"/>
      <c r="P3541" s="37"/>
      <c r="Q3541" s="37"/>
      <c r="R3541" s="37"/>
      <c r="S3541" s="46"/>
      <c r="T3541" s="2" t="s">
        <v>427</v>
      </c>
      <c r="U3541" s="2"/>
      <c r="V3541" s="2"/>
      <c r="W3541" s="2">
        <v>12</v>
      </c>
      <c r="X3541" s="60">
        <v>50.024000000000001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2022</v>
      </c>
      <c r="I3542" s="24" t="s">
        <v>282</v>
      </c>
      <c r="J3542" s="2" t="s">
        <v>272</v>
      </c>
      <c r="K3542" s="2" t="s">
        <v>322</v>
      </c>
      <c r="L3542" s="171">
        <f t="shared" si="113"/>
        <v>0.02</v>
      </c>
      <c r="M3542" s="171">
        <f t="shared" si="114"/>
        <v>32.479999999999997</v>
      </c>
      <c r="N3542" s="187"/>
      <c r="O3542" s="37"/>
      <c r="P3542" s="37"/>
      <c r="Q3542" s="37"/>
      <c r="R3542" s="37"/>
      <c r="S3542" s="46"/>
      <c r="T3542" s="2"/>
      <c r="U3542" s="2"/>
      <c r="V3542" s="2"/>
      <c r="W3542" s="2"/>
      <c r="X3542" s="60"/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 t="s">
        <v>362</v>
      </c>
      <c r="AU3542" s="90" t="s">
        <v>548</v>
      </c>
      <c r="AV3542" s="90">
        <v>0.02</v>
      </c>
      <c r="AW3542" s="105">
        <v>32.479999999999997</v>
      </c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/>
      <c r="BO3542" s="53"/>
      <c r="BP3542" s="53"/>
      <c r="BQ3542" s="125"/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2022</v>
      </c>
      <c r="I3543" s="24" t="s">
        <v>282</v>
      </c>
      <c r="J3543" s="2" t="s">
        <v>273</v>
      </c>
      <c r="K3543" s="2" t="s">
        <v>322</v>
      </c>
      <c r="L3543" s="171">
        <f t="shared" si="113"/>
        <v>0.02</v>
      </c>
      <c r="M3543" s="171">
        <f t="shared" si="114"/>
        <v>33.765999999999998</v>
      </c>
      <c r="N3543" s="187"/>
      <c r="O3543" s="37"/>
      <c r="P3543" s="37"/>
      <c r="Q3543" s="37"/>
      <c r="R3543" s="37"/>
      <c r="S3543" s="46"/>
      <c r="T3543" s="2"/>
      <c r="U3543" s="2"/>
      <c r="V3543" s="2"/>
      <c r="W3543" s="2"/>
      <c r="X3543" s="60"/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 t="s">
        <v>362</v>
      </c>
      <c r="AU3543" s="90" t="s">
        <v>548</v>
      </c>
      <c r="AV3543" s="90">
        <v>0.02</v>
      </c>
      <c r="AW3543" s="105">
        <v>33.765999999999998</v>
      </c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2022</v>
      </c>
      <c r="I3544" s="24" t="s">
        <v>282</v>
      </c>
      <c r="J3544" s="2" t="s">
        <v>274</v>
      </c>
      <c r="K3544" s="2" t="s">
        <v>322</v>
      </c>
      <c r="L3544" s="173">
        <f t="shared" si="113"/>
        <v>0</v>
      </c>
      <c r="M3544" s="171">
        <f t="shared" si="114"/>
        <v>0</v>
      </c>
      <c r="N3544" s="187"/>
      <c r="O3544" s="37"/>
      <c r="P3544" s="37"/>
      <c r="Q3544" s="37"/>
      <c r="R3544" s="37"/>
      <c r="S3544" s="46"/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2022</v>
      </c>
      <c r="I3545" s="24" t="s">
        <v>282</v>
      </c>
      <c r="J3545" s="2" t="s">
        <v>275</v>
      </c>
      <c r="K3545" s="2" t="s">
        <v>322</v>
      </c>
      <c r="L3545" s="173">
        <f t="shared" si="113"/>
        <v>1.55E-2</v>
      </c>
      <c r="M3545" s="171">
        <f t="shared" si="114"/>
        <v>10.256</v>
      </c>
      <c r="N3545" s="187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 t="s">
        <v>362</v>
      </c>
      <c r="AU3545" s="90" t="s">
        <v>548</v>
      </c>
      <c r="AV3545" s="90">
        <v>1.55E-2</v>
      </c>
      <c r="AW3545" s="105">
        <v>10.256</v>
      </c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2022</v>
      </c>
      <c r="I3546" s="24" t="s">
        <v>282</v>
      </c>
      <c r="J3546" s="2" t="s">
        <v>276</v>
      </c>
      <c r="K3546" s="2" t="s">
        <v>321</v>
      </c>
      <c r="L3546" s="171">
        <f t="shared" si="113"/>
        <v>0</v>
      </c>
      <c r="M3546" s="171">
        <f t="shared" si="114"/>
        <v>0</v>
      </c>
      <c r="N3546" s="187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2022</v>
      </c>
      <c r="I3547" s="24" t="s">
        <v>282</v>
      </c>
      <c r="J3547" s="2" t="s">
        <v>277</v>
      </c>
      <c r="K3547" s="2" t="s">
        <v>321</v>
      </c>
      <c r="L3547" s="171">
        <f t="shared" si="113"/>
        <v>0</v>
      </c>
      <c r="M3547" s="171">
        <f t="shared" si="114"/>
        <v>0</v>
      </c>
      <c r="N3547" s="187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2022</v>
      </c>
      <c r="I3548" s="24" t="s">
        <v>283</v>
      </c>
      <c r="J3548" s="2" t="s">
        <v>298</v>
      </c>
      <c r="K3548" s="2" t="s">
        <v>322</v>
      </c>
      <c r="L3548" s="171">
        <f t="shared" si="113"/>
        <v>0</v>
      </c>
      <c r="M3548" s="171">
        <f t="shared" si="114"/>
        <v>0</v>
      </c>
      <c r="N3548" s="187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2022</v>
      </c>
      <c r="I3549" s="24" t="s">
        <v>283</v>
      </c>
      <c r="J3549" s="2" t="s">
        <v>278</v>
      </c>
      <c r="K3549" s="2" t="s">
        <v>321</v>
      </c>
      <c r="L3549" s="171">
        <f t="shared" si="113"/>
        <v>13</v>
      </c>
      <c r="M3549" s="171">
        <f t="shared" si="114"/>
        <v>21.709000000000003</v>
      </c>
      <c r="N3549" s="187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>
        <v>1</v>
      </c>
      <c r="AE3549" s="2" t="s">
        <v>387</v>
      </c>
      <c r="AF3549" s="2"/>
      <c r="AG3549" s="2">
        <v>1</v>
      </c>
      <c r="AH3549" s="60">
        <v>1.5069999999999999</v>
      </c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 t="s">
        <v>652</v>
      </c>
      <c r="BI3549" s="2"/>
      <c r="BJ3549" s="2"/>
      <c r="BK3549" s="2">
        <v>12</v>
      </c>
      <c r="BL3549" s="60">
        <v>20.202000000000002</v>
      </c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2022</v>
      </c>
      <c r="I3550" s="24" t="s">
        <v>283</v>
      </c>
      <c r="J3550" s="2" t="s">
        <v>279</v>
      </c>
      <c r="K3550" s="2" t="s">
        <v>321</v>
      </c>
      <c r="L3550" s="171">
        <f t="shared" si="113"/>
        <v>31</v>
      </c>
      <c r="M3550" s="171">
        <f t="shared" si="114"/>
        <v>36.247</v>
      </c>
      <c r="N3550" s="187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 t="s">
        <v>477</v>
      </c>
      <c r="AE3550" s="2"/>
      <c r="AF3550" s="2"/>
      <c r="AG3550" s="2">
        <v>1</v>
      </c>
      <c r="AH3550" s="60">
        <v>6.2050000000000001</v>
      </c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 t="s">
        <v>678</v>
      </c>
      <c r="BN3550" s="53"/>
      <c r="BO3550" s="53"/>
      <c r="BP3550" s="53">
        <v>30</v>
      </c>
      <c r="BQ3550" s="125">
        <v>30.042000000000002</v>
      </c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2022</v>
      </c>
      <c r="I3551" s="24" t="s">
        <v>286</v>
      </c>
      <c r="J3551" s="2" t="s">
        <v>280</v>
      </c>
      <c r="K3551" s="2" t="s">
        <v>320</v>
      </c>
      <c r="L3551" s="171">
        <f t="shared" si="113"/>
        <v>0</v>
      </c>
      <c r="M3551" s="171">
        <f t="shared" si="114"/>
        <v>0</v>
      </c>
      <c r="N3551" s="187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2022</v>
      </c>
      <c r="I3552" s="24" t="s">
        <v>286</v>
      </c>
      <c r="J3552" s="2" t="s">
        <v>281</v>
      </c>
      <c r="K3552" s="2" t="s">
        <v>320</v>
      </c>
      <c r="L3552" s="171">
        <f t="shared" si="113"/>
        <v>0</v>
      </c>
      <c r="M3552" s="171">
        <f t="shared" si="114"/>
        <v>15.641999999999999</v>
      </c>
      <c r="N3552" s="187"/>
      <c r="O3552" s="37" t="s">
        <v>388</v>
      </c>
      <c r="P3552" s="37"/>
      <c r="Q3552" s="37"/>
      <c r="R3552" s="37"/>
      <c r="S3552" s="46">
        <v>15.641999999999999</v>
      </c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2022</v>
      </c>
      <c r="I3553" s="25"/>
      <c r="J3553" s="16" t="s">
        <v>314</v>
      </c>
      <c r="K3553" s="16"/>
      <c r="L3553" s="155"/>
      <c r="M3553" s="155">
        <f>SUM(M3515:M3552)</f>
        <v>1229.6370000000002</v>
      </c>
      <c r="N3553" s="189"/>
      <c r="O3553" s="16"/>
      <c r="P3553" s="16"/>
      <c r="Q3553" s="16"/>
      <c r="R3553" s="16"/>
      <c r="S3553" s="51">
        <f>SUM(S3515:S3552)</f>
        <v>118.67399999999999</v>
      </c>
      <c r="T3553" s="16"/>
      <c r="U3553" s="16"/>
      <c r="V3553" s="16"/>
      <c r="W3553" s="16"/>
      <c r="X3553" s="51">
        <f>SUM(X3515:X3552)</f>
        <v>50.024000000000001</v>
      </c>
      <c r="Y3553" s="16"/>
      <c r="Z3553" s="16"/>
      <c r="AA3553" s="16"/>
      <c r="AB3553" s="16"/>
      <c r="AC3553" s="51">
        <f>SUM(AC3515:AC3552)</f>
        <v>140.54300000000001</v>
      </c>
      <c r="AD3553" s="16"/>
      <c r="AE3553" s="16"/>
      <c r="AF3553" s="16"/>
      <c r="AG3553" s="16"/>
      <c r="AH3553" s="51">
        <f>SUM(AH3515:AH3552)</f>
        <v>7.7119999999999997</v>
      </c>
      <c r="AI3553" s="16"/>
      <c r="AJ3553" s="16"/>
      <c r="AK3553" s="16"/>
      <c r="AL3553" s="16"/>
      <c r="AM3553" s="51">
        <f>SUM(AM3515:AM3552)</f>
        <v>785.93799999999999</v>
      </c>
      <c r="AN3553" s="16"/>
      <c r="AO3553" s="16"/>
      <c r="AP3553" s="16"/>
      <c r="AQ3553" s="16"/>
      <c r="AR3553" s="51">
        <f>SUM(AR3515:AR3552)</f>
        <v>0</v>
      </c>
      <c r="AS3553" s="16"/>
      <c r="AT3553" s="16"/>
      <c r="AU3553" s="16"/>
      <c r="AV3553" s="16"/>
      <c r="AW3553" s="51">
        <f>SUM(AW3515:AW3552)</f>
        <v>76.501999999999995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0</v>
      </c>
      <c r="BH3553" s="16"/>
      <c r="BI3553" s="16"/>
      <c r="BJ3553" s="16"/>
      <c r="BK3553" s="16"/>
      <c r="BL3553" s="51">
        <f>SUM(BL3515:BL3552)</f>
        <v>20.202000000000002</v>
      </c>
      <c r="BM3553" s="16"/>
      <c r="BN3553" s="16"/>
      <c r="BO3553" s="16"/>
      <c r="BP3553" s="16"/>
      <c r="BQ3553" s="51">
        <f>SUM(BQ3515:BQ3552)</f>
        <v>30.042000000000002</v>
      </c>
      <c r="BR3553" s="16"/>
      <c r="BS3553" s="16"/>
      <c r="BT3553" s="16"/>
      <c r="BU3553" s="16"/>
      <c r="BV3553" s="51">
        <f>SUM(BV3515:BV3552)</f>
        <v>0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2022</v>
      </c>
      <c r="I3554" s="24" t="s">
        <v>287</v>
      </c>
      <c r="J3554" s="2" t="s">
        <v>267</v>
      </c>
      <c r="K3554" s="2" t="s">
        <v>319</v>
      </c>
      <c r="L3554" s="171">
        <f t="shared" si="113"/>
        <v>0</v>
      </c>
      <c r="M3554" s="171">
        <f t="shared" si="114"/>
        <v>0</v>
      </c>
      <c r="N3554" s="187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2022</v>
      </c>
      <c r="I3555" s="24" t="s">
        <v>287</v>
      </c>
      <c r="J3555" s="2" t="s">
        <v>291</v>
      </c>
      <c r="K3555" s="2" t="s">
        <v>320</v>
      </c>
      <c r="L3555" s="171">
        <f t="shared" si="113"/>
        <v>0</v>
      </c>
      <c r="M3555" s="171">
        <f t="shared" si="114"/>
        <v>0</v>
      </c>
      <c r="N3555" s="187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2022</v>
      </c>
      <c r="I3556" s="24" t="s">
        <v>286</v>
      </c>
      <c r="J3556" s="2" t="s">
        <v>338</v>
      </c>
      <c r="K3556" s="2" t="s">
        <v>320</v>
      </c>
      <c r="L3556" s="171">
        <f t="shared" si="113"/>
        <v>0</v>
      </c>
      <c r="M3556" s="171">
        <f t="shared" si="114"/>
        <v>0</v>
      </c>
      <c r="N3556" s="187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2022</v>
      </c>
      <c r="I3557" s="24" t="s">
        <v>286</v>
      </c>
      <c r="J3557" s="8" t="s">
        <v>339</v>
      </c>
      <c r="K3557" s="8" t="s">
        <v>319</v>
      </c>
      <c r="L3557" s="171">
        <f t="shared" si="113"/>
        <v>0</v>
      </c>
      <c r="M3557" s="171">
        <f t="shared" si="114"/>
        <v>0</v>
      </c>
      <c r="N3557" s="187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2022</v>
      </c>
      <c r="I3558" s="24" t="s">
        <v>286</v>
      </c>
      <c r="J3558" s="8" t="s">
        <v>340</v>
      </c>
      <c r="K3558" s="8" t="s">
        <v>341</v>
      </c>
      <c r="L3558" s="171">
        <f t="shared" si="113"/>
        <v>0</v>
      </c>
      <c r="M3558" s="171">
        <f t="shared" si="114"/>
        <v>0</v>
      </c>
      <c r="N3558" s="187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2022</v>
      </c>
      <c r="I3559" s="24" t="s">
        <v>286</v>
      </c>
      <c r="J3559" s="8" t="s">
        <v>342</v>
      </c>
      <c r="K3559" s="8" t="s">
        <v>319</v>
      </c>
      <c r="L3559" s="171">
        <f t="shared" si="113"/>
        <v>0</v>
      </c>
      <c r="M3559" s="171">
        <f t="shared" si="114"/>
        <v>0</v>
      </c>
      <c r="N3559" s="187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2022</v>
      </c>
      <c r="I3560" s="24" t="s">
        <v>286</v>
      </c>
      <c r="J3560" s="8" t="s">
        <v>343</v>
      </c>
      <c r="K3560" s="8" t="s">
        <v>321</v>
      </c>
      <c r="L3560" s="171">
        <f t="shared" si="113"/>
        <v>0</v>
      </c>
      <c r="M3560" s="171">
        <f t="shared" si="114"/>
        <v>0</v>
      </c>
      <c r="N3560" s="187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2022</v>
      </c>
      <c r="I3561" s="24" t="s">
        <v>286</v>
      </c>
      <c r="J3561" s="8" t="s">
        <v>344</v>
      </c>
      <c r="K3561" s="8" t="s">
        <v>321</v>
      </c>
      <c r="L3561" s="171">
        <f t="shared" si="113"/>
        <v>40</v>
      </c>
      <c r="M3561" s="171">
        <f t="shared" si="114"/>
        <v>130.94200000000001</v>
      </c>
      <c r="N3561" s="187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 t="s">
        <v>453</v>
      </c>
      <c r="BN3561" s="151"/>
      <c r="BO3561" s="151"/>
      <c r="BP3561" s="151">
        <v>40</v>
      </c>
      <c r="BQ3561" s="152">
        <v>130.94200000000001</v>
      </c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2022</v>
      </c>
      <c r="I3562" s="24" t="s">
        <v>286</v>
      </c>
      <c r="J3562" s="8" t="s">
        <v>345</v>
      </c>
      <c r="K3562" s="8" t="s">
        <v>341</v>
      </c>
      <c r="L3562" s="171">
        <f t="shared" si="113"/>
        <v>0</v>
      </c>
      <c r="M3562" s="171">
        <f t="shared" si="114"/>
        <v>0</v>
      </c>
      <c r="N3562" s="187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2022</v>
      </c>
      <c r="I3563" s="24" t="s">
        <v>288</v>
      </c>
      <c r="J3563" s="8" t="s">
        <v>346</v>
      </c>
      <c r="K3563" s="8" t="s">
        <v>319</v>
      </c>
      <c r="L3563" s="171">
        <f t="shared" si="113"/>
        <v>0</v>
      </c>
      <c r="M3563" s="171">
        <f t="shared" si="114"/>
        <v>0</v>
      </c>
      <c r="N3563" s="187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2022</v>
      </c>
      <c r="I3564" s="24" t="s">
        <v>288</v>
      </c>
      <c r="J3564" s="2" t="s">
        <v>353</v>
      </c>
      <c r="K3564" s="2" t="s">
        <v>319</v>
      </c>
      <c r="L3564" s="171">
        <f t="shared" si="113"/>
        <v>0</v>
      </c>
      <c r="M3564" s="171">
        <f t="shared" si="114"/>
        <v>0</v>
      </c>
      <c r="N3564" s="187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2022</v>
      </c>
      <c r="I3565" s="24" t="s">
        <v>288</v>
      </c>
      <c r="J3565" s="2" t="s">
        <v>354</v>
      </c>
      <c r="K3565" s="2" t="s">
        <v>322</v>
      </c>
      <c r="L3565" s="171">
        <f t="shared" si="113"/>
        <v>0</v>
      </c>
      <c r="M3565" s="171">
        <f t="shared" si="114"/>
        <v>0</v>
      </c>
      <c r="N3565" s="187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2022</v>
      </c>
      <c r="I3566" s="24" t="s">
        <v>288</v>
      </c>
      <c r="J3566" s="2" t="s">
        <v>347</v>
      </c>
      <c r="K3566" s="2" t="s">
        <v>319</v>
      </c>
      <c r="L3566" s="171">
        <f t="shared" si="113"/>
        <v>0</v>
      </c>
      <c r="M3566" s="171">
        <f t="shared" si="114"/>
        <v>0</v>
      </c>
      <c r="N3566" s="187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2022</v>
      </c>
      <c r="I3567" s="24" t="s">
        <v>289</v>
      </c>
      <c r="J3567" s="2" t="s">
        <v>268</v>
      </c>
      <c r="K3567" s="2" t="s">
        <v>319</v>
      </c>
      <c r="L3567" s="171">
        <f t="shared" si="113"/>
        <v>0</v>
      </c>
      <c r="M3567" s="171">
        <f t="shared" si="114"/>
        <v>0</v>
      </c>
      <c r="N3567" s="187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2022</v>
      </c>
      <c r="I3568" s="24" t="s">
        <v>289</v>
      </c>
      <c r="J3568" s="2" t="s">
        <v>292</v>
      </c>
      <c r="K3568" s="2" t="s">
        <v>319</v>
      </c>
      <c r="L3568" s="171">
        <f t="shared" si="113"/>
        <v>0</v>
      </c>
      <c r="M3568" s="171">
        <f t="shared" si="114"/>
        <v>0</v>
      </c>
      <c r="N3568" s="187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/>
      <c r="AA3568" s="67"/>
      <c r="AB3568" s="67"/>
      <c r="AC3568" s="73"/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2022</v>
      </c>
      <c r="I3569" s="24" t="s">
        <v>285</v>
      </c>
      <c r="J3569" s="2" t="s">
        <v>293</v>
      </c>
      <c r="K3569" s="2" t="s">
        <v>319</v>
      </c>
      <c r="L3569" s="171">
        <f t="shared" si="113"/>
        <v>0</v>
      </c>
      <c r="M3569" s="171">
        <f t="shared" si="114"/>
        <v>0</v>
      </c>
      <c r="N3569" s="187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2022</v>
      </c>
      <c r="I3570" s="24" t="s">
        <v>287</v>
      </c>
      <c r="J3570" s="2" t="s">
        <v>269</v>
      </c>
      <c r="K3570" s="2" t="s">
        <v>321</v>
      </c>
      <c r="L3570" s="171">
        <f t="shared" si="113"/>
        <v>0</v>
      </c>
      <c r="M3570" s="171">
        <f t="shared" si="114"/>
        <v>0</v>
      </c>
      <c r="N3570" s="187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2022</v>
      </c>
      <c r="I3571" s="24" t="s">
        <v>287</v>
      </c>
      <c r="J3571" s="2" t="s">
        <v>270</v>
      </c>
      <c r="K3571" s="2" t="s">
        <v>321</v>
      </c>
      <c r="L3571" s="171">
        <f t="shared" si="113"/>
        <v>0</v>
      </c>
      <c r="M3571" s="171">
        <f t="shared" si="114"/>
        <v>0</v>
      </c>
      <c r="N3571" s="187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2022</v>
      </c>
      <c r="I3572" s="24" t="s">
        <v>290</v>
      </c>
      <c r="J3572" s="2" t="s">
        <v>271</v>
      </c>
      <c r="K3572" s="2" t="s">
        <v>322</v>
      </c>
      <c r="L3572" s="171">
        <f t="shared" si="113"/>
        <v>0</v>
      </c>
      <c r="M3572" s="171">
        <f t="shared" si="114"/>
        <v>0</v>
      </c>
      <c r="N3572" s="187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2022</v>
      </c>
      <c r="I3573" s="24" t="s">
        <v>284</v>
      </c>
      <c r="J3573" s="2" t="s">
        <v>294</v>
      </c>
      <c r="K3573" s="2" t="s">
        <v>321</v>
      </c>
      <c r="L3573" s="171">
        <f t="shared" si="113"/>
        <v>4</v>
      </c>
      <c r="M3573" s="171">
        <f t="shared" si="114"/>
        <v>306.10000000000002</v>
      </c>
      <c r="N3573" s="187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>
        <v>1.3</v>
      </c>
      <c r="AJ3573" s="77" t="s">
        <v>387</v>
      </c>
      <c r="AK3573" s="77"/>
      <c r="AL3573" s="77">
        <v>4</v>
      </c>
      <c r="AM3573" s="85">
        <v>306.10000000000002</v>
      </c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2022</v>
      </c>
      <c r="I3574" s="24" t="s">
        <v>284</v>
      </c>
      <c r="J3574" s="2" t="s">
        <v>348</v>
      </c>
      <c r="K3574" s="2" t="s">
        <v>321</v>
      </c>
      <c r="L3574" s="171">
        <f t="shared" si="113"/>
        <v>0</v>
      </c>
      <c r="M3574" s="171">
        <f t="shared" si="114"/>
        <v>0</v>
      </c>
      <c r="N3574" s="187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2022</v>
      </c>
      <c r="I3575" s="24" t="s">
        <v>284</v>
      </c>
      <c r="J3575" s="2" t="s">
        <v>295</v>
      </c>
      <c r="K3575" s="2" t="s">
        <v>321</v>
      </c>
      <c r="L3575" s="171">
        <f t="shared" si="113"/>
        <v>0</v>
      </c>
      <c r="M3575" s="171">
        <f t="shared" si="114"/>
        <v>0</v>
      </c>
      <c r="N3575" s="187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2022</v>
      </c>
      <c r="I3576" s="24" t="s">
        <v>290</v>
      </c>
      <c r="J3576" s="2" t="s">
        <v>299</v>
      </c>
      <c r="K3576" s="2" t="s">
        <v>319</v>
      </c>
      <c r="L3576" s="171">
        <f t="shared" si="113"/>
        <v>0</v>
      </c>
      <c r="M3576" s="171">
        <f t="shared" si="114"/>
        <v>0</v>
      </c>
      <c r="N3576" s="187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2022</v>
      </c>
      <c r="I3577" s="24" t="s">
        <v>315</v>
      </c>
      <c r="J3577" s="2" t="s">
        <v>349</v>
      </c>
      <c r="K3577" s="2" t="s">
        <v>321</v>
      </c>
      <c r="L3577" s="171">
        <f t="shared" si="113"/>
        <v>0</v>
      </c>
      <c r="M3577" s="171">
        <f t="shared" si="114"/>
        <v>0</v>
      </c>
      <c r="N3577" s="187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2022</v>
      </c>
      <c r="I3578" s="24" t="s">
        <v>315</v>
      </c>
      <c r="J3578" s="2" t="s">
        <v>296</v>
      </c>
      <c r="K3578" s="2" t="s">
        <v>322</v>
      </c>
      <c r="L3578" s="171">
        <f t="shared" si="113"/>
        <v>0</v>
      </c>
      <c r="M3578" s="171">
        <f t="shared" si="114"/>
        <v>0</v>
      </c>
      <c r="N3578" s="187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2022</v>
      </c>
      <c r="I3579" s="24" t="s">
        <v>316</v>
      </c>
      <c r="J3579" s="2" t="s">
        <v>297</v>
      </c>
      <c r="K3579" s="2" t="s">
        <v>319</v>
      </c>
      <c r="L3579" s="171">
        <f t="shared" si="113"/>
        <v>0</v>
      </c>
      <c r="M3579" s="171">
        <f t="shared" si="114"/>
        <v>0</v>
      </c>
      <c r="N3579" s="187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2022</v>
      </c>
      <c r="I3580" s="24" t="s">
        <v>316</v>
      </c>
      <c r="J3580" s="8" t="s">
        <v>350</v>
      </c>
      <c r="K3580" s="8" t="s">
        <v>321</v>
      </c>
      <c r="L3580" s="171">
        <f t="shared" si="113"/>
        <v>0</v>
      </c>
      <c r="M3580" s="171">
        <f t="shared" si="114"/>
        <v>0</v>
      </c>
      <c r="N3580" s="187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2022</v>
      </c>
      <c r="I3581" s="24" t="s">
        <v>282</v>
      </c>
      <c r="J3581" s="2" t="s">
        <v>272</v>
      </c>
      <c r="K3581" s="2" t="s">
        <v>322</v>
      </c>
      <c r="L3581" s="171">
        <f t="shared" si="113"/>
        <v>0</v>
      </c>
      <c r="M3581" s="171">
        <f t="shared" si="114"/>
        <v>0</v>
      </c>
      <c r="N3581" s="187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2022</v>
      </c>
      <c r="I3582" s="24" t="s">
        <v>282</v>
      </c>
      <c r="J3582" s="2" t="s">
        <v>273</v>
      </c>
      <c r="K3582" s="2" t="s">
        <v>322</v>
      </c>
      <c r="L3582" s="171">
        <f t="shared" si="113"/>
        <v>0</v>
      </c>
      <c r="M3582" s="171">
        <f t="shared" si="114"/>
        <v>0</v>
      </c>
      <c r="N3582" s="187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2022</v>
      </c>
      <c r="I3583" s="24" t="s">
        <v>282</v>
      </c>
      <c r="J3583" s="2" t="s">
        <v>274</v>
      </c>
      <c r="K3583" s="2" t="s">
        <v>322</v>
      </c>
      <c r="L3583" s="173">
        <f t="shared" si="113"/>
        <v>0</v>
      </c>
      <c r="M3583" s="171">
        <f t="shared" si="114"/>
        <v>0</v>
      </c>
      <c r="N3583" s="187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2022</v>
      </c>
      <c r="I3584" s="24" t="s">
        <v>282</v>
      </c>
      <c r="J3584" s="2" t="s">
        <v>275</v>
      </c>
      <c r="K3584" s="2" t="s">
        <v>322</v>
      </c>
      <c r="L3584" s="173">
        <f t="shared" si="113"/>
        <v>0</v>
      </c>
      <c r="M3584" s="171">
        <f t="shared" si="114"/>
        <v>0</v>
      </c>
      <c r="N3584" s="187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2022</v>
      </c>
      <c r="I3585" s="24" t="s">
        <v>282</v>
      </c>
      <c r="J3585" s="2" t="s">
        <v>276</v>
      </c>
      <c r="K3585" s="2" t="s">
        <v>321</v>
      </c>
      <c r="L3585" s="171">
        <f t="shared" si="113"/>
        <v>0</v>
      </c>
      <c r="M3585" s="171">
        <f t="shared" si="114"/>
        <v>0</v>
      </c>
      <c r="N3585" s="187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2022</v>
      </c>
      <c r="I3586" s="24" t="s">
        <v>282</v>
      </c>
      <c r="J3586" s="2" t="s">
        <v>277</v>
      </c>
      <c r="K3586" s="2" t="s">
        <v>321</v>
      </c>
      <c r="L3586" s="171">
        <f t="shared" si="113"/>
        <v>0</v>
      </c>
      <c r="M3586" s="171">
        <f t="shared" si="114"/>
        <v>0</v>
      </c>
      <c r="N3586" s="187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2022</v>
      </c>
      <c r="I3587" s="24" t="s">
        <v>283</v>
      </c>
      <c r="J3587" s="2" t="s">
        <v>298</v>
      </c>
      <c r="K3587" s="2" t="s">
        <v>322</v>
      </c>
      <c r="L3587" s="171">
        <f t="shared" si="113"/>
        <v>0</v>
      </c>
      <c r="M3587" s="171">
        <f t="shared" si="114"/>
        <v>0</v>
      </c>
      <c r="N3587" s="187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2022</v>
      </c>
      <c r="I3588" s="24" t="s">
        <v>283</v>
      </c>
      <c r="J3588" s="2" t="s">
        <v>278</v>
      </c>
      <c r="K3588" s="2" t="s">
        <v>321</v>
      </c>
      <c r="L3588" s="171">
        <f t="shared" si="113"/>
        <v>4</v>
      </c>
      <c r="M3588" s="171">
        <f t="shared" si="114"/>
        <v>6.0279999999999996</v>
      </c>
      <c r="N3588" s="187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6" t="s">
        <v>380</v>
      </c>
      <c r="AE3588" s="2" t="s">
        <v>379</v>
      </c>
      <c r="AF3588" s="2"/>
      <c r="AG3588" s="2">
        <v>4</v>
      </c>
      <c r="AH3588" s="60">
        <v>6.0279999999999996</v>
      </c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2022</v>
      </c>
      <c r="I3589" s="24" t="s">
        <v>283</v>
      </c>
      <c r="J3589" s="2" t="s">
        <v>279</v>
      </c>
      <c r="K3589" s="2" t="s">
        <v>321</v>
      </c>
      <c r="L3589" s="171">
        <f t="shared" si="113"/>
        <v>14</v>
      </c>
      <c r="M3589" s="171">
        <f t="shared" si="114"/>
        <v>15.284000000000001</v>
      </c>
      <c r="N3589" s="187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>
        <v>14</v>
      </c>
      <c r="BV3589" s="60">
        <v>15.284000000000001</v>
      </c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2022</v>
      </c>
      <c r="I3590" s="24" t="s">
        <v>286</v>
      </c>
      <c r="J3590" s="2" t="s">
        <v>280</v>
      </c>
      <c r="K3590" s="2" t="s">
        <v>320</v>
      </c>
      <c r="L3590" s="171">
        <f t="shared" ref="L3590:L3653" si="115">SUM(R3590,W3590,AB3590,AG3590,AL3590,AQ3590,AV3590,BA3590,BF3590,BK3590,BP3590,BU3590)</f>
        <v>0</v>
      </c>
      <c r="M3590" s="171">
        <f t="shared" ref="M3590:M3653" si="116">SUM(S3590,X3590,AC3590,AH3590,AM3590,AR3590,AW3590,BB3590,BG3590,BL3590,BQ3590,BV3590)</f>
        <v>0</v>
      </c>
      <c r="N3590" s="187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2022</v>
      </c>
      <c r="I3591" s="24" t="s">
        <v>286</v>
      </c>
      <c r="J3591" s="2" t="s">
        <v>281</v>
      </c>
      <c r="K3591" s="2" t="s">
        <v>320</v>
      </c>
      <c r="L3591" s="171">
        <f t="shared" si="115"/>
        <v>0</v>
      </c>
      <c r="M3591" s="171">
        <f t="shared" si="116"/>
        <v>0</v>
      </c>
      <c r="N3591" s="187"/>
      <c r="O3591" s="37"/>
      <c r="P3591" s="37"/>
      <c r="Q3591" s="37"/>
      <c r="R3591" s="37"/>
      <c r="S3591" s="46"/>
      <c r="T3591" s="2"/>
      <c r="U3591" s="2"/>
      <c r="V3591" s="2"/>
      <c r="W3591" s="2"/>
      <c r="X3591" s="60"/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/>
      <c r="AO3591" s="2"/>
      <c r="AP3591" s="2"/>
      <c r="AQ3591" s="2"/>
      <c r="AR3591" s="60"/>
      <c r="AS3591" s="90"/>
      <c r="AT3591" s="90"/>
      <c r="AU3591" s="90"/>
      <c r="AV3591" s="90"/>
      <c r="AW3591" s="105"/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2022</v>
      </c>
      <c r="I3592" s="25"/>
      <c r="J3592" s="16" t="s">
        <v>314</v>
      </c>
      <c r="K3592" s="16"/>
      <c r="L3592" s="155"/>
      <c r="M3592" s="155">
        <f>SUM(M3554:M3591)</f>
        <v>458.35400000000004</v>
      </c>
      <c r="N3592" s="189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0</v>
      </c>
      <c r="Y3592" s="16"/>
      <c r="Z3592" s="16"/>
      <c r="AA3592" s="16"/>
      <c r="AB3592" s="16"/>
      <c r="AC3592" s="51">
        <f>SUM(AC3554:AC3591)</f>
        <v>0</v>
      </c>
      <c r="AD3592" s="16"/>
      <c r="AE3592" s="16"/>
      <c r="AF3592" s="16"/>
      <c r="AG3592" s="16"/>
      <c r="AH3592" s="51">
        <f>SUM(AH3554:AH3591)</f>
        <v>6.0279999999999996</v>
      </c>
      <c r="AI3592" s="16"/>
      <c r="AJ3592" s="16"/>
      <c r="AK3592" s="16"/>
      <c r="AL3592" s="16"/>
      <c r="AM3592" s="51">
        <f>SUM(AM3554:AM3591)</f>
        <v>306.10000000000002</v>
      </c>
      <c r="AN3592" s="16"/>
      <c r="AO3592" s="16"/>
      <c r="AP3592" s="16"/>
      <c r="AQ3592" s="16"/>
      <c r="AR3592" s="51">
        <f>SUM(AR3554:AR3591)</f>
        <v>0</v>
      </c>
      <c r="AS3592" s="16"/>
      <c r="AT3592" s="16"/>
      <c r="AU3592" s="16"/>
      <c r="AV3592" s="16"/>
      <c r="AW3592" s="51">
        <f>SUM(AW3554:AW3591)</f>
        <v>0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130.94200000000001</v>
      </c>
      <c r="BR3592" s="16"/>
      <c r="BS3592" s="16"/>
      <c r="BT3592" s="16"/>
      <c r="BU3592" s="16"/>
      <c r="BV3592" s="51">
        <f>SUM(BV3554:BV3591)</f>
        <v>15.284000000000001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2022</v>
      </c>
      <c r="I3593" s="24" t="s">
        <v>287</v>
      </c>
      <c r="J3593" s="2" t="s">
        <v>267</v>
      </c>
      <c r="K3593" s="2" t="s">
        <v>319</v>
      </c>
      <c r="L3593" s="171">
        <f t="shared" si="115"/>
        <v>0</v>
      </c>
      <c r="M3593" s="171">
        <f t="shared" si="116"/>
        <v>0</v>
      </c>
      <c r="N3593" s="187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2022</v>
      </c>
      <c r="I3594" s="24" t="s">
        <v>287</v>
      </c>
      <c r="J3594" s="2" t="s">
        <v>291</v>
      </c>
      <c r="K3594" s="2" t="s">
        <v>320</v>
      </c>
      <c r="L3594" s="171">
        <f t="shared" si="115"/>
        <v>0</v>
      </c>
      <c r="M3594" s="171">
        <f t="shared" si="116"/>
        <v>0</v>
      </c>
      <c r="N3594" s="187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2022</v>
      </c>
      <c r="I3595" s="24" t="s">
        <v>286</v>
      </c>
      <c r="J3595" s="2" t="s">
        <v>338</v>
      </c>
      <c r="K3595" s="2" t="s">
        <v>320</v>
      </c>
      <c r="L3595" s="171">
        <f t="shared" si="115"/>
        <v>0</v>
      </c>
      <c r="M3595" s="171">
        <f t="shared" si="116"/>
        <v>0</v>
      </c>
      <c r="N3595" s="187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2022</v>
      </c>
      <c r="I3596" s="24" t="s">
        <v>286</v>
      </c>
      <c r="J3596" s="8" t="s">
        <v>339</v>
      </c>
      <c r="K3596" s="8" t="s">
        <v>319</v>
      </c>
      <c r="L3596" s="171">
        <f t="shared" si="115"/>
        <v>0</v>
      </c>
      <c r="M3596" s="171">
        <f t="shared" si="116"/>
        <v>0</v>
      </c>
      <c r="N3596" s="187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2022</v>
      </c>
      <c r="I3597" s="24" t="s">
        <v>286</v>
      </c>
      <c r="J3597" s="8" t="s">
        <v>340</v>
      </c>
      <c r="K3597" s="8" t="s">
        <v>341</v>
      </c>
      <c r="L3597" s="171">
        <f t="shared" si="115"/>
        <v>0</v>
      </c>
      <c r="M3597" s="171">
        <f t="shared" si="116"/>
        <v>0</v>
      </c>
      <c r="N3597" s="187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2022</v>
      </c>
      <c r="I3598" s="24" t="s">
        <v>286</v>
      </c>
      <c r="J3598" s="8" t="s">
        <v>342</v>
      </c>
      <c r="K3598" s="8" t="s">
        <v>319</v>
      </c>
      <c r="L3598" s="171">
        <f t="shared" si="115"/>
        <v>0</v>
      </c>
      <c r="M3598" s="171">
        <f t="shared" si="116"/>
        <v>0</v>
      </c>
      <c r="N3598" s="187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2022</v>
      </c>
      <c r="I3599" s="24" t="s">
        <v>286</v>
      </c>
      <c r="J3599" s="8" t="s">
        <v>343</v>
      </c>
      <c r="K3599" s="8" t="s">
        <v>321</v>
      </c>
      <c r="L3599" s="171">
        <f t="shared" si="115"/>
        <v>0</v>
      </c>
      <c r="M3599" s="171">
        <f t="shared" si="116"/>
        <v>0</v>
      </c>
      <c r="N3599" s="187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2022</v>
      </c>
      <c r="I3600" s="24" t="s">
        <v>286</v>
      </c>
      <c r="J3600" s="8" t="s">
        <v>344</v>
      </c>
      <c r="K3600" s="8" t="s">
        <v>321</v>
      </c>
      <c r="L3600" s="171">
        <f t="shared" si="115"/>
        <v>40</v>
      </c>
      <c r="M3600" s="171">
        <f t="shared" si="116"/>
        <v>165.51400000000001</v>
      </c>
      <c r="N3600" s="187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 t="s">
        <v>453</v>
      </c>
      <c r="AE3600" s="8"/>
      <c r="AF3600" s="8"/>
      <c r="AG3600" s="8">
        <v>40</v>
      </c>
      <c r="AH3600" s="130">
        <v>165.51400000000001</v>
      </c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2022</v>
      </c>
      <c r="I3601" s="24" t="s">
        <v>286</v>
      </c>
      <c r="J3601" s="8" t="s">
        <v>345</v>
      </c>
      <c r="K3601" s="8" t="s">
        <v>341</v>
      </c>
      <c r="L3601" s="171">
        <f t="shared" si="115"/>
        <v>0</v>
      </c>
      <c r="M3601" s="171">
        <f t="shared" si="116"/>
        <v>0</v>
      </c>
      <c r="N3601" s="187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2022</v>
      </c>
      <c r="I3602" s="24" t="s">
        <v>288</v>
      </c>
      <c r="J3602" s="8" t="s">
        <v>346</v>
      </c>
      <c r="K3602" s="8" t="s">
        <v>319</v>
      </c>
      <c r="L3602" s="171">
        <f t="shared" si="115"/>
        <v>0</v>
      </c>
      <c r="M3602" s="171">
        <f t="shared" si="116"/>
        <v>0</v>
      </c>
      <c r="N3602" s="187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2022</v>
      </c>
      <c r="I3603" s="24" t="s">
        <v>288</v>
      </c>
      <c r="J3603" s="2" t="s">
        <v>353</v>
      </c>
      <c r="K3603" s="2" t="s">
        <v>319</v>
      </c>
      <c r="L3603" s="171">
        <f t="shared" si="115"/>
        <v>0</v>
      </c>
      <c r="M3603" s="171">
        <f t="shared" si="116"/>
        <v>0</v>
      </c>
      <c r="N3603" s="187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2022</v>
      </c>
      <c r="I3604" s="24" t="s">
        <v>288</v>
      </c>
      <c r="J3604" s="2" t="s">
        <v>354</v>
      </c>
      <c r="K3604" s="2" t="s">
        <v>322</v>
      </c>
      <c r="L3604" s="171">
        <f t="shared" si="115"/>
        <v>0</v>
      </c>
      <c r="M3604" s="171">
        <f t="shared" si="116"/>
        <v>0</v>
      </c>
      <c r="N3604" s="187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2022</v>
      </c>
      <c r="I3605" s="24" t="s">
        <v>288</v>
      </c>
      <c r="J3605" s="2" t="s">
        <v>347</v>
      </c>
      <c r="K3605" s="2" t="s">
        <v>319</v>
      </c>
      <c r="L3605" s="171">
        <f t="shared" si="115"/>
        <v>0</v>
      </c>
      <c r="M3605" s="171">
        <f t="shared" si="116"/>
        <v>0</v>
      </c>
      <c r="N3605" s="187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2022</v>
      </c>
      <c r="I3606" s="24" t="s">
        <v>289</v>
      </c>
      <c r="J3606" s="2" t="s">
        <v>268</v>
      </c>
      <c r="K3606" s="2" t="s">
        <v>319</v>
      </c>
      <c r="L3606" s="171">
        <f t="shared" si="115"/>
        <v>0</v>
      </c>
      <c r="M3606" s="171">
        <f t="shared" si="116"/>
        <v>0</v>
      </c>
      <c r="N3606" s="187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2022</v>
      </c>
      <c r="I3607" s="24" t="s">
        <v>289</v>
      </c>
      <c r="J3607" s="2" t="s">
        <v>292</v>
      </c>
      <c r="K3607" s="2" t="s">
        <v>319</v>
      </c>
      <c r="L3607" s="171">
        <f t="shared" si="115"/>
        <v>0</v>
      </c>
      <c r="M3607" s="171">
        <f t="shared" si="116"/>
        <v>0</v>
      </c>
      <c r="N3607" s="187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2022</v>
      </c>
      <c r="I3608" s="24" t="s">
        <v>285</v>
      </c>
      <c r="J3608" s="2" t="s">
        <v>293</v>
      </c>
      <c r="K3608" s="2" t="s">
        <v>319</v>
      </c>
      <c r="L3608" s="171">
        <f t="shared" si="115"/>
        <v>0</v>
      </c>
      <c r="M3608" s="171">
        <f t="shared" si="116"/>
        <v>0</v>
      </c>
      <c r="N3608" s="187"/>
      <c r="O3608" s="96"/>
      <c r="P3608" s="37"/>
      <c r="Q3608" s="37"/>
      <c r="R3608" s="38"/>
      <c r="S3608" s="45"/>
      <c r="T3608" s="2"/>
      <c r="U3608" s="2"/>
      <c r="V3608" s="2"/>
      <c r="W3608" s="3"/>
      <c r="X3608" s="61"/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2022</v>
      </c>
      <c r="I3609" s="24" t="s">
        <v>287</v>
      </c>
      <c r="J3609" s="2" t="s">
        <v>269</v>
      </c>
      <c r="K3609" s="2" t="s">
        <v>321</v>
      </c>
      <c r="L3609" s="171">
        <f t="shared" si="115"/>
        <v>0</v>
      </c>
      <c r="M3609" s="171">
        <f t="shared" si="116"/>
        <v>0</v>
      </c>
      <c r="N3609" s="187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2022</v>
      </c>
      <c r="I3610" s="24" t="s">
        <v>287</v>
      </c>
      <c r="J3610" s="2" t="s">
        <v>270</v>
      </c>
      <c r="K3610" s="2" t="s">
        <v>321</v>
      </c>
      <c r="L3610" s="171">
        <f t="shared" si="115"/>
        <v>0</v>
      </c>
      <c r="M3610" s="171">
        <f t="shared" si="116"/>
        <v>0</v>
      </c>
      <c r="N3610" s="187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2022</v>
      </c>
      <c r="I3611" s="24" t="s">
        <v>290</v>
      </c>
      <c r="J3611" s="2" t="s">
        <v>271</v>
      </c>
      <c r="K3611" s="2" t="s">
        <v>322</v>
      </c>
      <c r="L3611" s="171">
        <f t="shared" si="115"/>
        <v>0</v>
      </c>
      <c r="M3611" s="171">
        <f t="shared" si="116"/>
        <v>0</v>
      </c>
      <c r="N3611" s="187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2022</v>
      </c>
      <c r="I3612" s="24" t="s">
        <v>284</v>
      </c>
      <c r="J3612" s="2" t="s">
        <v>294</v>
      </c>
      <c r="K3612" s="2" t="s">
        <v>321</v>
      </c>
      <c r="L3612" s="171">
        <f t="shared" si="115"/>
        <v>0</v>
      </c>
      <c r="M3612" s="171">
        <f t="shared" si="116"/>
        <v>0</v>
      </c>
      <c r="N3612" s="187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2022</v>
      </c>
      <c r="I3613" s="24" t="s">
        <v>284</v>
      </c>
      <c r="J3613" s="2" t="s">
        <v>348</v>
      </c>
      <c r="K3613" s="2" t="s">
        <v>321</v>
      </c>
      <c r="L3613" s="171">
        <f t="shared" si="115"/>
        <v>0</v>
      </c>
      <c r="M3613" s="171">
        <f t="shared" si="116"/>
        <v>0</v>
      </c>
      <c r="N3613" s="187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2022</v>
      </c>
      <c r="I3614" s="24" t="s">
        <v>284</v>
      </c>
      <c r="J3614" s="2" t="s">
        <v>295</v>
      </c>
      <c r="K3614" s="2" t="s">
        <v>321</v>
      </c>
      <c r="L3614" s="171">
        <f t="shared" si="115"/>
        <v>0</v>
      </c>
      <c r="M3614" s="171">
        <f t="shared" si="116"/>
        <v>0</v>
      </c>
      <c r="N3614" s="187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2022</v>
      </c>
      <c r="I3615" s="24" t="s">
        <v>290</v>
      </c>
      <c r="J3615" s="2" t="s">
        <v>299</v>
      </c>
      <c r="K3615" s="2" t="s">
        <v>319</v>
      </c>
      <c r="L3615" s="171">
        <f t="shared" si="115"/>
        <v>0</v>
      </c>
      <c r="M3615" s="171">
        <f t="shared" si="116"/>
        <v>0</v>
      </c>
      <c r="N3615" s="187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2022</v>
      </c>
      <c r="I3616" s="24" t="s">
        <v>315</v>
      </c>
      <c r="J3616" s="2" t="s">
        <v>349</v>
      </c>
      <c r="K3616" s="2" t="s">
        <v>321</v>
      </c>
      <c r="L3616" s="171">
        <f t="shared" si="115"/>
        <v>0</v>
      </c>
      <c r="M3616" s="171">
        <f t="shared" si="116"/>
        <v>0</v>
      </c>
      <c r="N3616" s="187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2022</v>
      </c>
      <c r="I3617" s="24" t="s">
        <v>315</v>
      </c>
      <c r="J3617" s="2" t="s">
        <v>296</v>
      </c>
      <c r="K3617" s="2" t="s">
        <v>322</v>
      </c>
      <c r="L3617" s="171">
        <f t="shared" si="115"/>
        <v>0</v>
      </c>
      <c r="M3617" s="171">
        <f t="shared" si="116"/>
        <v>0</v>
      </c>
      <c r="N3617" s="187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2022</v>
      </c>
      <c r="I3618" s="24" t="s">
        <v>316</v>
      </c>
      <c r="J3618" s="2" t="s">
        <v>297</v>
      </c>
      <c r="K3618" s="2" t="s">
        <v>319</v>
      </c>
      <c r="L3618" s="171">
        <f t="shared" si="115"/>
        <v>0</v>
      </c>
      <c r="M3618" s="171">
        <f t="shared" si="116"/>
        <v>0</v>
      </c>
      <c r="N3618" s="187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2022</v>
      </c>
      <c r="I3619" s="24" t="s">
        <v>316</v>
      </c>
      <c r="J3619" s="8" t="s">
        <v>350</v>
      </c>
      <c r="K3619" s="8" t="s">
        <v>321</v>
      </c>
      <c r="L3619" s="171">
        <f t="shared" si="115"/>
        <v>0</v>
      </c>
      <c r="M3619" s="171">
        <f t="shared" si="116"/>
        <v>0</v>
      </c>
      <c r="N3619" s="187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2022</v>
      </c>
      <c r="I3620" s="24" t="s">
        <v>282</v>
      </c>
      <c r="J3620" s="2" t="s">
        <v>272</v>
      </c>
      <c r="K3620" s="2" t="s">
        <v>322</v>
      </c>
      <c r="L3620" s="171">
        <f t="shared" si="115"/>
        <v>0</v>
      </c>
      <c r="M3620" s="171">
        <f t="shared" si="116"/>
        <v>0</v>
      </c>
      <c r="N3620" s="187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2022</v>
      </c>
      <c r="I3621" s="24" t="s">
        <v>282</v>
      </c>
      <c r="J3621" s="2" t="s">
        <v>273</v>
      </c>
      <c r="K3621" s="2" t="s">
        <v>322</v>
      </c>
      <c r="L3621" s="171">
        <f t="shared" si="115"/>
        <v>0</v>
      </c>
      <c r="M3621" s="171">
        <f t="shared" si="116"/>
        <v>0</v>
      </c>
      <c r="N3621" s="187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2022</v>
      </c>
      <c r="I3622" s="24" t="s">
        <v>282</v>
      </c>
      <c r="J3622" s="2" t="s">
        <v>274</v>
      </c>
      <c r="K3622" s="2" t="s">
        <v>322</v>
      </c>
      <c r="L3622" s="173">
        <f t="shared" si="115"/>
        <v>0</v>
      </c>
      <c r="M3622" s="171">
        <f t="shared" si="116"/>
        <v>0</v>
      </c>
      <c r="N3622" s="187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2022</v>
      </c>
      <c r="I3623" s="24" t="s">
        <v>282</v>
      </c>
      <c r="J3623" s="2" t="s">
        <v>275</v>
      </c>
      <c r="K3623" s="2" t="s">
        <v>322</v>
      </c>
      <c r="L3623" s="173">
        <f t="shared" si="115"/>
        <v>0</v>
      </c>
      <c r="M3623" s="171">
        <f t="shared" si="116"/>
        <v>0</v>
      </c>
      <c r="N3623" s="187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2022</v>
      </c>
      <c r="I3624" s="24" t="s">
        <v>282</v>
      </c>
      <c r="J3624" s="2" t="s">
        <v>276</v>
      </c>
      <c r="K3624" s="2" t="s">
        <v>321</v>
      </c>
      <c r="L3624" s="171">
        <f t="shared" si="115"/>
        <v>0</v>
      </c>
      <c r="M3624" s="171">
        <f t="shared" si="116"/>
        <v>0</v>
      </c>
      <c r="N3624" s="187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2022</v>
      </c>
      <c r="I3625" s="24" t="s">
        <v>282</v>
      </c>
      <c r="J3625" s="2" t="s">
        <v>277</v>
      </c>
      <c r="K3625" s="2" t="s">
        <v>321</v>
      </c>
      <c r="L3625" s="171">
        <f t="shared" si="115"/>
        <v>2</v>
      </c>
      <c r="M3625" s="171">
        <f t="shared" si="116"/>
        <v>19.588000000000001</v>
      </c>
      <c r="N3625" s="187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 t="s">
        <v>401</v>
      </c>
      <c r="AY3625" s="2"/>
      <c r="AZ3625" s="2"/>
      <c r="BA3625" s="2">
        <v>2</v>
      </c>
      <c r="BB3625" s="60">
        <v>19.588000000000001</v>
      </c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2022</v>
      </c>
      <c r="I3626" s="24" t="s">
        <v>283</v>
      </c>
      <c r="J3626" s="2" t="s">
        <v>298</v>
      </c>
      <c r="K3626" s="2" t="s">
        <v>322</v>
      </c>
      <c r="L3626" s="171">
        <f t="shared" si="115"/>
        <v>0</v>
      </c>
      <c r="M3626" s="171">
        <f t="shared" si="116"/>
        <v>0</v>
      </c>
      <c r="N3626" s="187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2022</v>
      </c>
      <c r="I3627" s="24" t="s">
        <v>283</v>
      </c>
      <c r="J3627" s="2" t="s">
        <v>278</v>
      </c>
      <c r="K3627" s="2" t="s">
        <v>321</v>
      </c>
      <c r="L3627" s="171">
        <f t="shared" si="115"/>
        <v>1</v>
      </c>
      <c r="M3627" s="171">
        <f t="shared" si="116"/>
        <v>1.0940000000000001</v>
      </c>
      <c r="N3627" s="187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>
        <v>48</v>
      </c>
      <c r="AQ3627" s="2">
        <v>1</v>
      </c>
      <c r="AR3627" s="60">
        <v>1.0940000000000001</v>
      </c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2022</v>
      </c>
      <c r="I3628" s="24" t="s">
        <v>283</v>
      </c>
      <c r="J3628" s="2" t="s">
        <v>279</v>
      </c>
      <c r="K3628" s="2" t="s">
        <v>321</v>
      </c>
      <c r="L3628" s="171">
        <f t="shared" si="115"/>
        <v>0</v>
      </c>
      <c r="M3628" s="171">
        <f t="shared" si="116"/>
        <v>0</v>
      </c>
      <c r="N3628" s="187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2022</v>
      </c>
      <c r="I3629" s="24" t="s">
        <v>286</v>
      </c>
      <c r="J3629" s="2" t="s">
        <v>280</v>
      </c>
      <c r="K3629" s="2" t="s">
        <v>320</v>
      </c>
      <c r="L3629" s="171">
        <f t="shared" si="115"/>
        <v>0</v>
      </c>
      <c r="M3629" s="171">
        <f t="shared" si="116"/>
        <v>0</v>
      </c>
      <c r="N3629" s="187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2022</v>
      </c>
      <c r="I3630" s="24" t="s">
        <v>286</v>
      </c>
      <c r="J3630" s="2" t="s">
        <v>281</v>
      </c>
      <c r="K3630" s="2" t="s">
        <v>320</v>
      </c>
      <c r="L3630" s="171">
        <f t="shared" si="115"/>
        <v>0</v>
      </c>
      <c r="M3630" s="171">
        <f t="shared" si="116"/>
        <v>0</v>
      </c>
      <c r="N3630" s="187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2022</v>
      </c>
      <c r="I3631" s="25"/>
      <c r="J3631" s="16" t="s">
        <v>314</v>
      </c>
      <c r="K3631" s="16"/>
      <c r="L3631" s="155"/>
      <c r="M3631" s="155">
        <f>SUM(M3593:M3630)</f>
        <v>186.196</v>
      </c>
      <c r="N3631" s="192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0</v>
      </c>
      <c r="Y3631" s="16"/>
      <c r="Z3631" s="16"/>
      <c r="AA3631" s="16"/>
      <c r="AB3631" s="16"/>
      <c r="AC3631" s="51">
        <f>SUM(AC3593:AC3630)</f>
        <v>0</v>
      </c>
      <c r="AD3631" s="16"/>
      <c r="AE3631" s="16"/>
      <c r="AF3631" s="16"/>
      <c r="AG3631" s="16"/>
      <c r="AH3631" s="51">
        <f>SUM(AH3593:AH3630)</f>
        <v>165.51400000000001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1.0940000000000001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19.588000000000001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51">
        <f>SUM(BL3593:BL3630)</f>
        <v>0</v>
      </c>
      <c r="BM3631" s="16"/>
      <c r="BN3631" s="16"/>
      <c r="BO3631" s="16"/>
      <c r="BP3631" s="16"/>
      <c r="BQ3631" s="51">
        <f>SUM(BQ3593:BQ3630)</f>
        <v>0</v>
      </c>
      <c r="BR3631" s="16"/>
      <c r="BS3631" s="16"/>
      <c r="BT3631" s="16"/>
      <c r="BU3631" s="16"/>
      <c r="BV3631" s="51">
        <f>SUM(BV3593:BV3630)</f>
        <v>0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2022</v>
      </c>
      <c r="I3632" s="24" t="s">
        <v>287</v>
      </c>
      <c r="J3632" s="2" t="s">
        <v>267</v>
      </c>
      <c r="K3632" s="2" t="s">
        <v>319</v>
      </c>
      <c r="L3632" s="171">
        <f t="shared" si="115"/>
        <v>0</v>
      </c>
      <c r="M3632" s="171">
        <f t="shared" si="116"/>
        <v>0</v>
      </c>
      <c r="N3632" s="187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2022</v>
      </c>
      <c r="I3633" s="24" t="s">
        <v>287</v>
      </c>
      <c r="J3633" s="2" t="s">
        <v>291</v>
      </c>
      <c r="K3633" s="2" t="s">
        <v>320</v>
      </c>
      <c r="L3633" s="171">
        <f t="shared" si="115"/>
        <v>0</v>
      </c>
      <c r="M3633" s="171">
        <f t="shared" si="116"/>
        <v>0</v>
      </c>
      <c r="N3633" s="187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2022</v>
      </c>
      <c r="I3634" s="24" t="s">
        <v>286</v>
      </c>
      <c r="J3634" s="2" t="s">
        <v>338</v>
      </c>
      <c r="K3634" s="2" t="s">
        <v>320</v>
      </c>
      <c r="L3634" s="171">
        <f t="shared" si="115"/>
        <v>0</v>
      </c>
      <c r="M3634" s="171">
        <f t="shared" si="116"/>
        <v>0</v>
      </c>
      <c r="N3634" s="187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2022</v>
      </c>
      <c r="I3635" s="24" t="s">
        <v>286</v>
      </c>
      <c r="J3635" s="8" t="s">
        <v>339</v>
      </c>
      <c r="K3635" s="8" t="s">
        <v>319</v>
      </c>
      <c r="L3635" s="171">
        <f t="shared" si="115"/>
        <v>0</v>
      </c>
      <c r="M3635" s="171">
        <f t="shared" si="116"/>
        <v>0</v>
      </c>
      <c r="N3635" s="187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2022</v>
      </c>
      <c r="I3636" s="24" t="s">
        <v>286</v>
      </c>
      <c r="J3636" s="8" t="s">
        <v>340</v>
      </c>
      <c r="K3636" s="8" t="s">
        <v>341</v>
      </c>
      <c r="L3636" s="171">
        <f t="shared" si="115"/>
        <v>0</v>
      </c>
      <c r="M3636" s="171">
        <f t="shared" si="116"/>
        <v>0</v>
      </c>
      <c r="N3636" s="187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2022</v>
      </c>
      <c r="I3637" s="24" t="s">
        <v>286</v>
      </c>
      <c r="J3637" s="8" t="s">
        <v>342</v>
      </c>
      <c r="K3637" s="8" t="s">
        <v>319</v>
      </c>
      <c r="L3637" s="171">
        <f t="shared" si="115"/>
        <v>0</v>
      </c>
      <c r="M3637" s="171">
        <f t="shared" si="116"/>
        <v>0</v>
      </c>
      <c r="N3637" s="187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2022</v>
      </c>
      <c r="I3638" s="24" t="s">
        <v>286</v>
      </c>
      <c r="J3638" s="8" t="s">
        <v>343</v>
      </c>
      <c r="K3638" s="8" t="s">
        <v>321</v>
      </c>
      <c r="L3638" s="171">
        <f t="shared" si="115"/>
        <v>0</v>
      </c>
      <c r="M3638" s="171">
        <f t="shared" si="116"/>
        <v>0</v>
      </c>
      <c r="N3638" s="187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2022</v>
      </c>
      <c r="I3639" s="24" t="s">
        <v>286</v>
      </c>
      <c r="J3639" s="8" t="s">
        <v>344</v>
      </c>
      <c r="K3639" s="8" t="s">
        <v>321</v>
      </c>
      <c r="L3639" s="171">
        <f t="shared" si="115"/>
        <v>0</v>
      </c>
      <c r="M3639" s="171">
        <f t="shared" si="116"/>
        <v>0</v>
      </c>
      <c r="N3639" s="187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2022</v>
      </c>
      <c r="I3640" s="24" t="s">
        <v>286</v>
      </c>
      <c r="J3640" s="8" t="s">
        <v>345</v>
      </c>
      <c r="K3640" s="8" t="s">
        <v>341</v>
      </c>
      <c r="L3640" s="171">
        <f t="shared" si="115"/>
        <v>0</v>
      </c>
      <c r="M3640" s="171">
        <f t="shared" si="116"/>
        <v>0</v>
      </c>
      <c r="N3640" s="187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2022</v>
      </c>
      <c r="I3641" s="24" t="s">
        <v>288</v>
      </c>
      <c r="J3641" s="8" t="s">
        <v>346</v>
      </c>
      <c r="K3641" s="8" t="s">
        <v>319</v>
      </c>
      <c r="L3641" s="171">
        <f t="shared" si="115"/>
        <v>0</v>
      </c>
      <c r="M3641" s="171">
        <f t="shared" si="116"/>
        <v>0</v>
      </c>
      <c r="N3641" s="187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2022</v>
      </c>
      <c r="I3642" s="24" t="s">
        <v>288</v>
      </c>
      <c r="J3642" s="2" t="s">
        <v>353</v>
      </c>
      <c r="K3642" s="2" t="s">
        <v>319</v>
      </c>
      <c r="L3642" s="171">
        <f t="shared" si="115"/>
        <v>0</v>
      </c>
      <c r="M3642" s="171">
        <f t="shared" si="116"/>
        <v>0</v>
      </c>
      <c r="N3642" s="187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2022</v>
      </c>
      <c r="I3643" s="24" t="s">
        <v>288</v>
      </c>
      <c r="J3643" s="2" t="s">
        <v>354</v>
      </c>
      <c r="K3643" s="2" t="s">
        <v>322</v>
      </c>
      <c r="L3643" s="171">
        <f t="shared" si="115"/>
        <v>0</v>
      </c>
      <c r="M3643" s="171">
        <f t="shared" si="116"/>
        <v>0</v>
      </c>
      <c r="N3643" s="187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2022</v>
      </c>
      <c r="I3644" s="24" t="s">
        <v>288</v>
      </c>
      <c r="J3644" s="2" t="s">
        <v>347</v>
      </c>
      <c r="K3644" s="2" t="s">
        <v>319</v>
      </c>
      <c r="L3644" s="171">
        <f t="shared" si="115"/>
        <v>0</v>
      </c>
      <c r="M3644" s="171">
        <f t="shared" si="116"/>
        <v>0</v>
      </c>
      <c r="N3644" s="187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2022</v>
      </c>
      <c r="I3645" s="24" t="s">
        <v>289</v>
      </c>
      <c r="J3645" s="2" t="s">
        <v>268</v>
      </c>
      <c r="K3645" s="2" t="s">
        <v>319</v>
      </c>
      <c r="L3645" s="171">
        <f t="shared" si="115"/>
        <v>0</v>
      </c>
      <c r="M3645" s="171">
        <f t="shared" si="116"/>
        <v>0</v>
      </c>
      <c r="N3645" s="187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2022</v>
      </c>
      <c r="I3646" s="24" t="s">
        <v>289</v>
      </c>
      <c r="J3646" s="2" t="s">
        <v>292</v>
      </c>
      <c r="K3646" s="2" t="s">
        <v>319</v>
      </c>
      <c r="L3646" s="171">
        <f t="shared" si="115"/>
        <v>0</v>
      </c>
      <c r="M3646" s="171">
        <f t="shared" si="116"/>
        <v>0</v>
      </c>
      <c r="N3646" s="187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2022</v>
      </c>
      <c r="I3647" s="24" t="s">
        <v>285</v>
      </c>
      <c r="J3647" s="2" t="s">
        <v>293</v>
      </c>
      <c r="K3647" s="2" t="s">
        <v>319</v>
      </c>
      <c r="L3647" s="171">
        <f t="shared" si="115"/>
        <v>0</v>
      </c>
      <c r="M3647" s="171">
        <f t="shared" si="116"/>
        <v>0</v>
      </c>
      <c r="N3647" s="187"/>
      <c r="O3647" s="37"/>
      <c r="P3647" s="37"/>
      <c r="Q3647" s="37"/>
      <c r="R3647" s="38"/>
      <c r="S3647" s="45"/>
      <c r="T3647" s="2"/>
      <c r="U3647" s="2"/>
      <c r="V3647" s="2"/>
      <c r="W3647" s="3"/>
      <c r="X3647" s="61"/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2022</v>
      </c>
      <c r="I3648" s="24" t="s">
        <v>287</v>
      </c>
      <c r="J3648" s="2" t="s">
        <v>269</v>
      </c>
      <c r="K3648" s="2" t="s">
        <v>321</v>
      </c>
      <c r="L3648" s="171">
        <f t="shared" si="115"/>
        <v>0</v>
      </c>
      <c r="M3648" s="171">
        <f t="shared" si="116"/>
        <v>0</v>
      </c>
      <c r="N3648" s="187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2022</v>
      </c>
      <c r="I3649" s="24" t="s">
        <v>287</v>
      </c>
      <c r="J3649" s="2" t="s">
        <v>270</v>
      </c>
      <c r="K3649" s="2" t="s">
        <v>321</v>
      </c>
      <c r="L3649" s="171">
        <f t="shared" si="115"/>
        <v>0</v>
      </c>
      <c r="M3649" s="171">
        <f t="shared" si="116"/>
        <v>0</v>
      </c>
      <c r="N3649" s="187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2022</v>
      </c>
      <c r="I3650" s="24" t="s">
        <v>290</v>
      </c>
      <c r="J3650" s="2" t="s">
        <v>271</v>
      </c>
      <c r="K3650" s="2" t="s">
        <v>322</v>
      </c>
      <c r="L3650" s="171">
        <f t="shared" si="115"/>
        <v>0</v>
      </c>
      <c r="M3650" s="171">
        <f t="shared" si="116"/>
        <v>0</v>
      </c>
      <c r="N3650" s="187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2022</v>
      </c>
      <c r="I3651" s="24" t="s">
        <v>284</v>
      </c>
      <c r="J3651" s="2" t="s">
        <v>294</v>
      </c>
      <c r="K3651" s="2" t="s">
        <v>321</v>
      </c>
      <c r="L3651" s="171">
        <f t="shared" si="115"/>
        <v>0</v>
      </c>
      <c r="M3651" s="171">
        <f t="shared" si="116"/>
        <v>0</v>
      </c>
      <c r="N3651" s="187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2022</v>
      </c>
      <c r="I3652" s="24" t="s">
        <v>284</v>
      </c>
      <c r="J3652" s="2" t="s">
        <v>348</v>
      </c>
      <c r="K3652" s="2" t="s">
        <v>321</v>
      </c>
      <c r="L3652" s="171">
        <f t="shared" si="115"/>
        <v>0</v>
      </c>
      <c r="M3652" s="171">
        <f t="shared" si="116"/>
        <v>0</v>
      </c>
      <c r="N3652" s="187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2022</v>
      </c>
      <c r="I3653" s="24" t="s">
        <v>284</v>
      </c>
      <c r="J3653" s="2" t="s">
        <v>295</v>
      </c>
      <c r="K3653" s="2" t="s">
        <v>321</v>
      </c>
      <c r="L3653" s="171">
        <f t="shared" si="115"/>
        <v>2</v>
      </c>
      <c r="M3653" s="171">
        <f t="shared" si="116"/>
        <v>0.71899999999999997</v>
      </c>
      <c r="N3653" s="187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>
        <v>3</v>
      </c>
      <c r="BS3653" s="2"/>
      <c r="BT3653" s="2"/>
      <c r="BU3653" s="2">
        <v>2</v>
      </c>
      <c r="BV3653" s="60">
        <v>0.71899999999999997</v>
      </c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2022</v>
      </c>
      <c r="I3654" s="24" t="s">
        <v>290</v>
      </c>
      <c r="J3654" s="2" t="s">
        <v>299</v>
      </c>
      <c r="K3654" s="2" t="s">
        <v>319</v>
      </c>
      <c r="L3654" s="171">
        <f t="shared" ref="L3654:L3717" si="117">SUM(R3654,W3654,AB3654,AG3654,AL3654,AQ3654,AV3654,BA3654,BF3654,BK3654,BP3654,BU3654)</f>
        <v>0</v>
      </c>
      <c r="M3654" s="171">
        <f t="shared" ref="M3654:M3717" si="118">SUM(S3654,X3654,AC3654,AH3654,AM3654,AR3654,AW3654,BB3654,BG3654,BL3654,BQ3654,BV3654)</f>
        <v>0</v>
      </c>
      <c r="N3654" s="187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2022</v>
      </c>
      <c r="I3655" s="24" t="s">
        <v>315</v>
      </c>
      <c r="J3655" s="2" t="s">
        <v>349</v>
      </c>
      <c r="K3655" s="2" t="s">
        <v>321</v>
      </c>
      <c r="L3655" s="171">
        <f t="shared" si="117"/>
        <v>0</v>
      </c>
      <c r="M3655" s="171">
        <f t="shared" si="118"/>
        <v>0</v>
      </c>
      <c r="N3655" s="187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2022</v>
      </c>
      <c r="I3656" s="24" t="s">
        <v>315</v>
      </c>
      <c r="J3656" s="2" t="s">
        <v>296</v>
      </c>
      <c r="K3656" s="2" t="s">
        <v>322</v>
      </c>
      <c r="L3656" s="171">
        <f t="shared" si="117"/>
        <v>0</v>
      </c>
      <c r="M3656" s="171">
        <f t="shared" si="118"/>
        <v>0</v>
      </c>
      <c r="N3656" s="187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2022</v>
      </c>
      <c r="I3657" s="24" t="s">
        <v>316</v>
      </c>
      <c r="J3657" s="2" t="s">
        <v>297</v>
      </c>
      <c r="K3657" s="2" t="s">
        <v>319</v>
      </c>
      <c r="L3657" s="171">
        <f t="shared" si="117"/>
        <v>0</v>
      </c>
      <c r="M3657" s="171">
        <f t="shared" si="118"/>
        <v>0</v>
      </c>
      <c r="N3657" s="187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2022</v>
      </c>
      <c r="I3658" s="24" t="s">
        <v>316</v>
      </c>
      <c r="J3658" s="8" t="s">
        <v>350</v>
      </c>
      <c r="K3658" s="8" t="s">
        <v>321</v>
      </c>
      <c r="L3658" s="171">
        <f t="shared" si="117"/>
        <v>0</v>
      </c>
      <c r="M3658" s="171">
        <f t="shared" si="118"/>
        <v>0</v>
      </c>
      <c r="N3658" s="187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2022</v>
      </c>
      <c r="I3659" s="24" t="s">
        <v>282</v>
      </c>
      <c r="J3659" s="2" t="s">
        <v>272</v>
      </c>
      <c r="K3659" s="2" t="s">
        <v>322</v>
      </c>
      <c r="L3659" s="171">
        <f t="shared" si="117"/>
        <v>0</v>
      </c>
      <c r="M3659" s="171">
        <f t="shared" si="118"/>
        <v>0</v>
      </c>
      <c r="N3659" s="187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2022</v>
      </c>
      <c r="I3660" s="24" t="s">
        <v>282</v>
      </c>
      <c r="J3660" s="2" t="s">
        <v>273</v>
      </c>
      <c r="K3660" s="2" t="s">
        <v>322</v>
      </c>
      <c r="L3660" s="171">
        <f t="shared" si="117"/>
        <v>8.0000000000000002E-3</v>
      </c>
      <c r="M3660" s="171">
        <f t="shared" si="118"/>
        <v>13.451000000000001</v>
      </c>
      <c r="N3660" s="187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>
        <v>28.32</v>
      </c>
      <c r="AG3660" s="2">
        <v>8.0000000000000002E-3</v>
      </c>
      <c r="AH3660" s="60">
        <v>13.451000000000001</v>
      </c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2022</v>
      </c>
      <c r="I3661" s="24" t="s">
        <v>282</v>
      </c>
      <c r="J3661" s="2" t="s">
        <v>274</v>
      </c>
      <c r="K3661" s="2" t="s">
        <v>322</v>
      </c>
      <c r="L3661" s="173">
        <f t="shared" si="117"/>
        <v>1E-3</v>
      </c>
      <c r="M3661" s="171">
        <f t="shared" si="118"/>
        <v>0.89</v>
      </c>
      <c r="N3661" s="187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>
        <v>46</v>
      </c>
      <c r="BK3661" s="2">
        <v>1E-3</v>
      </c>
      <c r="BL3661" s="60">
        <v>0.89</v>
      </c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2022</v>
      </c>
      <c r="I3662" s="24" t="s">
        <v>282</v>
      </c>
      <c r="J3662" s="2" t="s">
        <v>275</v>
      </c>
      <c r="K3662" s="2" t="s">
        <v>322</v>
      </c>
      <c r="L3662" s="173">
        <f t="shared" si="117"/>
        <v>1E-3</v>
      </c>
      <c r="M3662" s="171">
        <f t="shared" si="118"/>
        <v>2.63</v>
      </c>
      <c r="N3662" s="187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>
        <v>43</v>
      </c>
      <c r="BF3662" s="111">
        <v>1E-3</v>
      </c>
      <c r="BG3662" s="116">
        <v>2.63</v>
      </c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2022</v>
      </c>
      <c r="I3663" s="24" t="s">
        <v>282</v>
      </c>
      <c r="J3663" s="2" t="s">
        <v>276</v>
      </c>
      <c r="K3663" s="2" t="s">
        <v>321</v>
      </c>
      <c r="L3663" s="171">
        <f t="shared" si="117"/>
        <v>0</v>
      </c>
      <c r="M3663" s="171">
        <f t="shared" si="118"/>
        <v>0</v>
      </c>
      <c r="N3663" s="187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2022</v>
      </c>
      <c r="I3664" s="24" t="s">
        <v>282</v>
      </c>
      <c r="J3664" s="2" t="s">
        <v>277</v>
      </c>
      <c r="K3664" s="2" t="s">
        <v>321</v>
      </c>
      <c r="L3664" s="171">
        <f t="shared" si="117"/>
        <v>0</v>
      </c>
      <c r="M3664" s="171">
        <f t="shared" si="118"/>
        <v>0</v>
      </c>
      <c r="N3664" s="187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2022</v>
      </c>
      <c r="I3665" s="24" t="s">
        <v>283</v>
      </c>
      <c r="J3665" s="2" t="s">
        <v>298</v>
      </c>
      <c r="K3665" s="2" t="s">
        <v>322</v>
      </c>
      <c r="L3665" s="171">
        <f t="shared" si="117"/>
        <v>0.2</v>
      </c>
      <c r="M3665" s="171">
        <f t="shared" si="118"/>
        <v>74.099999999999994</v>
      </c>
      <c r="N3665" s="187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/>
      <c r="AJ3665" s="77"/>
      <c r="AK3665" s="77"/>
      <c r="AL3665" s="77"/>
      <c r="AM3665" s="85"/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>
        <v>1</v>
      </c>
      <c r="BI3665" s="2"/>
      <c r="BJ3665" s="2"/>
      <c r="BK3665" s="2">
        <v>0.1</v>
      </c>
      <c r="BL3665" s="60">
        <v>37.487000000000002</v>
      </c>
      <c r="BM3665" s="53"/>
      <c r="BN3665" s="53"/>
      <c r="BO3665" s="53"/>
      <c r="BP3665" s="53"/>
      <c r="BQ3665" s="125"/>
      <c r="BR3665" s="2">
        <v>2</v>
      </c>
      <c r="BS3665" s="2"/>
      <c r="BT3665" s="2"/>
      <c r="BU3665" s="2">
        <v>0.1</v>
      </c>
      <c r="BV3665" s="60">
        <v>36.613</v>
      </c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2022</v>
      </c>
      <c r="I3666" s="24" t="s">
        <v>283</v>
      </c>
      <c r="J3666" s="2" t="s">
        <v>278</v>
      </c>
      <c r="K3666" s="2" t="s">
        <v>321</v>
      </c>
      <c r="L3666" s="171">
        <f t="shared" si="117"/>
        <v>35</v>
      </c>
      <c r="M3666" s="171">
        <f t="shared" si="118"/>
        <v>61.564</v>
      </c>
      <c r="N3666" s="187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>
        <v>1</v>
      </c>
      <c r="BI3666" s="2" t="s">
        <v>376</v>
      </c>
      <c r="BJ3666" s="2"/>
      <c r="BK3666" s="2">
        <v>2</v>
      </c>
      <c r="BL3666" s="60">
        <v>10.24</v>
      </c>
      <c r="BM3666" s="53"/>
      <c r="BN3666" s="53"/>
      <c r="BO3666" s="53"/>
      <c r="BP3666" s="53"/>
      <c r="BQ3666" s="125"/>
      <c r="BR3666" s="2" t="s">
        <v>398</v>
      </c>
      <c r="BS3666" s="2"/>
      <c r="BT3666" s="2"/>
      <c r="BU3666" s="2">
        <v>33</v>
      </c>
      <c r="BV3666" s="60">
        <v>51.323999999999998</v>
      </c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2022</v>
      </c>
      <c r="I3667" s="24" t="s">
        <v>283</v>
      </c>
      <c r="J3667" s="2" t="s">
        <v>279</v>
      </c>
      <c r="K3667" s="2" t="s">
        <v>321</v>
      </c>
      <c r="L3667" s="171">
        <f t="shared" si="117"/>
        <v>11</v>
      </c>
      <c r="M3667" s="171">
        <f t="shared" si="118"/>
        <v>56.861999999999995</v>
      </c>
      <c r="N3667" s="187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>
        <v>1</v>
      </c>
      <c r="BI3667" s="2"/>
      <c r="BJ3667" s="2"/>
      <c r="BK3667" s="2">
        <v>6</v>
      </c>
      <c r="BL3667" s="60">
        <v>26.302</v>
      </c>
      <c r="BM3667" s="53"/>
      <c r="BN3667" s="53"/>
      <c r="BO3667" s="53"/>
      <c r="BP3667" s="53"/>
      <c r="BQ3667" s="125"/>
      <c r="BR3667" s="2">
        <v>2</v>
      </c>
      <c r="BS3667" s="2"/>
      <c r="BT3667" s="2"/>
      <c r="BU3667" s="2">
        <v>5</v>
      </c>
      <c r="BV3667" s="60">
        <v>30.56</v>
      </c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2022</v>
      </c>
      <c r="I3668" s="24" t="s">
        <v>286</v>
      </c>
      <c r="J3668" s="2" t="s">
        <v>280</v>
      </c>
      <c r="K3668" s="2" t="s">
        <v>320</v>
      </c>
      <c r="L3668" s="171">
        <f t="shared" si="117"/>
        <v>0</v>
      </c>
      <c r="M3668" s="171">
        <f t="shared" si="118"/>
        <v>0</v>
      </c>
      <c r="N3668" s="187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2022</v>
      </c>
      <c r="I3669" s="24" t="s">
        <v>286</v>
      </c>
      <c r="J3669" s="2" t="s">
        <v>281</v>
      </c>
      <c r="K3669" s="2" t="s">
        <v>320</v>
      </c>
      <c r="L3669" s="171">
        <f t="shared" si="117"/>
        <v>0</v>
      </c>
      <c r="M3669" s="171">
        <f t="shared" si="118"/>
        <v>0</v>
      </c>
      <c r="N3669" s="187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2022</v>
      </c>
      <c r="I3670" s="25"/>
      <c r="J3670" s="16" t="s">
        <v>314</v>
      </c>
      <c r="K3670" s="16"/>
      <c r="L3670" s="155"/>
      <c r="M3670" s="155">
        <f>SUM(M3632:M3669)</f>
        <v>210.21599999999998</v>
      </c>
      <c r="N3670" s="189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0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13.451000000000001</v>
      </c>
      <c r="AI3670" s="16"/>
      <c r="AJ3670" s="16"/>
      <c r="AK3670" s="16"/>
      <c r="AL3670" s="16"/>
      <c r="AM3670" s="51">
        <f>SUM(AM3632:AM3669)</f>
        <v>0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2.63</v>
      </c>
      <c r="BH3670" s="16"/>
      <c r="BI3670" s="16"/>
      <c r="BJ3670" s="16"/>
      <c r="BK3670" s="16"/>
      <c r="BL3670" s="51">
        <f>SUM(BL3632:BL3669)</f>
        <v>74.919000000000011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119.21600000000001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2022</v>
      </c>
      <c r="I3671" s="24" t="s">
        <v>287</v>
      </c>
      <c r="J3671" s="2" t="s">
        <v>267</v>
      </c>
      <c r="K3671" s="2" t="s">
        <v>319</v>
      </c>
      <c r="L3671" s="171">
        <f t="shared" si="117"/>
        <v>0</v>
      </c>
      <c r="M3671" s="171">
        <f t="shared" si="118"/>
        <v>0</v>
      </c>
      <c r="N3671" s="187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2022</v>
      </c>
      <c r="I3672" s="24" t="s">
        <v>287</v>
      </c>
      <c r="J3672" s="2" t="s">
        <v>291</v>
      </c>
      <c r="K3672" s="2" t="s">
        <v>320</v>
      </c>
      <c r="L3672" s="171">
        <f t="shared" si="117"/>
        <v>0</v>
      </c>
      <c r="M3672" s="171">
        <f t="shared" si="118"/>
        <v>0</v>
      </c>
      <c r="N3672" s="187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2022</v>
      </c>
      <c r="I3673" s="24" t="s">
        <v>286</v>
      </c>
      <c r="J3673" s="2" t="s">
        <v>338</v>
      </c>
      <c r="K3673" s="2" t="s">
        <v>320</v>
      </c>
      <c r="L3673" s="171">
        <f t="shared" si="117"/>
        <v>0</v>
      </c>
      <c r="M3673" s="171">
        <f t="shared" si="118"/>
        <v>0</v>
      </c>
      <c r="N3673" s="187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2022</v>
      </c>
      <c r="I3674" s="24" t="s">
        <v>286</v>
      </c>
      <c r="J3674" s="8" t="s">
        <v>339</v>
      </c>
      <c r="K3674" s="8" t="s">
        <v>319</v>
      </c>
      <c r="L3674" s="171">
        <f t="shared" si="117"/>
        <v>0</v>
      </c>
      <c r="M3674" s="171">
        <f t="shared" si="118"/>
        <v>0</v>
      </c>
      <c r="N3674" s="187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2022</v>
      </c>
      <c r="I3675" s="24" t="s">
        <v>286</v>
      </c>
      <c r="J3675" s="8" t="s">
        <v>340</v>
      </c>
      <c r="K3675" s="8" t="s">
        <v>341</v>
      </c>
      <c r="L3675" s="171">
        <f t="shared" si="117"/>
        <v>0</v>
      </c>
      <c r="M3675" s="171">
        <f t="shared" si="118"/>
        <v>0</v>
      </c>
      <c r="N3675" s="187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2022</v>
      </c>
      <c r="I3676" s="24" t="s">
        <v>286</v>
      </c>
      <c r="J3676" s="8" t="s">
        <v>342</v>
      </c>
      <c r="K3676" s="8" t="s">
        <v>319</v>
      </c>
      <c r="L3676" s="171">
        <f t="shared" si="117"/>
        <v>0</v>
      </c>
      <c r="M3676" s="171">
        <f t="shared" si="118"/>
        <v>0</v>
      </c>
      <c r="N3676" s="187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2022</v>
      </c>
      <c r="I3677" s="24" t="s">
        <v>286</v>
      </c>
      <c r="J3677" s="8" t="s">
        <v>343</v>
      </c>
      <c r="K3677" s="8" t="s">
        <v>321</v>
      </c>
      <c r="L3677" s="171">
        <f t="shared" si="117"/>
        <v>0</v>
      </c>
      <c r="M3677" s="171">
        <f t="shared" si="118"/>
        <v>0</v>
      </c>
      <c r="N3677" s="187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2022</v>
      </c>
      <c r="I3678" s="24" t="s">
        <v>286</v>
      </c>
      <c r="J3678" s="8" t="s">
        <v>344</v>
      </c>
      <c r="K3678" s="8" t="s">
        <v>321</v>
      </c>
      <c r="L3678" s="171">
        <f t="shared" si="117"/>
        <v>0</v>
      </c>
      <c r="M3678" s="171">
        <f t="shared" si="118"/>
        <v>0</v>
      </c>
      <c r="N3678" s="187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2022</v>
      </c>
      <c r="I3679" s="24" t="s">
        <v>286</v>
      </c>
      <c r="J3679" s="8" t="s">
        <v>345</v>
      </c>
      <c r="K3679" s="8" t="s">
        <v>341</v>
      </c>
      <c r="L3679" s="171">
        <f t="shared" si="117"/>
        <v>0</v>
      </c>
      <c r="M3679" s="171">
        <f t="shared" si="118"/>
        <v>0</v>
      </c>
      <c r="N3679" s="187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2022</v>
      </c>
      <c r="I3680" s="24" t="s">
        <v>288</v>
      </c>
      <c r="J3680" s="8" t="s">
        <v>346</v>
      </c>
      <c r="K3680" s="8" t="s">
        <v>319</v>
      </c>
      <c r="L3680" s="171">
        <f t="shared" si="117"/>
        <v>0</v>
      </c>
      <c r="M3680" s="171">
        <f t="shared" si="118"/>
        <v>0</v>
      </c>
      <c r="N3680" s="187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2022</v>
      </c>
      <c r="I3681" s="24" t="s">
        <v>288</v>
      </c>
      <c r="J3681" s="2" t="s">
        <v>353</v>
      </c>
      <c r="K3681" s="2" t="s">
        <v>319</v>
      </c>
      <c r="L3681" s="171">
        <f t="shared" si="117"/>
        <v>0</v>
      </c>
      <c r="M3681" s="171">
        <f t="shared" si="118"/>
        <v>0</v>
      </c>
      <c r="N3681" s="187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2022</v>
      </c>
      <c r="I3682" s="24" t="s">
        <v>288</v>
      </c>
      <c r="J3682" s="2" t="s">
        <v>354</v>
      </c>
      <c r="K3682" s="2" t="s">
        <v>322</v>
      </c>
      <c r="L3682" s="171">
        <f t="shared" si="117"/>
        <v>0</v>
      </c>
      <c r="M3682" s="171">
        <f t="shared" si="118"/>
        <v>0</v>
      </c>
      <c r="N3682" s="187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2022</v>
      </c>
      <c r="I3683" s="24" t="s">
        <v>288</v>
      </c>
      <c r="J3683" s="2" t="s">
        <v>347</v>
      </c>
      <c r="K3683" s="2" t="s">
        <v>319</v>
      </c>
      <c r="L3683" s="171">
        <f t="shared" si="117"/>
        <v>0</v>
      </c>
      <c r="M3683" s="171">
        <f t="shared" si="118"/>
        <v>0</v>
      </c>
      <c r="N3683" s="187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2022</v>
      </c>
      <c r="I3684" s="24" t="s">
        <v>289</v>
      </c>
      <c r="J3684" s="2" t="s">
        <v>268</v>
      </c>
      <c r="K3684" s="2" t="s">
        <v>319</v>
      </c>
      <c r="L3684" s="171">
        <f t="shared" si="117"/>
        <v>7.5999999999999998E-2</v>
      </c>
      <c r="M3684" s="171">
        <f t="shared" si="118"/>
        <v>106.559</v>
      </c>
      <c r="N3684" s="187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3</v>
      </c>
      <c r="BS3684" s="2"/>
      <c r="BT3684" s="2"/>
      <c r="BU3684" s="2">
        <v>7.5999999999999998E-2</v>
      </c>
      <c r="BV3684" s="60">
        <v>106.559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2022</v>
      </c>
      <c r="I3685" s="24" t="s">
        <v>289</v>
      </c>
      <c r="J3685" s="2" t="s">
        <v>292</v>
      </c>
      <c r="K3685" s="2" t="s">
        <v>319</v>
      </c>
      <c r="L3685" s="171">
        <f t="shared" si="117"/>
        <v>0</v>
      </c>
      <c r="M3685" s="171">
        <f t="shared" si="118"/>
        <v>0</v>
      </c>
      <c r="N3685" s="187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2022</v>
      </c>
      <c r="I3686" s="24" t="s">
        <v>285</v>
      </c>
      <c r="J3686" s="2" t="s">
        <v>293</v>
      </c>
      <c r="K3686" s="2" t="s">
        <v>319</v>
      </c>
      <c r="L3686" s="171">
        <f t="shared" si="117"/>
        <v>0</v>
      </c>
      <c r="M3686" s="171">
        <f t="shared" si="118"/>
        <v>0</v>
      </c>
      <c r="N3686" s="187"/>
      <c r="O3686" s="37"/>
      <c r="P3686" s="37"/>
      <c r="Q3686" s="37"/>
      <c r="R3686" s="38"/>
      <c r="S3686" s="45"/>
      <c r="T3686" s="2"/>
      <c r="U3686" s="2"/>
      <c r="V3686" s="2"/>
      <c r="W3686" s="3"/>
      <c r="X3686" s="61"/>
      <c r="Y3686" s="67"/>
      <c r="Z3686" s="67"/>
      <c r="AA3686" s="67"/>
      <c r="AB3686" s="69"/>
      <c r="AC3686" s="74"/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2022</v>
      </c>
      <c r="I3687" s="24" t="s">
        <v>287</v>
      </c>
      <c r="J3687" s="2" t="s">
        <v>269</v>
      </c>
      <c r="K3687" s="2" t="s">
        <v>321</v>
      </c>
      <c r="L3687" s="171">
        <f t="shared" si="117"/>
        <v>0</v>
      </c>
      <c r="M3687" s="171">
        <f t="shared" si="118"/>
        <v>0</v>
      </c>
      <c r="N3687" s="187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2022</v>
      </c>
      <c r="I3688" s="24" t="s">
        <v>287</v>
      </c>
      <c r="J3688" s="2" t="s">
        <v>270</v>
      </c>
      <c r="K3688" s="2" t="s">
        <v>321</v>
      </c>
      <c r="L3688" s="171">
        <f t="shared" si="117"/>
        <v>0</v>
      </c>
      <c r="M3688" s="171">
        <f t="shared" si="118"/>
        <v>0</v>
      </c>
      <c r="N3688" s="187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2022</v>
      </c>
      <c r="I3689" s="24" t="s">
        <v>290</v>
      </c>
      <c r="J3689" s="2" t="s">
        <v>271</v>
      </c>
      <c r="K3689" s="2" t="s">
        <v>322</v>
      </c>
      <c r="L3689" s="173">
        <f t="shared" si="117"/>
        <v>8.0000000000000004E-4</v>
      </c>
      <c r="M3689" s="171">
        <f t="shared" si="118"/>
        <v>1.788</v>
      </c>
      <c r="N3689" s="187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>
        <v>8.0000000000000004E-4</v>
      </c>
      <c r="AR3689" s="60">
        <v>1.788</v>
      </c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2022</v>
      </c>
      <c r="I3690" s="24" t="s">
        <v>284</v>
      </c>
      <c r="J3690" s="2" t="s">
        <v>294</v>
      </c>
      <c r="K3690" s="2" t="s">
        <v>321</v>
      </c>
      <c r="L3690" s="171">
        <f t="shared" si="117"/>
        <v>0</v>
      </c>
      <c r="M3690" s="171">
        <f t="shared" si="118"/>
        <v>0</v>
      </c>
      <c r="N3690" s="187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2022</v>
      </c>
      <c r="I3691" s="24" t="s">
        <v>284</v>
      </c>
      <c r="J3691" s="2" t="s">
        <v>348</v>
      </c>
      <c r="K3691" s="2" t="s">
        <v>321</v>
      </c>
      <c r="L3691" s="171">
        <f t="shared" si="117"/>
        <v>0</v>
      </c>
      <c r="M3691" s="171">
        <f t="shared" si="118"/>
        <v>0</v>
      </c>
      <c r="N3691" s="187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2022</v>
      </c>
      <c r="I3692" s="24" t="s">
        <v>284</v>
      </c>
      <c r="J3692" s="2" t="s">
        <v>295</v>
      </c>
      <c r="K3692" s="2" t="s">
        <v>321</v>
      </c>
      <c r="L3692" s="171">
        <f t="shared" si="117"/>
        <v>0</v>
      </c>
      <c r="M3692" s="171">
        <f t="shared" si="118"/>
        <v>0</v>
      </c>
      <c r="N3692" s="187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2022</v>
      </c>
      <c r="I3693" s="24" t="s">
        <v>290</v>
      </c>
      <c r="J3693" s="2" t="s">
        <v>299</v>
      </c>
      <c r="K3693" s="2" t="s">
        <v>319</v>
      </c>
      <c r="L3693" s="171">
        <f t="shared" si="117"/>
        <v>0</v>
      </c>
      <c r="M3693" s="171">
        <f t="shared" si="118"/>
        <v>0</v>
      </c>
      <c r="N3693" s="187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2022</v>
      </c>
      <c r="I3694" s="24" t="s">
        <v>315</v>
      </c>
      <c r="J3694" s="2" t="s">
        <v>349</v>
      </c>
      <c r="K3694" s="2" t="s">
        <v>321</v>
      </c>
      <c r="L3694" s="171">
        <f t="shared" si="117"/>
        <v>0</v>
      </c>
      <c r="M3694" s="171">
        <f t="shared" si="118"/>
        <v>0</v>
      </c>
      <c r="N3694" s="187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2022</v>
      </c>
      <c r="I3695" s="24" t="s">
        <v>315</v>
      </c>
      <c r="J3695" s="2" t="s">
        <v>296</v>
      </c>
      <c r="K3695" s="2" t="s">
        <v>322</v>
      </c>
      <c r="L3695" s="171">
        <f t="shared" si="117"/>
        <v>0</v>
      </c>
      <c r="M3695" s="171">
        <f t="shared" si="118"/>
        <v>0</v>
      </c>
      <c r="N3695" s="187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2022</v>
      </c>
      <c r="I3696" s="24" t="s">
        <v>316</v>
      </c>
      <c r="J3696" s="2" t="s">
        <v>297</v>
      </c>
      <c r="K3696" s="2" t="s">
        <v>319</v>
      </c>
      <c r="L3696" s="171">
        <f t="shared" si="117"/>
        <v>0</v>
      </c>
      <c r="M3696" s="171">
        <f t="shared" si="118"/>
        <v>0</v>
      </c>
      <c r="N3696" s="187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2022</v>
      </c>
      <c r="I3697" s="24" t="s">
        <v>316</v>
      </c>
      <c r="J3697" s="8" t="s">
        <v>350</v>
      </c>
      <c r="K3697" s="8" t="s">
        <v>321</v>
      </c>
      <c r="L3697" s="171">
        <f t="shared" si="117"/>
        <v>0</v>
      </c>
      <c r="M3697" s="171">
        <f t="shared" si="118"/>
        <v>0</v>
      </c>
      <c r="N3697" s="187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2022</v>
      </c>
      <c r="I3698" s="24" t="s">
        <v>282</v>
      </c>
      <c r="J3698" s="2" t="s">
        <v>272</v>
      </c>
      <c r="K3698" s="2" t="s">
        <v>322</v>
      </c>
      <c r="L3698" s="171">
        <f t="shared" si="117"/>
        <v>0</v>
      </c>
      <c r="M3698" s="171">
        <f t="shared" si="118"/>
        <v>0</v>
      </c>
      <c r="N3698" s="187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2022</v>
      </c>
      <c r="I3699" s="24" t="s">
        <v>282</v>
      </c>
      <c r="J3699" s="2" t="s">
        <v>273</v>
      </c>
      <c r="K3699" s="2" t="s">
        <v>322</v>
      </c>
      <c r="L3699" s="171">
        <f t="shared" si="117"/>
        <v>0</v>
      </c>
      <c r="M3699" s="171">
        <f t="shared" si="118"/>
        <v>0</v>
      </c>
      <c r="N3699" s="187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2022</v>
      </c>
      <c r="I3700" s="24" t="s">
        <v>282</v>
      </c>
      <c r="J3700" s="2" t="s">
        <v>274</v>
      </c>
      <c r="K3700" s="2" t="s">
        <v>322</v>
      </c>
      <c r="L3700" s="173">
        <f t="shared" si="117"/>
        <v>0</v>
      </c>
      <c r="M3700" s="171">
        <f t="shared" si="118"/>
        <v>0</v>
      </c>
      <c r="N3700" s="187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2022</v>
      </c>
      <c r="I3701" s="24" t="s">
        <v>282</v>
      </c>
      <c r="J3701" s="2" t="s">
        <v>275</v>
      </c>
      <c r="K3701" s="2" t="s">
        <v>322</v>
      </c>
      <c r="L3701" s="173">
        <f t="shared" si="117"/>
        <v>0</v>
      </c>
      <c r="M3701" s="171">
        <f t="shared" si="118"/>
        <v>0</v>
      </c>
      <c r="N3701" s="187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2022</v>
      </c>
      <c r="I3702" s="24" t="s">
        <v>282</v>
      </c>
      <c r="J3702" s="2" t="s">
        <v>276</v>
      </c>
      <c r="K3702" s="2" t="s">
        <v>321</v>
      </c>
      <c r="L3702" s="171">
        <f t="shared" si="117"/>
        <v>0</v>
      </c>
      <c r="M3702" s="171">
        <f t="shared" si="118"/>
        <v>0</v>
      </c>
      <c r="N3702" s="187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2022</v>
      </c>
      <c r="I3703" s="24" t="s">
        <v>282</v>
      </c>
      <c r="J3703" s="2" t="s">
        <v>277</v>
      </c>
      <c r="K3703" s="2" t="s">
        <v>321</v>
      </c>
      <c r="L3703" s="171">
        <f t="shared" si="117"/>
        <v>0</v>
      </c>
      <c r="M3703" s="171">
        <f t="shared" si="118"/>
        <v>0</v>
      </c>
      <c r="N3703" s="187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2022</v>
      </c>
      <c r="I3704" s="24" t="s">
        <v>283</v>
      </c>
      <c r="J3704" s="2" t="s">
        <v>298</v>
      </c>
      <c r="K3704" s="2" t="s">
        <v>322</v>
      </c>
      <c r="L3704" s="171">
        <f t="shared" si="117"/>
        <v>0</v>
      </c>
      <c r="M3704" s="171">
        <f t="shared" si="118"/>
        <v>0</v>
      </c>
      <c r="N3704" s="187"/>
      <c r="O3704" s="37"/>
      <c r="P3704" s="37"/>
      <c r="Q3704" s="37"/>
      <c r="R3704" s="37"/>
      <c r="S3704" s="46"/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2022</v>
      </c>
      <c r="I3705" s="24" t="s">
        <v>283</v>
      </c>
      <c r="J3705" s="2" t="s">
        <v>278</v>
      </c>
      <c r="K3705" s="2" t="s">
        <v>321</v>
      </c>
      <c r="L3705" s="171">
        <f t="shared" si="117"/>
        <v>0</v>
      </c>
      <c r="M3705" s="171">
        <f t="shared" si="118"/>
        <v>0</v>
      </c>
      <c r="N3705" s="187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2022</v>
      </c>
      <c r="I3706" s="24" t="s">
        <v>283</v>
      </c>
      <c r="J3706" s="2" t="s">
        <v>279</v>
      </c>
      <c r="K3706" s="2" t="s">
        <v>321</v>
      </c>
      <c r="L3706" s="171">
        <f t="shared" si="117"/>
        <v>0</v>
      </c>
      <c r="M3706" s="171">
        <f t="shared" si="118"/>
        <v>0</v>
      </c>
      <c r="N3706" s="187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2022</v>
      </c>
      <c r="I3707" s="24" t="s">
        <v>286</v>
      </c>
      <c r="J3707" s="2" t="s">
        <v>280</v>
      </c>
      <c r="K3707" s="2" t="s">
        <v>320</v>
      </c>
      <c r="L3707" s="171">
        <f t="shared" si="117"/>
        <v>0</v>
      </c>
      <c r="M3707" s="171">
        <f t="shared" si="118"/>
        <v>0</v>
      </c>
      <c r="N3707" s="187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2022</v>
      </c>
      <c r="I3708" s="24" t="s">
        <v>286</v>
      </c>
      <c r="J3708" s="2" t="s">
        <v>281</v>
      </c>
      <c r="K3708" s="2" t="s">
        <v>320</v>
      </c>
      <c r="L3708" s="171">
        <f t="shared" si="117"/>
        <v>0</v>
      </c>
      <c r="M3708" s="171">
        <f t="shared" si="118"/>
        <v>0</v>
      </c>
      <c r="N3708" s="187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2022</v>
      </c>
      <c r="I3709" s="25"/>
      <c r="J3709" s="16" t="s">
        <v>314</v>
      </c>
      <c r="K3709" s="16"/>
      <c r="L3709" s="155"/>
      <c r="M3709" s="155">
        <f>SUM(M3671:M3708)</f>
        <v>108.34699999999999</v>
      </c>
      <c r="N3709" s="189"/>
      <c r="O3709" s="16"/>
      <c r="P3709" s="16"/>
      <c r="Q3709" s="16"/>
      <c r="R3709" s="16"/>
      <c r="S3709" s="51">
        <f>SUM(S3671:S3708)</f>
        <v>0</v>
      </c>
      <c r="T3709" s="16"/>
      <c r="U3709" s="16"/>
      <c r="V3709" s="16"/>
      <c r="W3709" s="16"/>
      <c r="X3709" s="51">
        <f>SUM(X3671:X3708)</f>
        <v>0</v>
      </c>
      <c r="Y3709" s="16"/>
      <c r="Z3709" s="16"/>
      <c r="AA3709" s="16"/>
      <c r="AB3709" s="16"/>
      <c r="AC3709" s="51">
        <f>SUM(AC3671:AC3708)</f>
        <v>0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1.788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51">
        <f>SUM(BL3671:BL3708)</f>
        <v>0</v>
      </c>
      <c r="BM3709" s="16"/>
      <c r="BN3709" s="16"/>
      <c r="BO3709" s="16"/>
      <c r="BP3709" s="16"/>
      <c r="BQ3709" s="51">
        <f>SUM(BQ3671:BQ3708)</f>
        <v>0</v>
      </c>
      <c r="BR3709" s="16"/>
      <c r="BS3709" s="16"/>
      <c r="BT3709" s="16"/>
      <c r="BU3709" s="16"/>
      <c r="BV3709" s="51">
        <f>SUM(BV3671:BV3708)</f>
        <v>106.559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2022</v>
      </c>
      <c r="I3710" s="24" t="s">
        <v>287</v>
      </c>
      <c r="J3710" s="2" t="s">
        <v>267</v>
      </c>
      <c r="K3710" s="2" t="s">
        <v>319</v>
      </c>
      <c r="L3710" s="171">
        <f t="shared" si="117"/>
        <v>0</v>
      </c>
      <c r="M3710" s="171">
        <f t="shared" si="118"/>
        <v>0</v>
      </c>
      <c r="N3710" s="187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2022</v>
      </c>
      <c r="I3711" s="24" t="s">
        <v>287</v>
      </c>
      <c r="J3711" s="2" t="s">
        <v>291</v>
      </c>
      <c r="K3711" s="2" t="s">
        <v>320</v>
      </c>
      <c r="L3711" s="171">
        <f t="shared" si="117"/>
        <v>0</v>
      </c>
      <c r="M3711" s="171">
        <f t="shared" si="118"/>
        <v>0</v>
      </c>
      <c r="N3711" s="187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2022</v>
      </c>
      <c r="I3712" s="24" t="s">
        <v>286</v>
      </c>
      <c r="J3712" s="2" t="s">
        <v>338</v>
      </c>
      <c r="K3712" s="2" t="s">
        <v>320</v>
      </c>
      <c r="L3712" s="171">
        <f t="shared" si="117"/>
        <v>0</v>
      </c>
      <c r="M3712" s="171">
        <f t="shared" si="118"/>
        <v>0</v>
      </c>
      <c r="N3712" s="187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2022</v>
      </c>
      <c r="I3713" s="24" t="s">
        <v>286</v>
      </c>
      <c r="J3713" s="8" t="s">
        <v>339</v>
      </c>
      <c r="K3713" s="8" t="s">
        <v>319</v>
      </c>
      <c r="L3713" s="171">
        <f t="shared" si="117"/>
        <v>0</v>
      </c>
      <c r="M3713" s="171">
        <f t="shared" si="118"/>
        <v>0</v>
      </c>
      <c r="N3713" s="187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2022</v>
      </c>
      <c r="I3714" s="24" t="s">
        <v>286</v>
      </c>
      <c r="J3714" s="8" t="s">
        <v>340</v>
      </c>
      <c r="K3714" s="8" t="s">
        <v>341</v>
      </c>
      <c r="L3714" s="171">
        <f t="shared" si="117"/>
        <v>0</v>
      </c>
      <c r="M3714" s="171">
        <f t="shared" si="118"/>
        <v>0</v>
      </c>
      <c r="N3714" s="187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2022</v>
      </c>
      <c r="I3715" s="24" t="s">
        <v>286</v>
      </c>
      <c r="J3715" s="8" t="s">
        <v>342</v>
      </c>
      <c r="K3715" s="8" t="s">
        <v>319</v>
      </c>
      <c r="L3715" s="171">
        <f t="shared" si="117"/>
        <v>0</v>
      </c>
      <c r="M3715" s="171">
        <f t="shared" si="118"/>
        <v>0</v>
      </c>
      <c r="N3715" s="187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2022</v>
      </c>
      <c r="I3716" s="24" t="s">
        <v>286</v>
      </c>
      <c r="J3716" s="8" t="s">
        <v>343</v>
      </c>
      <c r="K3716" s="8" t="s">
        <v>321</v>
      </c>
      <c r="L3716" s="171">
        <f t="shared" si="117"/>
        <v>0</v>
      </c>
      <c r="M3716" s="171">
        <f t="shared" si="118"/>
        <v>0</v>
      </c>
      <c r="N3716" s="187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2022</v>
      </c>
      <c r="I3717" s="24" t="s">
        <v>286</v>
      </c>
      <c r="J3717" s="8" t="s">
        <v>344</v>
      </c>
      <c r="K3717" s="8" t="s">
        <v>321</v>
      </c>
      <c r="L3717" s="171">
        <f t="shared" si="117"/>
        <v>0</v>
      </c>
      <c r="M3717" s="171">
        <f t="shared" si="118"/>
        <v>0</v>
      </c>
      <c r="N3717" s="187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2022</v>
      </c>
      <c r="I3718" s="24" t="s">
        <v>286</v>
      </c>
      <c r="J3718" s="8" t="s">
        <v>345</v>
      </c>
      <c r="K3718" s="8" t="s">
        <v>341</v>
      </c>
      <c r="L3718" s="171">
        <f t="shared" ref="L3718:L3781" si="119">SUM(R3718,W3718,AB3718,AG3718,AL3718,AQ3718,AV3718,BA3718,BF3718,BK3718,BP3718,BU3718)</f>
        <v>0</v>
      </c>
      <c r="M3718" s="171">
        <f t="shared" ref="M3718:M3781" si="120">SUM(S3718,X3718,AC3718,AH3718,AM3718,AR3718,AW3718,BB3718,BG3718,BL3718,BQ3718,BV3718)</f>
        <v>0</v>
      </c>
      <c r="N3718" s="187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2022</v>
      </c>
      <c r="I3719" s="24" t="s">
        <v>288</v>
      </c>
      <c r="J3719" s="8" t="s">
        <v>346</v>
      </c>
      <c r="K3719" s="8" t="s">
        <v>319</v>
      </c>
      <c r="L3719" s="171">
        <f t="shared" si="119"/>
        <v>0</v>
      </c>
      <c r="M3719" s="171">
        <f t="shared" si="120"/>
        <v>0</v>
      </c>
      <c r="N3719" s="187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2022</v>
      </c>
      <c r="I3720" s="24" t="s">
        <v>288</v>
      </c>
      <c r="J3720" s="2" t="s">
        <v>353</v>
      </c>
      <c r="K3720" s="2" t="s">
        <v>319</v>
      </c>
      <c r="L3720" s="171">
        <f t="shared" si="119"/>
        <v>0</v>
      </c>
      <c r="M3720" s="171">
        <f t="shared" si="120"/>
        <v>0</v>
      </c>
      <c r="N3720" s="187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2022</v>
      </c>
      <c r="I3721" s="24" t="s">
        <v>288</v>
      </c>
      <c r="J3721" s="2" t="s">
        <v>354</v>
      </c>
      <c r="K3721" s="2" t="s">
        <v>322</v>
      </c>
      <c r="L3721" s="171">
        <f t="shared" si="119"/>
        <v>0</v>
      </c>
      <c r="M3721" s="171">
        <f t="shared" si="120"/>
        <v>0</v>
      </c>
      <c r="N3721" s="187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2022</v>
      </c>
      <c r="I3722" s="24" t="s">
        <v>288</v>
      </c>
      <c r="J3722" s="2" t="s">
        <v>347</v>
      </c>
      <c r="K3722" s="2" t="s">
        <v>319</v>
      </c>
      <c r="L3722" s="171">
        <f t="shared" si="119"/>
        <v>0</v>
      </c>
      <c r="M3722" s="171">
        <f t="shared" si="120"/>
        <v>0</v>
      </c>
      <c r="N3722" s="187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2022</v>
      </c>
      <c r="I3723" s="24" t="s">
        <v>289</v>
      </c>
      <c r="J3723" s="2" t="s">
        <v>268</v>
      </c>
      <c r="K3723" s="2" t="s">
        <v>319</v>
      </c>
      <c r="L3723" s="171">
        <f t="shared" si="119"/>
        <v>0</v>
      </c>
      <c r="M3723" s="171">
        <f t="shared" si="120"/>
        <v>0</v>
      </c>
      <c r="N3723" s="187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2022</v>
      </c>
      <c r="I3724" s="24" t="s">
        <v>289</v>
      </c>
      <c r="J3724" s="2" t="s">
        <v>292</v>
      </c>
      <c r="K3724" s="2" t="s">
        <v>319</v>
      </c>
      <c r="L3724" s="171">
        <f t="shared" si="119"/>
        <v>0</v>
      </c>
      <c r="M3724" s="171">
        <f t="shared" si="120"/>
        <v>0</v>
      </c>
      <c r="N3724" s="187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2022</v>
      </c>
      <c r="I3725" s="24" t="s">
        <v>285</v>
      </c>
      <c r="J3725" s="2" t="s">
        <v>293</v>
      </c>
      <c r="K3725" s="2" t="s">
        <v>319</v>
      </c>
      <c r="L3725" s="171">
        <f t="shared" si="119"/>
        <v>0</v>
      </c>
      <c r="M3725" s="171">
        <f t="shared" si="120"/>
        <v>0</v>
      </c>
      <c r="N3725" s="187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2022</v>
      </c>
      <c r="I3726" s="24" t="s">
        <v>287</v>
      </c>
      <c r="J3726" s="2" t="s">
        <v>269</v>
      </c>
      <c r="K3726" s="2" t="s">
        <v>321</v>
      </c>
      <c r="L3726" s="171">
        <f t="shared" si="119"/>
        <v>0</v>
      </c>
      <c r="M3726" s="171">
        <f t="shared" si="120"/>
        <v>0</v>
      </c>
      <c r="N3726" s="187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2022</v>
      </c>
      <c r="I3727" s="24" t="s">
        <v>287</v>
      </c>
      <c r="J3727" s="2" t="s">
        <v>270</v>
      </c>
      <c r="K3727" s="2" t="s">
        <v>321</v>
      </c>
      <c r="L3727" s="171">
        <f t="shared" si="119"/>
        <v>0</v>
      </c>
      <c r="M3727" s="171">
        <f t="shared" si="120"/>
        <v>0</v>
      </c>
      <c r="N3727" s="187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2022</v>
      </c>
      <c r="I3728" s="24" t="s">
        <v>290</v>
      </c>
      <c r="J3728" s="2" t="s">
        <v>271</v>
      </c>
      <c r="K3728" s="2" t="s">
        <v>322</v>
      </c>
      <c r="L3728" s="171">
        <f t="shared" si="119"/>
        <v>0</v>
      </c>
      <c r="M3728" s="171">
        <f t="shared" si="120"/>
        <v>0</v>
      </c>
      <c r="N3728" s="187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2022</v>
      </c>
      <c r="I3729" s="24" t="s">
        <v>284</v>
      </c>
      <c r="J3729" s="2" t="s">
        <v>294</v>
      </c>
      <c r="K3729" s="2" t="s">
        <v>321</v>
      </c>
      <c r="L3729" s="171">
        <f t="shared" si="119"/>
        <v>0</v>
      </c>
      <c r="M3729" s="171">
        <f t="shared" si="120"/>
        <v>0</v>
      </c>
      <c r="N3729" s="187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2022</v>
      </c>
      <c r="I3730" s="24" t="s">
        <v>284</v>
      </c>
      <c r="J3730" s="2" t="s">
        <v>348</v>
      </c>
      <c r="K3730" s="2" t="s">
        <v>321</v>
      </c>
      <c r="L3730" s="171">
        <f t="shared" si="119"/>
        <v>0</v>
      </c>
      <c r="M3730" s="171">
        <f t="shared" si="120"/>
        <v>0</v>
      </c>
      <c r="N3730" s="187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2022</v>
      </c>
      <c r="I3731" s="24" t="s">
        <v>284</v>
      </c>
      <c r="J3731" s="2" t="s">
        <v>295</v>
      </c>
      <c r="K3731" s="2" t="s">
        <v>321</v>
      </c>
      <c r="L3731" s="171">
        <f t="shared" si="119"/>
        <v>41</v>
      </c>
      <c r="M3731" s="171">
        <f t="shared" si="120"/>
        <v>14.809999999999999</v>
      </c>
      <c r="N3731" s="187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 t="s">
        <v>596</v>
      </c>
      <c r="BD3731" s="111"/>
      <c r="BE3731" s="111"/>
      <c r="BF3731" s="111">
        <v>20</v>
      </c>
      <c r="BG3731" s="116">
        <v>7.22</v>
      </c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 t="s">
        <v>696</v>
      </c>
      <c r="BS3731" s="2"/>
      <c r="BT3731" s="2"/>
      <c r="BU3731" s="2">
        <v>21</v>
      </c>
      <c r="BV3731" s="60">
        <v>7.59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2022</v>
      </c>
      <c r="I3732" s="24" t="s">
        <v>290</v>
      </c>
      <c r="J3732" s="2" t="s">
        <v>299</v>
      </c>
      <c r="K3732" s="2" t="s">
        <v>319</v>
      </c>
      <c r="L3732" s="171">
        <f t="shared" si="119"/>
        <v>0</v>
      </c>
      <c r="M3732" s="171">
        <f t="shared" si="120"/>
        <v>0</v>
      </c>
      <c r="N3732" s="187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2022</v>
      </c>
      <c r="I3733" s="24" t="s">
        <v>315</v>
      </c>
      <c r="J3733" s="2" t="s">
        <v>349</v>
      </c>
      <c r="K3733" s="2" t="s">
        <v>321</v>
      </c>
      <c r="L3733" s="171">
        <f t="shared" si="119"/>
        <v>0</v>
      </c>
      <c r="M3733" s="171">
        <f t="shared" si="120"/>
        <v>0</v>
      </c>
      <c r="N3733" s="187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2022</v>
      </c>
      <c r="I3734" s="24" t="s">
        <v>315</v>
      </c>
      <c r="J3734" s="2" t="s">
        <v>296</v>
      </c>
      <c r="K3734" s="2" t="s">
        <v>322</v>
      </c>
      <c r="L3734" s="171">
        <f t="shared" si="119"/>
        <v>0</v>
      </c>
      <c r="M3734" s="171">
        <f t="shared" si="120"/>
        <v>0</v>
      </c>
      <c r="N3734" s="187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2022</v>
      </c>
      <c r="I3735" s="24" t="s">
        <v>316</v>
      </c>
      <c r="J3735" s="2" t="s">
        <v>297</v>
      </c>
      <c r="K3735" s="2" t="s">
        <v>319</v>
      </c>
      <c r="L3735" s="171">
        <f t="shared" si="119"/>
        <v>0</v>
      </c>
      <c r="M3735" s="171">
        <f t="shared" si="120"/>
        <v>0</v>
      </c>
      <c r="N3735" s="187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2022</v>
      </c>
      <c r="I3736" s="24" t="s">
        <v>316</v>
      </c>
      <c r="J3736" s="8" t="s">
        <v>350</v>
      </c>
      <c r="K3736" s="8" t="s">
        <v>321</v>
      </c>
      <c r="L3736" s="171">
        <f t="shared" si="119"/>
        <v>4</v>
      </c>
      <c r="M3736" s="171">
        <f t="shared" si="120"/>
        <v>17.788</v>
      </c>
      <c r="N3736" s="187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>
        <v>8</v>
      </c>
      <c r="BS3736" s="2"/>
      <c r="BT3736" s="2"/>
      <c r="BU3736" s="2">
        <v>4</v>
      </c>
      <c r="BV3736" s="60">
        <v>17.788</v>
      </c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2022</v>
      </c>
      <c r="I3737" s="24" t="s">
        <v>282</v>
      </c>
      <c r="J3737" s="2" t="s">
        <v>272</v>
      </c>
      <c r="K3737" s="2" t="s">
        <v>322</v>
      </c>
      <c r="L3737" s="171">
        <f t="shared" si="119"/>
        <v>0</v>
      </c>
      <c r="M3737" s="171">
        <f t="shared" si="120"/>
        <v>0</v>
      </c>
      <c r="N3737" s="187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2022</v>
      </c>
      <c r="I3738" s="24" t="s">
        <v>282</v>
      </c>
      <c r="J3738" s="2" t="s">
        <v>273</v>
      </c>
      <c r="K3738" s="2" t="s">
        <v>322</v>
      </c>
      <c r="L3738" s="171">
        <f t="shared" si="119"/>
        <v>6.0000000000000001E-3</v>
      </c>
      <c r="M3738" s="171">
        <f t="shared" si="120"/>
        <v>10.412000000000001</v>
      </c>
      <c r="N3738" s="187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 t="s">
        <v>602</v>
      </c>
      <c r="BF3738" s="111">
        <v>6.0000000000000001E-3</v>
      </c>
      <c r="BG3738" s="116">
        <v>10.412000000000001</v>
      </c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2022</v>
      </c>
      <c r="I3739" s="24" t="s">
        <v>282</v>
      </c>
      <c r="J3739" s="2" t="s">
        <v>274</v>
      </c>
      <c r="K3739" s="2" t="s">
        <v>322</v>
      </c>
      <c r="L3739" s="173">
        <f t="shared" si="119"/>
        <v>1.3500000000000002E-2</v>
      </c>
      <c r="M3739" s="171">
        <f t="shared" si="120"/>
        <v>15.196999999999999</v>
      </c>
      <c r="N3739" s="187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>
        <v>291</v>
      </c>
      <c r="AQ3739" s="2">
        <v>3.5000000000000001E-3</v>
      </c>
      <c r="AR3739" s="60">
        <v>2.92</v>
      </c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>
        <v>234.238</v>
      </c>
      <c r="BF3739" s="111">
        <v>8.0000000000000002E-3</v>
      </c>
      <c r="BG3739" s="116">
        <v>10.619</v>
      </c>
      <c r="BH3739" s="2"/>
      <c r="BI3739" s="2"/>
      <c r="BJ3739" s="2">
        <v>243</v>
      </c>
      <c r="BK3739" s="2">
        <v>1E-3</v>
      </c>
      <c r="BL3739" s="60">
        <v>0.81100000000000005</v>
      </c>
      <c r="BM3739" s="53"/>
      <c r="BN3739" s="53"/>
      <c r="BO3739" s="53">
        <v>160</v>
      </c>
      <c r="BP3739" s="53">
        <v>1E-3</v>
      </c>
      <c r="BQ3739" s="125">
        <v>0.84699999999999998</v>
      </c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2022</v>
      </c>
      <c r="I3740" s="24" t="s">
        <v>282</v>
      </c>
      <c r="J3740" s="2" t="s">
        <v>275</v>
      </c>
      <c r="K3740" s="2" t="s">
        <v>322</v>
      </c>
      <c r="L3740" s="173">
        <f t="shared" si="119"/>
        <v>1.0999999999999999E-2</v>
      </c>
      <c r="M3740" s="171">
        <f t="shared" si="120"/>
        <v>26.106999999999999</v>
      </c>
      <c r="N3740" s="187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>
        <v>137</v>
      </c>
      <c r="AG3740" s="2">
        <v>3.0000000000000001E-3</v>
      </c>
      <c r="AH3740" s="60">
        <v>6.2640000000000002</v>
      </c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>
        <v>242</v>
      </c>
      <c r="AV3740" s="90">
        <v>3.0000000000000001E-3</v>
      </c>
      <c r="AW3740" s="105">
        <v>6.47</v>
      </c>
      <c r="AX3740" s="2"/>
      <c r="AY3740" s="2"/>
      <c r="AZ3740" s="2">
        <v>22</v>
      </c>
      <c r="BA3740" s="2">
        <v>2E-3</v>
      </c>
      <c r="BB3740" s="60">
        <v>4.7270000000000003</v>
      </c>
      <c r="BC3740" s="111"/>
      <c r="BD3740" s="111"/>
      <c r="BE3740" s="111"/>
      <c r="BF3740" s="111"/>
      <c r="BG3740" s="116"/>
      <c r="BH3740" s="2"/>
      <c r="BI3740" s="2"/>
      <c r="BJ3740" s="2">
        <v>226</v>
      </c>
      <c r="BK3740" s="2">
        <v>3.0000000000000001E-3</v>
      </c>
      <c r="BL3740" s="60">
        <v>8.6460000000000008</v>
      </c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2022</v>
      </c>
      <c r="I3741" s="24" t="s">
        <v>282</v>
      </c>
      <c r="J3741" s="2" t="s">
        <v>276</v>
      </c>
      <c r="K3741" s="2" t="s">
        <v>321</v>
      </c>
      <c r="L3741" s="171">
        <f t="shared" si="119"/>
        <v>0</v>
      </c>
      <c r="M3741" s="171">
        <f t="shared" si="120"/>
        <v>0</v>
      </c>
      <c r="N3741" s="187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2022</v>
      </c>
      <c r="I3742" s="24" t="s">
        <v>282</v>
      </c>
      <c r="J3742" s="2" t="s">
        <v>277</v>
      </c>
      <c r="K3742" s="2" t="s">
        <v>321</v>
      </c>
      <c r="L3742" s="171">
        <f t="shared" si="119"/>
        <v>3</v>
      </c>
      <c r="M3742" s="171">
        <f t="shared" si="120"/>
        <v>6.4870000000000001</v>
      </c>
      <c r="N3742" s="187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 t="s">
        <v>446</v>
      </c>
      <c r="Z3742" s="67"/>
      <c r="AA3742" s="67"/>
      <c r="AB3742" s="67">
        <v>1</v>
      </c>
      <c r="AC3742" s="73">
        <v>3.3079999999999998</v>
      </c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 t="s">
        <v>511</v>
      </c>
      <c r="BN3742" s="53"/>
      <c r="BO3742" s="53"/>
      <c r="BP3742" s="53">
        <v>1</v>
      </c>
      <c r="BQ3742" s="125">
        <v>1.589</v>
      </c>
      <c r="BR3742" s="34" t="s">
        <v>711</v>
      </c>
      <c r="BS3742" s="2" t="s">
        <v>362</v>
      </c>
      <c r="BT3742" s="2"/>
      <c r="BU3742" s="2">
        <v>1</v>
      </c>
      <c r="BV3742" s="60">
        <v>1.59</v>
      </c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2022</v>
      </c>
      <c r="I3743" s="24" t="s">
        <v>283</v>
      </c>
      <c r="J3743" s="2" t="s">
        <v>298</v>
      </c>
      <c r="K3743" s="2" t="s">
        <v>322</v>
      </c>
      <c r="L3743" s="171">
        <f t="shared" si="119"/>
        <v>0</v>
      </c>
      <c r="M3743" s="171">
        <f t="shared" si="120"/>
        <v>0</v>
      </c>
      <c r="N3743" s="187"/>
      <c r="O3743" s="37"/>
      <c r="P3743" s="37"/>
      <c r="Q3743" s="37"/>
      <c r="R3743" s="37"/>
      <c r="S3743" s="46"/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2022</v>
      </c>
      <c r="I3744" s="24" t="s">
        <v>283</v>
      </c>
      <c r="J3744" s="2" t="s">
        <v>278</v>
      </c>
      <c r="K3744" s="2" t="s">
        <v>321</v>
      </c>
      <c r="L3744" s="171">
        <f t="shared" si="119"/>
        <v>9</v>
      </c>
      <c r="M3744" s="171">
        <f t="shared" si="120"/>
        <v>20.165000000000003</v>
      </c>
      <c r="N3744" s="187"/>
      <c r="O3744" s="37" t="s">
        <v>384</v>
      </c>
      <c r="P3744" s="37"/>
      <c r="Q3744" s="37"/>
      <c r="R3744" s="37">
        <v>8</v>
      </c>
      <c r="S3744" s="46">
        <v>19.138000000000002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>
        <v>8</v>
      </c>
      <c r="BI3744" s="2"/>
      <c r="BJ3744" s="2"/>
      <c r="BK3744" s="2">
        <v>1</v>
      </c>
      <c r="BL3744" s="60">
        <v>1.0269999999999999</v>
      </c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2022</v>
      </c>
      <c r="I3745" s="24" t="s">
        <v>283</v>
      </c>
      <c r="J3745" s="2" t="s">
        <v>279</v>
      </c>
      <c r="K3745" s="2" t="s">
        <v>321</v>
      </c>
      <c r="L3745" s="171">
        <f t="shared" si="119"/>
        <v>18</v>
      </c>
      <c r="M3745" s="171">
        <f t="shared" si="120"/>
        <v>16.603999999999999</v>
      </c>
      <c r="N3745" s="187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>
        <v>10</v>
      </c>
      <c r="BQ3745" s="125">
        <v>9.2240000000000002</v>
      </c>
      <c r="BR3745" s="2"/>
      <c r="BS3745" s="2"/>
      <c r="BT3745" s="2"/>
      <c r="BU3745" s="2">
        <v>8</v>
      </c>
      <c r="BV3745" s="60">
        <v>7.38</v>
      </c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2022</v>
      </c>
      <c r="I3746" s="24" t="s">
        <v>286</v>
      </c>
      <c r="J3746" s="2" t="s">
        <v>280</v>
      </c>
      <c r="K3746" s="2" t="s">
        <v>320</v>
      </c>
      <c r="L3746" s="171">
        <f t="shared" si="119"/>
        <v>0</v>
      </c>
      <c r="M3746" s="171">
        <f t="shared" si="120"/>
        <v>0</v>
      </c>
      <c r="N3746" s="187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2022</v>
      </c>
      <c r="I3747" s="24" t="s">
        <v>286</v>
      </c>
      <c r="J3747" s="2" t="s">
        <v>281</v>
      </c>
      <c r="K3747" s="2" t="s">
        <v>320</v>
      </c>
      <c r="L3747" s="171">
        <f t="shared" si="119"/>
        <v>0</v>
      </c>
      <c r="M3747" s="171">
        <f t="shared" si="120"/>
        <v>0</v>
      </c>
      <c r="N3747" s="187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/>
      <c r="Z3747" s="67"/>
      <c r="AA3747" s="67"/>
      <c r="AB3747" s="67"/>
      <c r="AC3747" s="73"/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2022</v>
      </c>
      <c r="I3748" s="25"/>
      <c r="J3748" s="16" t="s">
        <v>314</v>
      </c>
      <c r="K3748" s="16"/>
      <c r="L3748" s="155"/>
      <c r="M3748" s="155">
        <f>SUM(M3710:M3747)</f>
        <v>127.57</v>
      </c>
      <c r="N3748" s="189"/>
      <c r="O3748" s="16"/>
      <c r="P3748" s="16"/>
      <c r="Q3748" s="16"/>
      <c r="R3748" s="16"/>
      <c r="S3748" s="51">
        <f>SUM(S3710:S3747)</f>
        <v>19.138000000000002</v>
      </c>
      <c r="T3748" s="16"/>
      <c r="U3748" s="16"/>
      <c r="V3748" s="16"/>
      <c r="W3748" s="16"/>
      <c r="X3748" s="51">
        <f>SUM(X3710:X3747)</f>
        <v>0</v>
      </c>
      <c r="Y3748" s="16"/>
      <c r="Z3748" s="16"/>
      <c r="AA3748" s="16"/>
      <c r="AB3748" s="16"/>
      <c r="AC3748" s="51">
        <f>SUM(AC3710:AC3747)</f>
        <v>3.3079999999999998</v>
      </c>
      <c r="AD3748" s="16"/>
      <c r="AE3748" s="16"/>
      <c r="AF3748" s="16"/>
      <c r="AG3748" s="16"/>
      <c r="AH3748" s="51">
        <f>SUM(AH3710:AH3747)</f>
        <v>6.2640000000000002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2.92</v>
      </c>
      <c r="AS3748" s="16"/>
      <c r="AT3748" s="16"/>
      <c r="AU3748" s="16"/>
      <c r="AV3748" s="16"/>
      <c r="AW3748" s="51">
        <f>SUM(AW3710:AW3747)</f>
        <v>6.47</v>
      </c>
      <c r="AX3748" s="16"/>
      <c r="AY3748" s="16"/>
      <c r="AZ3748" s="16"/>
      <c r="BA3748" s="16"/>
      <c r="BB3748" s="51">
        <f>SUM(BB3710:BB3747)</f>
        <v>4.7270000000000003</v>
      </c>
      <c r="BC3748" s="16"/>
      <c r="BD3748" s="16"/>
      <c r="BE3748" s="16"/>
      <c r="BF3748" s="16"/>
      <c r="BG3748" s="51">
        <f>SUM(BG3710:BG3747)</f>
        <v>28.251000000000001</v>
      </c>
      <c r="BH3748" s="16"/>
      <c r="BI3748" s="16"/>
      <c r="BJ3748" s="16"/>
      <c r="BK3748" s="16"/>
      <c r="BL3748" s="51">
        <f>SUM(BL3710:BL3747)</f>
        <v>10.484</v>
      </c>
      <c r="BM3748" s="16"/>
      <c r="BN3748" s="16"/>
      <c r="BO3748" s="16"/>
      <c r="BP3748" s="16"/>
      <c r="BQ3748" s="51">
        <f>SUM(BQ3710:BQ3747)</f>
        <v>11.66</v>
      </c>
      <c r="BR3748" s="16"/>
      <c r="BS3748" s="16"/>
      <c r="BT3748" s="16"/>
      <c r="BU3748" s="16"/>
      <c r="BV3748" s="51">
        <f>SUM(BV3710:BV3747)</f>
        <v>34.347999999999999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2022</v>
      </c>
      <c r="I3749" s="24" t="s">
        <v>287</v>
      </c>
      <c r="J3749" s="2" t="s">
        <v>267</v>
      </c>
      <c r="K3749" s="2" t="s">
        <v>319</v>
      </c>
      <c r="L3749" s="171">
        <f t="shared" si="119"/>
        <v>0</v>
      </c>
      <c r="M3749" s="171">
        <f t="shared" si="120"/>
        <v>0</v>
      </c>
      <c r="N3749" s="187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2022</v>
      </c>
      <c r="I3750" s="24" t="s">
        <v>287</v>
      </c>
      <c r="J3750" s="2" t="s">
        <v>291</v>
      </c>
      <c r="K3750" s="2" t="s">
        <v>320</v>
      </c>
      <c r="L3750" s="171">
        <f t="shared" si="119"/>
        <v>0</v>
      </c>
      <c r="M3750" s="171">
        <f t="shared" si="120"/>
        <v>0</v>
      </c>
      <c r="N3750" s="187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2022</v>
      </c>
      <c r="I3751" s="24" t="s">
        <v>286</v>
      </c>
      <c r="J3751" s="2" t="s">
        <v>338</v>
      </c>
      <c r="K3751" s="2" t="s">
        <v>320</v>
      </c>
      <c r="L3751" s="171">
        <f t="shared" si="119"/>
        <v>0</v>
      </c>
      <c r="M3751" s="171">
        <f t="shared" si="120"/>
        <v>0</v>
      </c>
      <c r="N3751" s="187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2022</v>
      </c>
      <c r="I3752" s="24" t="s">
        <v>286</v>
      </c>
      <c r="J3752" s="8" t="s">
        <v>339</v>
      </c>
      <c r="K3752" s="8" t="s">
        <v>319</v>
      </c>
      <c r="L3752" s="171">
        <f t="shared" si="119"/>
        <v>0</v>
      </c>
      <c r="M3752" s="171">
        <f t="shared" si="120"/>
        <v>0</v>
      </c>
      <c r="N3752" s="187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2022</v>
      </c>
      <c r="I3753" s="24" t="s">
        <v>286</v>
      </c>
      <c r="J3753" s="8" t="s">
        <v>340</v>
      </c>
      <c r="K3753" s="8" t="s">
        <v>341</v>
      </c>
      <c r="L3753" s="171">
        <f t="shared" si="119"/>
        <v>0</v>
      </c>
      <c r="M3753" s="171">
        <f t="shared" si="120"/>
        <v>0</v>
      </c>
      <c r="N3753" s="187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2022</v>
      </c>
      <c r="I3754" s="24" t="s">
        <v>286</v>
      </c>
      <c r="J3754" s="8" t="s">
        <v>342</v>
      </c>
      <c r="K3754" s="8" t="s">
        <v>319</v>
      </c>
      <c r="L3754" s="171">
        <f t="shared" si="119"/>
        <v>0</v>
      </c>
      <c r="M3754" s="171">
        <f t="shared" si="120"/>
        <v>0</v>
      </c>
      <c r="N3754" s="187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2022</v>
      </c>
      <c r="I3755" s="24" t="s">
        <v>286</v>
      </c>
      <c r="J3755" s="8" t="s">
        <v>343</v>
      </c>
      <c r="K3755" s="8" t="s">
        <v>321</v>
      </c>
      <c r="L3755" s="171">
        <f t="shared" si="119"/>
        <v>0</v>
      </c>
      <c r="M3755" s="171">
        <f t="shared" si="120"/>
        <v>0</v>
      </c>
      <c r="N3755" s="187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2022</v>
      </c>
      <c r="I3756" s="24" t="s">
        <v>286</v>
      </c>
      <c r="J3756" s="8" t="s">
        <v>344</v>
      </c>
      <c r="K3756" s="8" t="s">
        <v>321</v>
      </c>
      <c r="L3756" s="171">
        <f t="shared" si="119"/>
        <v>0</v>
      </c>
      <c r="M3756" s="171">
        <f t="shared" si="120"/>
        <v>0</v>
      </c>
      <c r="N3756" s="187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2022</v>
      </c>
      <c r="I3757" s="24" t="s">
        <v>286</v>
      </c>
      <c r="J3757" s="8" t="s">
        <v>345</v>
      </c>
      <c r="K3757" s="8" t="s">
        <v>341</v>
      </c>
      <c r="L3757" s="171">
        <f t="shared" si="119"/>
        <v>0</v>
      </c>
      <c r="M3757" s="171">
        <f t="shared" si="120"/>
        <v>0</v>
      </c>
      <c r="N3757" s="187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2022</v>
      </c>
      <c r="I3758" s="24" t="s">
        <v>288</v>
      </c>
      <c r="J3758" s="8" t="s">
        <v>346</v>
      </c>
      <c r="K3758" s="8" t="s">
        <v>319</v>
      </c>
      <c r="L3758" s="171">
        <f t="shared" si="119"/>
        <v>0</v>
      </c>
      <c r="M3758" s="171">
        <f t="shared" si="120"/>
        <v>0</v>
      </c>
      <c r="N3758" s="187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2022</v>
      </c>
      <c r="I3759" s="24" t="s">
        <v>288</v>
      </c>
      <c r="J3759" s="2" t="s">
        <v>353</v>
      </c>
      <c r="K3759" s="2" t="s">
        <v>319</v>
      </c>
      <c r="L3759" s="171">
        <f t="shared" si="119"/>
        <v>0</v>
      </c>
      <c r="M3759" s="171">
        <f t="shared" si="120"/>
        <v>0</v>
      </c>
      <c r="N3759" s="187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2022</v>
      </c>
      <c r="I3760" s="24" t="s">
        <v>288</v>
      </c>
      <c r="J3760" s="2" t="s">
        <v>354</v>
      </c>
      <c r="K3760" s="2" t="s">
        <v>322</v>
      </c>
      <c r="L3760" s="171">
        <f t="shared" si="119"/>
        <v>0</v>
      </c>
      <c r="M3760" s="171">
        <f t="shared" si="120"/>
        <v>0</v>
      </c>
      <c r="N3760" s="187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2022</v>
      </c>
      <c r="I3761" s="24" t="s">
        <v>288</v>
      </c>
      <c r="J3761" s="2" t="s">
        <v>347</v>
      </c>
      <c r="K3761" s="2" t="s">
        <v>319</v>
      </c>
      <c r="L3761" s="171">
        <f t="shared" si="119"/>
        <v>0</v>
      </c>
      <c r="M3761" s="171">
        <f t="shared" si="120"/>
        <v>0</v>
      </c>
      <c r="N3761" s="187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2022</v>
      </c>
      <c r="I3762" s="24" t="s">
        <v>289</v>
      </c>
      <c r="J3762" s="2" t="s">
        <v>268</v>
      </c>
      <c r="K3762" s="2" t="s">
        <v>319</v>
      </c>
      <c r="L3762" s="171">
        <f t="shared" si="119"/>
        <v>0</v>
      </c>
      <c r="M3762" s="171">
        <f t="shared" si="120"/>
        <v>0</v>
      </c>
      <c r="N3762" s="187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2022</v>
      </c>
      <c r="I3763" s="24" t="s">
        <v>289</v>
      </c>
      <c r="J3763" s="2" t="s">
        <v>292</v>
      </c>
      <c r="K3763" s="2" t="s">
        <v>319</v>
      </c>
      <c r="L3763" s="171">
        <f t="shared" si="119"/>
        <v>0</v>
      </c>
      <c r="M3763" s="171">
        <f t="shared" si="120"/>
        <v>0</v>
      </c>
      <c r="N3763" s="187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2022</v>
      </c>
      <c r="I3764" s="24" t="s">
        <v>285</v>
      </c>
      <c r="J3764" s="2" t="s">
        <v>293</v>
      </c>
      <c r="K3764" s="2" t="s">
        <v>319</v>
      </c>
      <c r="L3764" s="171">
        <f t="shared" si="119"/>
        <v>0</v>
      </c>
      <c r="M3764" s="171">
        <f t="shared" si="120"/>
        <v>0</v>
      </c>
      <c r="N3764" s="187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2022</v>
      </c>
      <c r="I3765" s="24" t="s">
        <v>287</v>
      </c>
      <c r="J3765" s="2" t="s">
        <v>269</v>
      </c>
      <c r="K3765" s="2" t="s">
        <v>321</v>
      </c>
      <c r="L3765" s="171">
        <f t="shared" si="119"/>
        <v>0</v>
      </c>
      <c r="M3765" s="171">
        <f t="shared" si="120"/>
        <v>0</v>
      </c>
      <c r="N3765" s="187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2022</v>
      </c>
      <c r="I3766" s="24" t="s">
        <v>287</v>
      </c>
      <c r="J3766" s="2" t="s">
        <v>270</v>
      </c>
      <c r="K3766" s="2" t="s">
        <v>321</v>
      </c>
      <c r="L3766" s="171">
        <f t="shared" si="119"/>
        <v>0</v>
      </c>
      <c r="M3766" s="171">
        <f t="shared" si="120"/>
        <v>0</v>
      </c>
      <c r="N3766" s="187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2022</v>
      </c>
      <c r="I3767" s="24" t="s">
        <v>290</v>
      </c>
      <c r="J3767" s="2" t="s">
        <v>271</v>
      </c>
      <c r="K3767" s="2" t="s">
        <v>322</v>
      </c>
      <c r="L3767" s="171">
        <f t="shared" si="119"/>
        <v>0.16</v>
      </c>
      <c r="M3767" s="171">
        <f t="shared" si="120"/>
        <v>17.321999999999999</v>
      </c>
      <c r="N3767" s="187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>
        <v>0.16</v>
      </c>
      <c r="BG3767" s="116">
        <v>17.321999999999999</v>
      </c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2022</v>
      </c>
      <c r="I3768" s="24" t="s">
        <v>284</v>
      </c>
      <c r="J3768" s="2" t="s">
        <v>294</v>
      </c>
      <c r="K3768" s="2" t="s">
        <v>321</v>
      </c>
      <c r="L3768" s="171">
        <f t="shared" si="119"/>
        <v>0</v>
      </c>
      <c r="M3768" s="171">
        <f t="shared" si="120"/>
        <v>0</v>
      </c>
      <c r="N3768" s="187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2022</v>
      </c>
      <c r="I3769" s="24" t="s">
        <v>284</v>
      </c>
      <c r="J3769" s="2" t="s">
        <v>348</v>
      </c>
      <c r="K3769" s="2" t="s">
        <v>321</v>
      </c>
      <c r="L3769" s="171">
        <f t="shared" si="119"/>
        <v>0</v>
      </c>
      <c r="M3769" s="171">
        <f t="shared" si="120"/>
        <v>0</v>
      </c>
      <c r="N3769" s="187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2022</v>
      </c>
      <c r="I3770" s="24" t="s">
        <v>284</v>
      </c>
      <c r="J3770" s="2" t="s">
        <v>295</v>
      </c>
      <c r="K3770" s="2" t="s">
        <v>321</v>
      </c>
      <c r="L3770" s="171">
        <f t="shared" si="119"/>
        <v>0</v>
      </c>
      <c r="M3770" s="171">
        <f t="shared" si="120"/>
        <v>0</v>
      </c>
      <c r="N3770" s="187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2022</v>
      </c>
      <c r="I3771" s="24" t="s">
        <v>290</v>
      </c>
      <c r="J3771" s="2" t="s">
        <v>299</v>
      </c>
      <c r="K3771" s="2" t="s">
        <v>319</v>
      </c>
      <c r="L3771" s="171">
        <f t="shared" si="119"/>
        <v>0</v>
      </c>
      <c r="M3771" s="171">
        <f t="shared" si="120"/>
        <v>0</v>
      </c>
      <c r="N3771" s="187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2022</v>
      </c>
      <c r="I3772" s="24" t="s">
        <v>315</v>
      </c>
      <c r="J3772" s="2" t="s">
        <v>349</v>
      </c>
      <c r="K3772" s="2" t="s">
        <v>321</v>
      </c>
      <c r="L3772" s="171">
        <f t="shared" si="119"/>
        <v>0</v>
      </c>
      <c r="M3772" s="171">
        <f t="shared" si="120"/>
        <v>0</v>
      </c>
      <c r="N3772" s="187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2022</v>
      </c>
      <c r="I3773" s="24" t="s">
        <v>315</v>
      </c>
      <c r="J3773" s="2" t="s">
        <v>296</v>
      </c>
      <c r="K3773" s="2" t="s">
        <v>322</v>
      </c>
      <c r="L3773" s="171">
        <f t="shared" si="119"/>
        <v>0</v>
      </c>
      <c r="M3773" s="171">
        <f t="shared" si="120"/>
        <v>0</v>
      </c>
      <c r="N3773" s="187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2022</v>
      </c>
      <c r="I3774" s="24" t="s">
        <v>316</v>
      </c>
      <c r="J3774" s="2" t="s">
        <v>297</v>
      </c>
      <c r="K3774" s="2" t="s">
        <v>319</v>
      </c>
      <c r="L3774" s="171">
        <f t="shared" si="119"/>
        <v>0</v>
      </c>
      <c r="M3774" s="171">
        <f t="shared" si="120"/>
        <v>0</v>
      </c>
      <c r="N3774" s="187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2022</v>
      </c>
      <c r="I3775" s="24" t="s">
        <v>316</v>
      </c>
      <c r="J3775" s="8" t="s">
        <v>350</v>
      </c>
      <c r="K3775" s="8" t="s">
        <v>321</v>
      </c>
      <c r="L3775" s="171">
        <f t="shared" si="119"/>
        <v>0</v>
      </c>
      <c r="M3775" s="171">
        <f t="shared" si="120"/>
        <v>0</v>
      </c>
      <c r="N3775" s="187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2022</v>
      </c>
      <c r="I3776" s="24" t="s">
        <v>282</v>
      </c>
      <c r="J3776" s="2" t="s">
        <v>272</v>
      </c>
      <c r="K3776" s="2" t="s">
        <v>322</v>
      </c>
      <c r="L3776" s="171">
        <f t="shared" si="119"/>
        <v>0</v>
      </c>
      <c r="M3776" s="171">
        <f t="shared" si="120"/>
        <v>0</v>
      </c>
      <c r="N3776" s="187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2022</v>
      </c>
      <c r="I3777" s="24" t="s">
        <v>282</v>
      </c>
      <c r="J3777" s="2" t="s">
        <v>273</v>
      </c>
      <c r="K3777" s="2" t="s">
        <v>322</v>
      </c>
      <c r="L3777" s="171">
        <f t="shared" si="119"/>
        <v>0</v>
      </c>
      <c r="M3777" s="171">
        <f t="shared" si="120"/>
        <v>0</v>
      </c>
      <c r="N3777" s="187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2022</v>
      </c>
      <c r="I3778" s="24" t="s">
        <v>282</v>
      </c>
      <c r="J3778" s="2" t="s">
        <v>274</v>
      </c>
      <c r="K3778" s="2" t="s">
        <v>322</v>
      </c>
      <c r="L3778" s="173">
        <f t="shared" si="119"/>
        <v>0</v>
      </c>
      <c r="M3778" s="171">
        <f t="shared" si="120"/>
        <v>0</v>
      </c>
      <c r="N3778" s="187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2022</v>
      </c>
      <c r="I3779" s="24" t="s">
        <v>282</v>
      </c>
      <c r="J3779" s="2" t="s">
        <v>275</v>
      </c>
      <c r="K3779" s="2" t="s">
        <v>322</v>
      </c>
      <c r="L3779" s="173">
        <f t="shared" si="119"/>
        <v>0</v>
      </c>
      <c r="M3779" s="171">
        <f t="shared" si="120"/>
        <v>0</v>
      </c>
      <c r="N3779" s="187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2022</v>
      </c>
      <c r="I3780" s="24" t="s">
        <v>282</v>
      </c>
      <c r="J3780" s="2" t="s">
        <v>276</v>
      </c>
      <c r="K3780" s="2" t="s">
        <v>321</v>
      </c>
      <c r="L3780" s="171">
        <f t="shared" si="119"/>
        <v>0</v>
      </c>
      <c r="M3780" s="171">
        <f t="shared" si="120"/>
        <v>0</v>
      </c>
      <c r="N3780" s="187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2022</v>
      </c>
      <c r="I3781" s="24" t="s">
        <v>282</v>
      </c>
      <c r="J3781" s="2" t="s">
        <v>277</v>
      </c>
      <c r="K3781" s="2" t="s">
        <v>321</v>
      </c>
      <c r="L3781" s="171">
        <f t="shared" si="119"/>
        <v>0</v>
      </c>
      <c r="M3781" s="171">
        <f t="shared" si="120"/>
        <v>0</v>
      </c>
      <c r="N3781" s="187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2022</v>
      </c>
      <c r="I3782" s="24" t="s">
        <v>283</v>
      </c>
      <c r="J3782" s="2" t="s">
        <v>298</v>
      </c>
      <c r="K3782" s="2" t="s">
        <v>322</v>
      </c>
      <c r="L3782" s="171">
        <f t="shared" ref="L3782:L3845" si="121">SUM(R3782,W3782,AB3782,AG3782,AL3782,AQ3782,AV3782,BA3782,BF3782,BK3782,BP3782,BU3782)</f>
        <v>0</v>
      </c>
      <c r="M3782" s="171">
        <f t="shared" ref="M3782:M3845" si="122">SUM(S3782,X3782,AC3782,AH3782,AM3782,AR3782,AW3782,BB3782,BG3782,BL3782,BQ3782,BV3782)</f>
        <v>0</v>
      </c>
      <c r="N3782" s="187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2022</v>
      </c>
      <c r="I3783" s="24" t="s">
        <v>283</v>
      </c>
      <c r="J3783" s="2" t="s">
        <v>278</v>
      </c>
      <c r="K3783" s="2" t="s">
        <v>321</v>
      </c>
      <c r="L3783" s="171">
        <f t="shared" si="121"/>
        <v>0</v>
      </c>
      <c r="M3783" s="171">
        <f t="shared" si="122"/>
        <v>0</v>
      </c>
      <c r="N3783" s="187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2022</v>
      </c>
      <c r="I3784" s="24" t="s">
        <v>283</v>
      </c>
      <c r="J3784" s="2" t="s">
        <v>279</v>
      </c>
      <c r="K3784" s="2" t="s">
        <v>321</v>
      </c>
      <c r="L3784" s="171">
        <f t="shared" si="121"/>
        <v>0</v>
      </c>
      <c r="M3784" s="171">
        <f t="shared" si="122"/>
        <v>0</v>
      </c>
      <c r="N3784" s="187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2022</v>
      </c>
      <c r="I3785" s="24" t="s">
        <v>286</v>
      </c>
      <c r="J3785" s="2" t="s">
        <v>280</v>
      </c>
      <c r="K3785" s="2" t="s">
        <v>320</v>
      </c>
      <c r="L3785" s="171">
        <f t="shared" si="121"/>
        <v>0</v>
      </c>
      <c r="M3785" s="171">
        <f t="shared" si="122"/>
        <v>0</v>
      </c>
      <c r="N3785" s="187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2022</v>
      </c>
      <c r="I3786" s="24" t="s">
        <v>286</v>
      </c>
      <c r="J3786" s="2" t="s">
        <v>281</v>
      </c>
      <c r="K3786" s="2" t="s">
        <v>320</v>
      </c>
      <c r="L3786" s="171">
        <f t="shared" si="121"/>
        <v>0</v>
      </c>
      <c r="M3786" s="171">
        <f t="shared" si="122"/>
        <v>0</v>
      </c>
      <c r="N3786" s="187"/>
      <c r="O3786" s="37"/>
      <c r="P3786" s="37"/>
      <c r="Q3786" s="37"/>
      <c r="R3786" s="37"/>
      <c r="S3786" s="46"/>
      <c r="T3786" s="2"/>
      <c r="U3786" s="2"/>
      <c r="V3786" s="2"/>
      <c r="W3786" s="2"/>
      <c r="X3786" s="60"/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2022</v>
      </c>
      <c r="I3787" s="25"/>
      <c r="J3787" s="16" t="s">
        <v>314</v>
      </c>
      <c r="K3787" s="16"/>
      <c r="L3787" s="155"/>
      <c r="M3787" s="155">
        <f>SUM(M3749:M3786)</f>
        <v>17.321999999999999</v>
      </c>
      <c r="N3787" s="189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0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0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17.321999999999999</v>
      </c>
      <c r="BH3787" s="16"/>
      <c r="BI3787" s="16"/>
      <c r="BJ3787" s="16"/>
      <c r="BK3787" s="16"/>
      <c r="BL3787" s="51">
        <f>SUM(BL3749:BL3786)</f>
        <v>0</v>
      </c>
      <c r="BM3787" s="16"/>
      <c r="BN3787" s="16"/>
      <c r="BO3787" s="16"/>
      <c r="BP3787" s="16"/>
      <c r="BQ3787" s="51">
        <f>SUM(BQ3749:BQ3786)</f>
        <v>0</v>
      </c>
      <c r="BR3787" s="16"/>
      <c r="BS3787" s="16"/>
      <c r="BT3787" s="16"/>
      <c r="BU3787" s="16"/>
      <c r="BV3787" s="51">
        <f>SUM(BV3749:BV3786)</f>
        <v>0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2022</v>
      </c>
      <c r="I3788" s="24" t="s">
        <v>287</v>
      </c>
      <c r="J3788" s="2" t="s">
        <v>267</v>
      </c>
      <c r="K3788" s="2" t="s">
        <v>319</v>
      </c>
      <c r="L3788" s="171">
        <f t="shared" si="121"/>
        <v>0</v>
      </c>
      <c r="M3788" s="171">
        <f t="shared" si="122"/>
        <v>0</v>
      </c>
      <c r="N3788" s="187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2022</v>
      </c>
      <c r="I3789" s="24" t="s">
        <v>287</v>
      </c>
      <c r="J3789" s="2" t="s">
        <v>291</v>
      </c>
      <c r="K3789" s="2" t="s">
        <v>320</v>
      </c>
      <c r="L3789" s="171">
        <f t="shared" si="121"/>
        <v>0</v>
      </c>
      <c r="M3789" s="171">
        <f t="shared" si="122"/>
        <v>0</v>
      </c>
      <c r="N3789" s="187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2022</v>
      </c>
      <c r="I3790" s="24" t="s">
        <v>286</v>
      </c>
      <c r="J3790" s="2" t="s">
        <v>338</v>
      </c>
      <c r="K3790" s="2" t="s">
        <v>320</v>
      </c>
      <c r="L3790" s="171">
        <f t="shared" si="121"/>
        <v>0</v>
      </c>
      <c r="M3790" s="171">
        <f t="shared" si="122"/>
        <v>0</v>
      </c>
      <c r="N3790" s="187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2022</v>
      </c>
      <c r="I3791" s="24" t="s">
        <v>286</v>
      </c>
      <c r="J3791" s="8" t="s">
        <v>339</v>
      </c>
      <c r="K3791" s="8" t="s">
        <v>319</v>
      </c>
      <c r="L3791" s="171">
        <f t="shared" si="121"/>
        <v>0</v>
      </c>
      <c r="M3791" s="171">
        <f t="shared" si="122"/>
        <v>0</v>
      </c>
      <c r="N3791" s="187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2022</v>
      </c>
      <c r="I3792" s="24" t="s">
        <v>286</v>
      </c>
      <c r="J3792" s="8" t="s">
        <v>340</v>
      </c>
      <c r="K3792" s="8" t="s">
        <v>341</v>
      </c>
      <c r="L3792" s="171">
        <f t="shared" si="121"/>
        <v>0</v>
      </c>
      <c r="M3792" s="171">
        <f t="shared" si="122"/>
        <v>0</v>
      </c>
      <c r="N3792" s="187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2022</v>
      </c>
      <c r="I3793" s="24" t="s">
        <v>286</v>
      </c>
      <c r="J3793" s="8" t="s">
        <v>342</v>
      </c>
      <c r="K3793" s="8" t="s">
        <v>319</v>
      </c>
      <c r="L3793" s="171">
        <f t="shared" si="121"/>
        <v>0</v>
      </c>
      <c r="M3793" s="171">
        <f t="shared" si="122"/>
        <v>0</v>
      </c>
      <c r="N3793" s="187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2022</v>
      </c>
      <c r="I3794" s="24" t="s">
        <v>286</v>
      </c>
      <c r="J3794" s="8" t="s">
        <v>343</v>
      </c>
      <c r="K3794" s="8" t="s">
        <v>321</v>
      </c>
      <c r="L3794" s="171">
        <f t="shared" si="121"/>
        <v>0</v>
      </c>
      <c r="M3794" s="171">
        <f t="shared" si="122"/>
        <v>0</v>
      </c>
      <c r="N3794" s="187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2022</v>
      </c>
      <c r="I3795" s="24" t="s">
        <v>286</v>
      </c>
      <c r="J3795" s="8" t="s">
        <v>344</v>
      </c>
      <c r="K3795" s="8" t="s">
        <v>321</v>
      </c>
      <c r="L3795" s="171">
        <f t="shared" si="121"/>
        <v>0</v>
      </c>
      <c r="M3795" s="171">
        <f t="shared" si="122"/>
        <v>0</v>
      </c>
      <c r="N3795" s="187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2022</v>
      </c>
      <c r="I3796" s="24" t="s">
        <v>286</v>
      </c>
      <c r="J3796" s="8" t="s">
        <v>345</v>
      </c>
      <c r="K3796" s="8" t="s">
        <v>341</v>
      </c>
      <c r="L3796" s="171">
        <f t="shared" si="121"/>
        <v>0</v>
      </c>
      <c r="M3796" s="171">
        <f t="shared" si="122"/>
        <v>0</v>
      </c>
      <c r="N3796" s="187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2022</v>
      </c>
      <c r="I3797" s="24" t="s">
        <v>288</v>
      </c>
      <c r="J3797" s="8" t="s">
        <v>346</v>
      </c>
      <c r="K3797" s="8" t="s">
        <v>319</v>
      </c>
      <c r="L3797" s="171">
        <f t="shared" si="121"/>
        <v>0</v>
      </c>
      <c r="M3797" s="171">
        <f t="shared" si="122"/>
        <v>0</v>
      </c>
      <c r="N3797" s="187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2022</v>
      </c>
      <c r="I3798" s="24" t="s">
        <v>288</v>
      </c>
      <c r="J3798" s="2" t="s">
        <v>353</v>
      </c>
      <c r="K3798" s="2" t="s">
        <v>319</v>
      </c>
      <c r="L3798" s="171">
        <f t="shared" si="121"/>
        <v>0</v>
      </c>
      <c r="M3798" s="171">
        <f t="shared" si="122"/>
        <v>0</v>
      </c>
      <c r="N3798" s="187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2022</v>
      </c>
      <c r="I3799" s="24" t="s">
        <v>288</v>
      </c>
      <c r="J3799" s="2" t="s">
        <v>354</v>
      </c>
      <c r="K3799" s="2" t="s">
        <v>322</v>
      </c>
      <c r="L3799" s="171">
        <f t="shared" si="121"/>
        <v>0</v>
      </c>
      <c r="M3799" s="171">
        <f t="shared" si="122"/>
        <v>0</v>
      </c>
      <c r="N3799" s="187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2022</v>
      </c>
      <c r="I3800" s="24" t="s">
        <v>288</v>
      </c>
      <c r="J3800" s="2" t="s">
        <v>347</v>
      </c>
      <c r="K3800" s="2" t="s">
        <v>319</v>
      </c>
      <c r="L3800" s="171">
        <f t="shared" si="121"/>
        <v>0</v>
      </c>
      <c r="M3800" s="171">
        <f t="shared" si="122"/>
        <v>0</v>
      </c>
      <c r="N3800" s="187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2022</v>
      </c>
      <c r="I3801" s="24" t="s">
        <v>289</v>
      </c>
      <c r="J3801" s="2" t="s">
        <v>268</v>
      </c>
      <c r="K3801" s="2" t="s">
        <v>319</v>
      </c>
      <c r="L3801" s="171">
        <f t="shared" si="121"/>
        <v>0</v>
      </c>
      <c r="M3801" s="171">
        <f t="shared" si="122"/>
        <v>0</v>
      </c>
      <c r="N3801" s="187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2022</v>
      </c>
      <c r="I3802" s="24" t="s">
        <v>289</v>
      </c>
      <c r="J3802" s="2" t="s">
        <v>292</v>
      </c>
      <c r="K3802" s="2" t="s">
        <v>319</v>
      </c>
      <c r="L3802" s="171">
        <f t="shared" si="121"/>
        <v>0</v>
      </c>
      <c r="M3802" s="171">
        <f t="shared" si="122"/>
        <v>0</v>
      </c>
      <c r="N3802" s="187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2022</v>
      </c>
      <c r="I3803" s="24" t="s">
        <v>285</v>
      </c>
      <c r="J3803" s="2" t="s">
        <v>293</v>
      </c>
      <c r="K3803" s="2" t="s">
        <v>319</v>
      </c>
      <c r="L3803" s="171">
        <f t="shared" si="121"/>
        <v>0</v>
      </c>
      <c r="M3803" s="171">
        <f t="shared" si="122"/>
        <v>0</v>
      </c>
      <c r="N3803" s="187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2022</v>
      </c>
      <c r="I3804" s="24" t="s">
        <v>287</v>
      </c>
      <c r="J3804" s="2" t="s">
        <v>269</v>
      </c>
      <c r="K3804" s="2" t="s">
        <v>321</v>
      </c>
      <c r="L3804" s="171">
        <f t="shared" si="121"/>
        <v>0</v>
      </c>
      <c r="M3804" s="171">
        <f t="shared" si="122"/>
        <v>0</v>
      </c>
      <c r="N3804" s="187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2022</v>
      </c>
      <c r="I3805" s="24" t="s">
        <v>287</v>
      </c>
      <c r="J3805" s="2" t="s">
        <v>270</v>
      </c>
      <c r="K3805" s="2" t="s">
        <v>321</v>
      </c>
      <c r="L3805" s="171">
        <f t="shared" si="121"/>
        <v>0</v>
      </c>
      <c r="M3805" s="171">
        <f t="shared" si="122"/>
        <v>0</v>
      </c>
      <c r="N3805" s="187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2022</v>
      </c>
      <c r="I3806" s="24" t="s">
        <v>290</v>
      </c>
      <c r="J3806" s="2" t="s">
        <v>271</v>
      </c>
      <c r="K3806" s="2" t="s">
        <v>322</v>
      </c>
      <c r="L3806" s="171">
        <f t="shared" si="121"/>
        <v>0</v>
      </c>
      <c r="M3806" s="171">
        <f t="shared" si="122"/>
        <v>0</v>
      </c>
      <c r="N3806" s="187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2022</v>
      </c>
      <c r="I3807" s="24" t="s">
        <v>284</v>
      </c>
      <c r="J3807" s="2" t="s">
        <v>294</v>
      </c>
      <c r="K3807" s="2" t="s">
        <v>321</v>
      </c>
      <c r="L3807" s="171">
        <f t="shared" si="121"/>
        <v>0</v>
      </c>
      <c r="M3807" s="171">
        <f t="shared" si="122"/>
        <v>0</v>
      </c>
      <c r="N3807" s="187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2022</v>
      </c>
      <c r="I3808" s="24" t="s">
        <v>284</v>
      </c>
      <c r="J3808" s="2" t="s">
        <v>348</v>
      </c>
      <c r="K3808" s="2" t="s">
        <v>321</v>
      </c>
      <c r="L3808" s="171">
        <f t="shared" si="121"/>
        <v>0</v>
      </c>
      <c r="M3808" s="171">
        <f t="shared" si="122"/>
        <v>0</v>
      </c>
      <c r="N3808" s="187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2022</v>
      </c>
      <c r="I3809" s="24" t="s">
        <v>284</v>
      </c>
      <c r="J3809" s="2" t="s">
        <v>295</v>
      </c>
      <c r="K3809" s="2" t="s">
        <v>321</v>
      </c>
      <c r="L3809" s="171">
        <f t="shared" si="121"/>
        <v>0</v>
      </c>
      <c r="M3809" s="171">
        <f t="shared" si="122"/>
        <v>0</v>
      </c>
      <c r="N3809" s="187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2022</v>
      </c>
      <c r="I3810" s="24" t="s">
        <v>290</v>
      </c>
      <c r="J3810" s="2" t="s">
        <v>299</v>
      </c>
      <c r="K3810" s="2" t="s">
        <v>319</v>
      </c>
      <c r="L3810" s="171">
        <f t="shared" si="121"/>
        <v>0</v>
      </c>
      <c r="M3810" s="171">
        <f t="shared" si="122"/>
        <v>0</v>
      </c>
      <c r="N3810" s="187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2022</v>
      </c>
      <c r="I3811" s="24" t="s">
        <v>315</v>
      </c>
      <c r="J3811" s="2" t="s">
        <v>349</v>
      </c>
      <c r="K3811" s="2" t="s">
        <v>321</v>
      </c>
      <c r="L3811" s="171">
        <f t="shared" si="121"/>
        <v>0</v>
      </c>
      <c r="M3811" s="171">
        <f t="shared" si="122"/>
        <v>0</v>
      </c>
      <c r="N3811" s="187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2022</v>
      </c>
      <c r="I3812" s="24" t="s">
        <v>315</v>
      </c>
      <c r="J3812" s="2" t="s">
        <v>296</v>
      </c>
      <c r="K3812" s="2" t="s">
        <v>322</v>
      </c>
      <c r="L3812" s="171">
        <f t="shared" si="121"/>
        <v>0</v>
      </c>
      <c r="M3812" s="171">
        <f t="shared" si="122"/>
        <v>0</v>
      </c>
      <c r="N3812" s="187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2022</v>
      </c>
      <c r="I3813" s="24" t="s">
        <v>316</v>
      </c>
      <c r="J3813" s="2" t="s">
        <v>297</v>
      </c>
      <c r="K3813" s="2" t="s">
        <v>319</v>
      </c>
      <c r="L3813" s="171">
        <f t="shared" si="121"/>
        <v>0</v>
      </c>
      <c r="M3813" s="171">
        <f t="shared" si="122"/>
        <v>0</v>
      </c>
      <c r="N3813" s="187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2022</v>
      </c>
      <c r="I3814" s="24" t="s">
        <v>316</v>
      </c>
      <c r="J3814" s="8" t="s">
        <v>350</v>
      </c>
      <c r="K3814" s="8" t="s">
        <v>321</v>
      </c>
      <c r="L3814" s="171">
        <f t="shared" si="121"/>
        <v>0</v>
      </c>
      <c r="M3814" s="171">
        <f t="shared" si="122"/>
        <v>0</v>
      </c>
      <c r="N3814" s="187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2022</v>
      </c>
      <c r="I3815" s="24" t="s">
        <v>282</v>
      </c>
      <c r="J3815" s="2" t="s">
        <v>272</v>
      </c>
      <c r="K3815" s="2" t="s">
        <v>322</v>
      </c>
      <c r="L3815" s="171">
        <f t="shared" si="121"/>
        <v>0</v>
      </c>
      <c r="M3815" s="171">
        <f t="shared" si="122"/>
        <v>0</v>
      </c>
      <c r="N3815" s="187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2022</v>
      </c>
      <c r="I3816" s="24" t="s">
        <v>282</v>
      </c>
      <c r="J3816" s="2" t="s">
        <v>273</v>
      </c>
      <c r="K3816" s="2" t="s">
        <v>322</v>
      </c>
      <c r="L3816" s="171">
        <f t="shared" si="121"/>
        <v>0</v>
      </c>
      <c r="M3816" s="171">
        <f t="shared" si="122"/>
        <v>0</v>
      </c>
      <c r="N3816" s="187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2022</v>
      </c>
      <c r="I3817" s="24" t="s">
        <v>282</v>
      </c>
      <c r="J3817" s="2" t="s">
        <v>274</v>
      </c>
      <c r="K3817" s="2" t="s">
        <v>322</v>
      </c>
      <c r="L3817" s="173">
        <f t="shared" si="121"/>
        <v>0</v>
      </c>
      <c r="M3817" s="171">
        <f t="shared" si="122"/>
        <v>0</v>
      </c>
      <c r="N3817" s="187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2022</v>
      </c>
      <c r="I3818" s="24" t="s">
        <v>282</v>
      </c>
      <c r="J3818" s="2" t="s">
        <v>275</v>
      </c>
      <c r="K3818" s="2" t="s">
        <v>322</v>
      </c>
      <c r="L3818" s="173">
        <f t="shared" si="121"/>
        <v>5.0000000000000001E-3</v>
      </c>
      <c r="M3818" s="171">
        <f t="shared" si="122"/>
        <v>10.756</v>
      </c>
      <c r="N3818" s="187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 t="s">
        <v>555</v>
      </c>
      <c r="AU3818" s="90"/>
      <c r="AV3818" s="90">
        <v>5.0000000000000001E-3</v>
      </c>
      <c r="AW3818" s="105">
        <v>10.756</v>
      </c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2022</v>
      </c>
      <c r="I3819" s="24" t="s">
        <v>282</v>
      </c>
      <c r="J3819" s="2" t="s">
        <v>276</v>
      </c>
      <c r="K3819" s="2" t="s">
        <v>321</v>
      </c>
      <c r="L3819" s="171">
        <f t="shared" si="121"/>
        <v>0</v>
      </c>
      <c r="M3819" s="171">
        <f t="shared" si="122"/>
        <v>0</v>
      </c>
      <c r="N3819" s="187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2022</v>
      </c>
      <c r="I3820" s="24" t="s">
        <v>282</v>
      </c>
      <c r="J3820" s="2" t="s">
        <v>277</v>
      </c>
      <c r="K3820" s="2" t="s">
        <v>321</v>
      </c>
      <c r="L3820" s="171">
        <f t="shared" si="121"/>
        <v>0</v>
      </c>
      <c r="M3820" s="171">
        <f t="shared" si="122"/>
        <v>0</v>
      </c>
      <c r="N3820" s="187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2022</v>
      </c>
      <c r="I3821" s="24" t="s">
        <v>283</v>
      </c>
      <c r="J3821" s="2" t="s">
        <v>298</v>
      </c>
      <c r="K3821" s="2" t="s">
        <v>322</v>
      </c>
      <c r="L3821" s="171">
        <f t="shared" si="121"/>
        <v>0</v>
      </c>
      <c r="M3821" s="171">
        <f t="shared" si="122"/>
        <v>0</v>
      </c>
      <c r="N3821" s="187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2022</v>
      </c>
      <c r="I3822" s="24" t="s">
        <v>283</v>
      </c>
      <c r="J3822" s="2" t="s">
        <v>278</v>
      </c>
      <c r="K3822" s="2" t="s">
        <v>321</v>
      </c>
      <c r="L3822" s="171">
        <f t="shared" si="121"/>
        <v>0</v>
      </c>
      <c r="M3822" s="171">
        <f t="shared" si="122"/>
        <v>0</v>
      </c>
      <c r="N3822" s="187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2022</v>
      </c>
      <c r="I3823" s="24" t="s">
        <v>283</v>
      </c>
      <c r="J3823" s="2" t="s">
        <v>279</v>
      </c>
      <c r="K3823" s="2" t="s">
        <v>321</v>
      </c>
      <c r="L3823" s="171">
        <f t="shared" si="121"/>
        <v>0</v>
      </c>
      <c r="M3823" s="171">
        <f t="shared" si="122"/>
        <v>0</v>
      </c>
      <c r="N3823" s="187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2022</v>
      </c>
      <c r="I3824" s="24" t="s">
        <v>286</v>
      </c>
      <c r="J3824" s="2" t="s">
        <v>280</v>
      </c>
      <c r="K3824" s="2" t="s">
        <v>320</v>
      </c>
      <c r="L3824" s="171">
        <f t="shared" si="121"/>
        <v>0</v>
      </c>
      <c r="M3824" s="171">
        <f t="shared" si="122"/>
        <v>0</v>
      </c>
      <c r="N3824" s="187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2022</v>
      </c>
      <c r="I3825" s="24" t="s">
        <v>286</v>
      </c>
      <c r="J3825" s="2" t="s">
        <v>281</v>
      </c>
      <c r="K3825" s="2" t="s">
        <v>320</v>
      </c>
      <c r="L3825" s="171">
        <f t="shared" si="121"/>
        <v>0</v>
      </c>
      <c r="M3825" s="171">
        <f t="shared" si="122"/>
        <v>0</v>
      </c>
      <c r="N3825" s="187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2022</v>
      </c>
      <c r="I3826" s="25"/>
      <c r="J3826" s="16" t="s">
        <v>314</v>
      </c>
      <c r="K3826" s="16"/>
      <c r="L3826" s="155"/>
      <c r="M3826" s="155">
        <f>SUM(M3788:M3825)</f>
        <v>10.756</v>
      </c>
      <c r="N3826" s="189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10.756</v>
      </c>
      <c r="AX3826" s="16"/>
      <c r="AY3826" s="16"/>
      <c r="AZ3826" s="16"/>
      <c r="BA3826" s="16"/>
      <c r="BB3826" s="51">
        <f>SUM(BB3788:BB3825)</f>
        <v>0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51">
        <f>SUM(BL3788:BL3825)</f>
        <v>0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2022</v>
      </c>
      <c r="I3827" s="24" t="s">
        <v>287</v>
      </c>
      <c r="J3827" s="2" t="s">
        <v>267</v>
      </c>
      <c r="K3827" s="2" t="s">
        <v>319</v>
      </c>
      <c r="L3827" s="171">
        <f t="shared" si="121"/>
        <v>0</v>
      </c>
      <c r="M3827" s="171">
        <f t="shared" si="122"/>
        <v>0</v>
      </c>
      <c r="N3827" s="187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2022</v>
      </c>
      <c r="I3828" s="24" t="s">
        <v>287</v>
      </c>
      <c r="J3828" s="2" t="s">
        <v>291</v>
      </c>
      <c r="K3828" s="2" t="s">
        <v>320</v>
      </c>
      <c r="L3828" s="171">
        <f t="shared" si="121"/>
        <v>0</v>
      </c>
      <c r="M3828" s="171">
        <f t="shared" si="122"/>
        <v>0</v>
      </c>
      <c r="N3828" s="187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2022</v>
      </c>
      <c r="I3829" s="24" t="s">
        <v>286</v>
      </c>
      <c r="J3829" s="2" t="s">
        <v>338</v>
      </c>
      <c r="K3829" s="2" t="s">
        <v>320</v>
      </c>
      <c r="L3829" s="171">
        <f t="shared" si="121"/>
        <v>0</v>
      </c>
      <c r="M3829" s="171">
        <f t="shared" si="122"/>
        <v>0</v>
      </c>
      <c r="N3829" s="187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2022</v>
      </c>
      <c r="I3830" s="24" t="s">
        <v>286</v>
      </c>
      <c r="J3830" s="8" t="s">
        <v>339</v>
      </c>
      <c r="K3830" s="8" t="s">
        <v>319</v>
      </c>
      <c r="L3830" s="171">
        <f t="shared" si="121"/>
        <v>0</v>
      </c>
      <c r="M3830" s="171">
        <f t="shared" si="122"/>
        <v>0</v>
      </c>
      <c r="N3830" s="187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2022</v>
      </c>
      <c r="I3831" s="24" t="s">
        <v>286</v>
      </c>
      <c r="J3831" s="8" t="s">
        <v>340</v>
      </c>
      <c r="K3831" s="8" t="s">
        <v>341</v>
      </c>
      <c r="L3831" s="171">
        <f t="shared" si="121"/>
        <v>0</v>
      </c>
      <c r="M3831" s="171">
        <f t="shared" si="122"/>
        <v>0</v>
      </c>
      <c r="N3831" s="187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2022</v>
      </c>
      <c r="I3832" s="24" t="s">
        <v>286</v>
      </c>
      <c r="J3832" s="8" t="s">
        <v>342</v>
      </c>
      <c r="K3832" s="8" t="s">
        <v>319</v>
      </c>
      <c r="L3832" s="171">
        <f t="shared" si="121"/>
        <v>0</v>
      </c>
      <c r="M3832" s="171">
        <f t="shared" si="122"/>
        <v>0</v>
      </c>
      <c r="N3832" s="187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2022</v>
      </c>
      <c r="I3833" s="24" t="s">
        <v>286</v>
      </c>
      <c r="J3833" s="8" t="s">
        <v>343</v>
      </c>
      <c r="K3833" s="8" t="s">
        <v>321</v>
      </c>
      <c r="L3833" s="171">
        <f t="shared" si="121"/>
        <v>0</v>
      </c>
      <c r="M3833" s="171">
        <f t="shared" si="122"/>
        <v>0</v>
      </c>
      <c r="N3833" s="187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2022</v>
      </c>
      <c r="I3834" s="24" t="s">
        <v>286</v>
      </c>
      <c r="J3834" s="8" t="s">
        <v>344</v>
      </c>
      <c r="K3834" s="8" t="s">
        <v>321</v>
      </c>
      <c r="L3834" s="171">
        <f t="shared" si="121"/>
        <v>0</v>
      </c>
      <c r="M3834" s="171">
        <f t="shared" si="122"/>
        <v>0</v>
      </c>
      <c r="N3834" s="187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2022</v>
      </c>
      <c r="I3835" s="24" t="s">
        <v>286</v>
      </c>
      <c r="J3835" s="8" t="s">
        <v>345</v>
      </c>
      <c r="K3835" s="8" t="s">
        <v>341</v>
      </c>
      <c r="L3835" s="171">
        <f t="shared" si="121"/>
        <v>0</v>
      </c>
      <c r="M3835" s="171">
        <f t="shared" si="122"/>
        <v>0</v>
      </c>
      <c r="N3835" s="187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2022</v>
      </c>
      <c r="I3836" s="24" t="s">
        <v>288</v>
      </c>
      <c r="J3836" s="8" t="s">
        <v>346</v>
      </c>
      <c r="K3836" s="8" t="s">
        <v>319</v>
      </c>
      <c r="L3836" s="171">
        <f t="shared" si="121"/>
        <v>0</v>
      </c>
      <c r="M3836" s="171">
        <f t="shared" si="122"/>
        <v>0</v>
      </c>
      <c r="N3836" s="187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2022</v>
      </c>
      <c r="I3837" s="24" t="s">
        <v>288</v>
      </c>
      <c r="J3837" s="2" t="s">
        <v>353</v>
      </c>
      <c r="K3837" s="2" t="s">
        <v>319</v>
      </c>
      <c r="L3837" s="171">
        <f t="shared" si="121"/>
        <v>0</v>
      </c>
      <c r="M3837" s="171">
        <f t="shared" si="122"/>
        <v>0</v>
      </c>
      <c r="N3837" s="187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2022</v>
      </c>
      <c r="I3838" s="24" t="s">
        <v>288</v>
      </c>
      <c r="J3838" s="2" t="s">
        <v>354</v>
      </c>
      <c r="K3838" s="2" t="s">
        <v>322</v>
      </c>
      <c r="L3838" s="171">
        <f t="shared" si="121"/>
        <v>0</v>
      </c>
      <c r="M3838" s="171">
        <f t="shared" si="122"/>
        <v>0</v>
      </c>
      <c r="N3838" s="187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2022</v>
      </c>
      <c r="I3839" s="24" t="s">
        <v>288</v>
      </c>
      <c r="J3839" s="2" t="s">
        <v>347</v>
      </c>
      <c r="K3839" s="2" t="s">
        <v>319</v>
      </c>
      <c r="L3839" s="171">
        <f t="shared" si="121"/>
        <v>0</v>
      </c>
      <c r="M3839" s="171">
        <f t="shared" si="122"/>
        <v>0</v>
      </c>
      <c r="N3839" s="187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2022</v>
      </c>
      <c r="I3840" s="24" t="s">
        <v>289</v>
      </c>
      <c r="J3840" s="2" t="s">
        <v>268</v>
      </c>
      <c r="K3840" s="2" t="s">
        <v>319</v>
      </c>
      <c r="L3840" s="171">
        <f t="shared" si="121"/>
        <v>0</v>
      </c>
      <c r="M3840" s="171">
        <f t="shared" si="122"/>
        <v>0</v>
      </c>
      <c r="N3840" s="187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2022</v>
      </c>
      <c r="I3841" s="24" t="s">
        <v>289</v>
      </c>
      <c r="J3841" s="2" t="s">
        <v>292</v>
      </c>
      <c r="K3841" s="2" t="s">
        <v>319</v>
      </c>
      <c r="L3841" s="171">
        <f t="shared" si="121"/>
        <v>0</v>
      </c>
      <c r="M3841" s="171">
        <f t="shared" si="122"/>
        <v>0</v>
      </c>
      <c r="N3841" s="187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2022</v>
      </c>
      <c r="I3842" s="24" t="s">
        <v>285</v>
      </c>
      <c r="J3842" s="2" t="s">
        <v>293</v>
      </c>
      <c r="K3842" s="2" t="s">
        <v>319</v>
      </c>
      <c r="L3842" s="171">
        <f t="shared" si="121"/>
        <v>0</v>
      </c>
      <c r="M3842" s="171">
        <f t="shared" si="122"/>
        <v>0</v>
      </c>
      <c r="N3842" s="187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2022</v>
      </c>
      <c r="I3843" s="24" t="s">
        <v>287</v>
      </c>
      <c r="J3843" s="2" t="s">
        <v>269</v>
      </c>
      <c r="K3843" s="2" t="s">
        <v>321</v>
      </c>
      <c r="L3843" s="171">
        <f t="shared" si="121"/>
        <v>0</v>
      </c>
      <c r="M3843" s="171">
        <f t="shared" si="122"/>
        <v>0</v>
      </c>
      <c r="N3843" s="187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2022</v>
      </c>
      <c r="I3844" s="24" t="s">
        <v>287</v>
      </c>
      <c r="J3844" s="2" t="s">
        <v>270</v>
      </c>
      <c r="K3844" s="2" t="s">
        <v>321</v>
      </c>
      <c r="L3844" s="171">
        <f t="shared" si="121"/>
        <v>0</v>
      </c>
      <c r="M3844" s="171">
        <f t="shared" si="122"/>
        <v>0</v>
      </c>
      <c r="N3844" s="187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2022</v>
      </c>
      <c r="I3845" s="24" t="s">
        <v>290</v>
      </c>
      <c r="J3845" s="2" t="s">
        <v>271</v>
      </c>
      <c r="K3845" s="2" t="s">
        <v>322</v>
      </c>
      <c r="L3845" s="171">
        <f t="shared" si="121"/>
        <v>0</v>
      </c>
      <c r="M3845" s="171">
        <f t="shared" si="122"/>
        <v>0</v>
      </c>
      <c r="N3845" s="187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2022</v>
      </c>
      <c r="I3846" s="24" t="s">
        <v>284</v>
      </c>
      <c r="J3846" s="2" t="s">
        <v>294</v>
      </c>
      <c r="K3846" s="2" t="s">
        <v>321</v>
      </c>
      <c r="L3846" s="171">
        <f t="shared" ref="L3846:L3909" si="123">SUM(R3846,W3846,AB3846,AG3846,AL3846,AQ3846,AV3846,BA3846,BF3846,BK3846,BP3846,BU3846)</f>
        <v>0</v>
      </c>
      <c r="M3846" s="171">
        <f t="shared" ref="M3846:M3909" si="124">SUM(S3846,X3846,AC3846,AH3846,AM3846,AR3846,AW3846,BB3846,BG3846,BL3846,BQ3846,BV3846)</f>
        <v>0</v>
      </c>
      <c r="N3846" s="187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2022</v>
      </c>
      <c r="I3847" s="24" t="s">
        <v>284</v>
      </c>
      <c r="J3847" s="2" t="s">
        <v>348</v>
      </c>
      <c r="K3847" s="2" t="s">
        <v>321</v>
      </c>
      <c r="L3847" s="171">
        <f t="shared" si="123"/>
        <v>0</v>
      </c>
      <c r="M3847" s="171">
        <f t="shared" si="124"/>
        <v>0</v>
      </c>
      <c r="N3847" s="187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2022</v>
      </c>
      <c r="I3848" s="24" t="s">
        <v>284</v>
      </c>
      <c r="J3848" s="2" t="s">
        <v>295</v>
      </c>
      <c r="K3848" s="2" t="s">
        <v>321</v>
      </c>
      <c r="L3848" s="171">
        <f t="shared" si="123"/>
        <v>0</v>
      </c>
      <c r="M3848" s="171">
        <f t="shared" si="124"/>
        <v>0</v>
      </c>
      <c r="N3848" s="187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2022</v>
      </c>
      <c r="I3849" s="24" t="s">
        <v>290</v>
      </c>
      <c r="J3849" s="2" t="s">
        <v>299</v>
      </c>
      <c r="K3849" s="2" t="s">
        <v>319</v>
      </c>
      <c r="L3849" s="171">
        <f t="shared" si="123"/>
        <v>0</v>
      </c>
      <c r="M3849" s="171">
        <f t="shared" si="124"/>
        <v>0</v>
      </c>
      <c r="N3849" s="187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2022</v>
      </c>
      <c r="I3850" s="24" t="s">
        <v>315</v>
      </c>
      <c r="J3850" s="2" t="s">
        <v>349</v>
      </c>
      <c r="K3850" s="2" t="s">
        <v>321</v>
      </c>
      <c r="L3850" s="171">
        <f t="shared" si="123"/>
        <v>0</v>
      </c>
      <c r="M3850" s="171">
        <f t="shared" si="124"/>
        <v>0</v>
      </c>
      <c r="N3850" s="187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2022</v>
      </c>
      <c r="I3851" s="24" t="s">
        <v>315</v>
      </c>
      <c r="J3851" s="2" t="s">
        <v>296</v>
      </c>
      <c r="K3851" s="2" t="s">
        <v>322</v>
      </c>
      <c r="L3851" s="171">
        <f t="shared" si="123"/>
        <v>0</v>
      </c>
      <c r="M3851" s="171">
        <f t="shared" si="124"/>
        <v>0</v>
      </c>
      <c r="N3851" s="187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2022</v>
      </c>
      <c r="I3852" s="24" t="s">
        <v>316</v>
      </c>
      <c r="J3852" s="2" t="s">
        <v>297</v>
      </c>
      <c r="K3852" s="2" t="s">
        <v>319</v>
      </c>
      <c r="L3852" s="171">
        <f t="shared" si="123"/>
        <v>0</v>
      </c>
      <c r="M3852" s="171">
        <f t="shared" si="124"/>
        <v>0</v>
      </c>
      <c r="N3852" s="187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2022</v>
      </c>
      <c r="I3853" s="24" t="s">
        <v>316</v>
      </c>
      <c r="J3853" s="8" t="s">
        <v>350</v>
      </c>
      <c r="K3853" s="8" t="s">
        <v>321</v>
      </c>
      <c r="L3853" s="171">
        <f t="shared" si="123"/>
        <v>0</v>
      </c>
      <c r="M3853" s="171">
        <f t="shared" si="124"/>
        <v>0</v>
      </c>
      <c r="N3853" s="187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2022</v>
      </c>
      <c r="I3854" s="24" t="s">
        <v>282</v>
      </c>
      <c r="J3854" s="2" t="s">
        <v>272</v>
      </c>
      <c r="K3854" s="2" t="s">
        <v>322</v>
      </c>
      <c r="L3854" s="171">
        <f t="shared" si="123"/>
        <v>0</v>
      </c>
      <c r="M3854" s="171">
        <f t="shared" si="124"/>
        <v>0</v>
      </c>
      <c r="N3854" s="187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2022</v>
      </c>
      <c r="I3855" s="24" t="s">
        <v>282</v>
      </c>
      <c r="J3855" s="2" t="s">
        <v>273</v>
      </c>
      <c r="K3855" s="2" t="s">
        <v>322</v>
      </c>
      <c r="L3855" s="171">
        <f t="shared" si="123"/>
        <v>0</v>
      </c>
      <c r="M3855" s="171">
        <f t="shared" si="124"/>
        <v>0</v>
      </c>
      <c r="N3855" s="187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2022</v>
      </c>
      <c r="I3856" s="24" t="s">
        <v>282</v>
      </c>
      <c r="J3856" s="2" t="s">
        <v>274</v>
      </c>
      <c r="K3856" s="2" t="s">
        <v>322</v>
      </c>
      <c r="L3856" s="173">
        <f t="shared" si="123"/>
        <v>0</v>
      </c>
      <c r="M3856" s="171">
        <f t="shared" si="124"/>
        <v>0</v>
      </c>
      <c r="N3856" s="187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2022</v>
      </c>
      <c r="I3857" s="24" t="s">
        <v>282</v>
      </c>
      <c r="J3857" s="2" t="s">
        <v>275</v>
      </c>
      <c r="K3857" s="2" t="s">
        <v>322</v>
      </c>
      <c r="L3857" s="173">
        <f t="shared" si="123"/>
        <v>0</v>
      </c>
      <c r="M3857" s="171">
        <f t="shared" si="124"/>
        <v>0</v>
      </c>
      <c r="N3857" s="187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2022</v>
      </c>
      <c r="I3858" s="24" t="s">
        <v>282</v>
      </c>
      <c r="J3858" s="2" t="s">
        <v>276</v>
      </c>
      <c r="K3858" s="2" t="s">
        <v>321</v>
      </c>
      <c r="L3858" s="171">
        <f t="shared" si="123"/>
        <v>0</v>
      </c>
      <c r="M3858" s="171">
        <f t="shared" si="124"/>
        <v>0</v>
      </c>
      <c r="N3858" s="187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2022</v>
      </c>
      <c r="I3859" s="24" t="s">
        <v>282</v>
      </c>
      <c r="J3859" s="2" t="s">
        <v>277</v>
      </c>
      <c r="K3859" s="2" t="s">
        <v>321</v>
      </c>
      <c r="L3859" s="171">
        <f t="shared" si="123"/>
        <v>0</v>
      </c>
      <c r="M3859" s="171">
        <f t="shared" si="124"/>
        <v>0</v>
      </c>
      <c r="N3859" s="187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2022</v>
      </c>
      <c r="I3860" s="24" t="s">
        <v>283</v>
      </c>
      <c r="J3860" s="2" t="s">
        <v>298</v>
      </c>
      <c r="K3860" s="2" t="s">
        <v>322</v>
      </c>
      <c r="L3860" s="171">
        <f t="shared" si="123"/>
        <v>0</v>
      </c>
      <c r="M3860" s="171">
        <f t="shared" si="124"/>
        <v>0</v>
      </c>
      <c r="N3860" s="187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/>
      <c r="AU3860" s="90"/>
      <c r="AV3860" s="90"/>
      <c r="AW3860" s="105"/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2022</v>
      </c>
      <c r="I3861" s="24" t="s">
        <v>283</v>
      </c>
      <c r="J3861" s="2" t="s">
        <v>278</v>
      </c>
      <c r="K3861" s="2" t="s">
        <v>321</v>
      </c>
      <c r="L3861" s="171">
        <f t="shared" si="123"/>
        <v>1</v>
      </c>
      <c r="M3861" s="171">
        <f t="shared" si="124"/>
        <v>1.554</v>
      </c>
      <c r="N3861" s="187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 t="s">
        <v>385</v>
      </c>
      <c r="BT3861" s="2"/>
      <c r="BU3861" s="2">
        <v>1</v>
      </c>
      <c r="BV3861" s="60">
        <v>1.554</v>
      </c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2022</v>
      </c>
      <c r="I3862" s="24" t="s">
        <v>283</v>
      </c>
      <c r="J3862" s="2" t="s">
        <v>279</v>
      </c>
      <c r="K3862" s="2" t="s">
        <v>321</v>
      </c>
      <c r="L3862" s="171">
        <f t="shared" si="123"/>
        <v>0</v>
      </c>
      <c r="M3862" s="171">
        <f t="shared" si="124"/>
        <v>0</v>
      </c>
      <c r="N3862" s="187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2022</v>
      </c>
      <c r="I3863" s="24" t="s">
        <v>286</v>
      </c>
      <c r="J3863" s="2" t="s">
        <v>280</v>
      </c>
      <c r="K3863" s="2" t="s">
        <v>320</v>
      </c>
      <c r="L3863" s="171">
        <f t="shared" si="123"/>
        <v>0</v>
      </c>
      <c r="M3863" s="171">
        <f t="shared" si="124"/>
        <v>0</v>
      </c>
      <c r="N3863" s="187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2022</v>
      </c>
      <c r="I3864" s="24" t="s">
        <v>286</v>
      </c>
      <c r="J3864" s="2" t="s">
        <v>281</v>
      </c>
      <c r="K3864" s="2" t="s">
        <v>320</v>
      </c>
      <c r="L3864" s="171">
        <f t="shared" si="123"/>
        <v>0</v>
      </c>
      <c r="M3864" s="171">
        <f t="shared" si="124"/>
        <v>0</v>
      </c>
      <c r="N3864" s="187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2022</v>
      </c>
      <c r="I3865" s="25"/>
      <c r="J3865" s="16" t="s">
        <v>314</v>
      </c>
      <c r="K3865" s="16"/>
      <c r="L3865" s="155"/>
      <c r="M3865" s="155">
        <f>SUM(M3827:M3864)</f>
        <v>1.554</v>
      </c>
      <c r="N3865" s="189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0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51">
        <f>SUM(BL3827:BL3864)</f>
        <v>0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1.554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2022</v>
      </c>
      <c r="I3866" s="24" t="s">
        <v>287</v>
      </c>
      <c r="J3866" s="2" t="s">
        <v>267</v>
      </c>
      <c r="K3866" s="2" t="s">
        <v>319</v>
      </c>
      <c r="L3866" s="171">
        <f t="shared" si="123"/>
        <v>0</v>
      </c>
      <c r="M3866" s="171">
        <f t="shared" si="124"/>
        <v>0</v>
      </c>
      <c r="N3866" s="187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2022</v>
      </c>
      <c r="I3867" s="24" t="s">
        <v>287</v>
      </c>
      <c r="J3867" s="2" t="s">
        <v>291</v>
      </c>
      <c r="K3867" s="2" t="s">
        <v>320</v>
      </c>
      <c r="L3867" s="171">
        <f t="shared" si="123"/>
        <v>0</v>
      </c>
      <c r="M3867" s="171">
        <f t="shared" si="124"/>
        <v>0</v>
      </c>
      <c r="N3867" s="187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2022</v>
      </c>
      <c r="I3868" s="24" t="s">
        <v>286</v>
      </c>
      <c r="J3868" s="2" t="s">
        <v>338</v>
      </c>
      <c r="K3868" s="2" t="s">
        <v>320</v>
      </c>
      <c r="L3868" s="171">
        <f t="shared" si="123"/>
        <v>0</v>
      </c>
      <c r="M3868" s="171">
        <f t="shared" si="124"/>
        <v>0</v>
      </c>
      <c r="N3868" s="187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2022</v>
      </c>
      <c r="I3869" s="24" t="s">
        <v>286</v>
      </c>
      <c r="J3869" s="8" t="s">
        <v>339</v>
      </c>
      <c r="K3869" s="8" t="s">
        <v>319</v>
      </c>
      <c r="L3869" s="171">
        <f t="shared" si="123"/>
        <v>0</v>
      </c>
      <c r="M3869" s="171">
        <f t="shared" si="124"/>
        <v>0</v>
      </c>
      <c r="N3869" s="187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2022</v>
      </c>
      <c r="I3870" s="24" t="s">
        <v>286</v>
      </c>
      <c r="J3870" s="8" t="s">
        <v>340</v>
      </c>
      <c r="K3870" s="8" t="s">
        <v>341</v>
      </c>
      <c r="L3870" s="171">
        <f t="shared" si="123"/>
        <v>0</v>
      </c>
      <c r="M3870" s="171">
        <f t="shared" si="124"/>
        <v>0</v>
      </c>
      <c r="N3870" s="187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2022</v>
      </c>
      <c r="I3871" s="24" t="s">
        <v>286</v>
      </c>
      <c r="J3871" s="8" t="s">
        <v>342</v>
      </c>
      <c r="K3871" s="8" t="s">
        <v>319</v>
      </c>
      <c r="L3871" s="171">
        <f t="shared" si="123"/>
        <v>0</v>
      </c>
      <c r="M3871" s="171">
        <f t="shared" si="124"/>
        <v>0</v>
      </c>
      <c r="N3871" s="187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2022</v>
      </c>
      <c r="I3872" s="24" t="s">
        <v>286</v>
      </c>
      <c r="J3872" s="8" t="s">
        <v>343</v>
      </c>
      <c r="K3872" s="8" t="s">
        <v>321</v>
      </c>
      <c r="L3872" s="171">
        <f t="shared" si="123"/>
        <v>0</v>
      </c>
      <c r="M3872" s="171">
        <f t="shared" si="124"/>
        <v>0</v>
      </c>
      <c r="N3872" s="187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2022</v>
      </c>
      <c r="I3873" s="24" t="s">
        <v>286</v>
      </c>
      <c r="J3873" s="8" t="s">
        <v>344</v>
      </c>
      <c r="K3873" s="8" t="s">
        <v>321</v>
      </c>
      <c r="L3873" s="171">
        <f t="shared" si="123"/>
        <v>0</v>
      </c>
      <c r="M3873" s="171">
        <f t="shared" si="124"/>
        <v>0</v>
      </c>
      <c r="N3873" s="187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2022</v>
      </c>
      <c r="I3874" s="24" t="s">
        <v>286</v>
      </c>
      <c r="J3874" s="8" t="s">
        <v>345</v>
      </c>
      <c r="K3874" s="8" t="s">
        <v>341</v>
      </c>
      <c r="L3874" s="171">
        <f t="shared" si="123"/>
        <v>0</v>
      </c>
      <c r="M3874" s="171">
        <f t="shared" si="124"/>
        <v>0</v>
      </c>
      <c r="N3874" s="187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2022</v>
      </c>
      <c r="I3875" s="24" t="s">
        <v>288</v>
      </c>
      <c r="J3875" s="8" t="s">
        <v>346</v>
      </c>
      <c r="K3875" s="8" t="s">
        <v>319</v>
      </c>
      <c r="L3875" s="171">
        <f t="shared" si="123"/>
        <v>0</v>
      </c>
      <c r="M3875" s="171">
        <f t="shared" si="124"/>
        <v>0</v>
      </c>
      <c r="N3875" s="187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2022</v>
      </c>
      <c r="I3876" s="24" t="s">
        <v>288</v>
      </c>
      <c r="J3876" s="2" t="s">
        <v>353</v>
      </c>
      <c r="K3876" s="2" t="s">
        <v>319</v>
      </c>
      <c r="L3876" s="171">
        <f t="shared" si="123"/>
        <v>0</v>
      </c>
      <c r="M3876" s="171">
        <f t="shared" si="124"/>
        <v>0</v>
      </c>
      <c r="N3876" s="187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2022</v>
      </c>
      <c r="I3877" s="24" t="s">
        <v>288</v>
      </c>
      <c r="J3877" s="2" t="s">
        <v>354</v>
      </c>
      <c r="K3877" s="2" t="s">
        <v>322</v>
      </c>
      <c r="L3877" s="171">
        <f t="shared" si="123"/>
        <v>0</v>
      </c>
      <c r="M3877" s="171">
        <f t="shared" si="124"/>
        <v>0</v>
      </c>
      <c r="N3877" s="187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2022</v>
      </c>
      <c r="I3878" s="24" t="s">
        <v>288</v>
      </c>
      <c r="J3878" s="2" t="s">
        <v>347</v>
      </c>
      <c r="K3878" s="2" t="s">
        <v>319</v>
      </c>
      <c r="L3878" s="171">
        <f t="shared" si="123"/>
        <v>0</v>
      </c>
      <c r="M3878" s="171">
        <f t="shared" si="124"/>
        <v>0</v>
      </c>
      <c r="N3878" s="187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2022</v>
      </c>
      <c r="I3879" s="24" t="s">
        <v>289</v>
      </c>
      <c r="J3879" s="2" t="s">
        <v>268</v>
      </c>
      <c r="K3879" s="2" t="s">
        <v>319</v>
      </c>
      <c r="L3879" s="171">
        <f t="shared" si="123"/>
        <v>0</v>
      </c>
      <c r="M3879" s="171">
        <f t="shared" si="124"/>
        <v>0</v>
      </c>
      <c r="N3879" s="187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2022</v>
      </c>
      <c r="I3880" s="24" t="s">
        <v>289</v>
      </c>
      <c r="J3880" s="2" t="s">
        <v>292</v>
      </c>
      <c r="K3880" s="2" t="s">
        <v>319</v>
      </c>
      <c r="L3880" s="171">
        <f t="shared" si="123"/>
        <v>0</v>
      </c>
      <c r="M3880" s="171">
        <f t="shared" si="124"/>
        <v>0</v>
      </c>
      <c r="N3880" s="187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2022</v>
      </c>
      <c r="I3881" s="24" t="s">
        <v>285</v>
      </c>
      <c r="J3881" s="2" t="s">
        <v>293</v>
      </c>
      <c r="K3881" s="2" t="s">
        <v>319</v>
      </c>
      <c r="L3881" s="171">
        <f t="shared" si="123"/>
        <v>0</v>
      </c>
      <c r="M3881" s="171">
        <f t="shared" si="124"/>
        <v>0</v>
      </c>
      <c r="N3881" s="187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2022</v>
      </c>
      <c r="I3882" s="24" t="s">
        <v>287</v>
      </c>
      <c r="J3882" s="2" t="s">
        <v>269</v>
      </c>
      <c r="K3882" s="2" t="s">
        <v>321</v>
      </c>
      <c r="L3882" s="171">
        <f t="shared" si="123"/>
        <v>0</v>
      </c>
      <c r="M3882" s="171">
        <f t="shared" si="124"/>
        <v>0</v>
      </c>
      <c r="N3882" s="187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2022</v>
      </c>
      <c r="I3883" s="24" t="s">
        <v>287</v>
      </c>
      <c r="J3883" s="2" t="s">
        <v>270</v>
      </c>
      <c r="K3883" s="2" t="s">
        <v>321</v>
      </c>
      <c r="L3883" s="171">
        <f t="shared" si="123"/>
        <v>0</v>
      </c>
      <c r="M3883" s="171">
        <f t="shared" si="124"/>
        <v>0</v>
      </c>
      <c r="N3883" s="187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2022</v>
      </c>
      <c r="I3884" s="24" t="s">
        <v>290</v>
      </c>
      <c r="J3884" s="2" t="s">
        <v>271</v>
      </c>
      <c r="K3884" s="2" t="s">
        <v>322</v>
      </c>
      <c r="L3884" s="171">
        <f t="shared" si="123"/>
        <v>0</v>
      </c>
      <c r="M3884" s="171">
        <f t="shared" si="124"/>
        <v>0</v>
      </c>
      <c r="N3884" s="187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2022</v>
      </c>
      <c r="I3885" s="24" t="s">
        <v>284</v>
      </c>
      <c r="J3885" s="2" t="s">
        <v>294</v>
      </c>
      <c r="K3885" s="2" t="s">
        <v>321</v>
      </c>
      <c r="L3885" s="171">
        <f t="shared" si="123"/>
        <v>0</v>
      </c>
      <c r="M3885" s="171">
        <f t="shared" si="124"/>
        <v>0</v>
      </c>
      <c r="N3885" s="187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2022</v>
      </c>
      <c r="I3886" s="24" t="s">
        <v>284</v>
      </c>
      <c r="J3886" s="2" t="s">
        <v>348</v>
      </c>
      <c r="K3886" s="2" t="s">
        <v>321</v>
      </c>
      <c r="L3886" s="171">
        <f t="shared" si="123"/>
        <v>0</v>
      </c>
      <c r="M3886" s="171">
        <f t="shared" si="124"/>
        <v>0</v>
      </c>
      <c r="N3886" s="187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2022</v>
      </c>
      <c r="I3887" s="24" t="s">
        <v>284</v>
      </c>
      <c r="J3887" s="2" t="s">
        <v>295</v>
      </c>
      <c r="K3887" s="2" t="s">
        <v>321</v>
      </c>
      <c r="L3887" s="171">
        <f t="shared" si="123"/>
        <v>0</v>
      </c>
      <c r="M3887" s="171">
        <f t="shared" si="124"/>
        <v>0</v>
      </c>
      <c r="N3887" s="187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2022</v>
      </c>
      <c r="I3888" s="24" t="s">
        <v>290</v>
      </c>
      <c r="J3888" s="2" t="s">
        <v>299</v>
      </c>
      <c r="K3888" s="2" t="s">
        <v>319</v>
      </c>
      <c r="L3888" s="171">
        <f t="shared" si="123"/>
        <v>0</v>
      </c>
      <c r="M3888" s="171">
        <f t="shared" si="124"/>
        <v>0</v>
      </c>
      <c r="N3888" s="187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2022</v>
      </c>
      <c r="I3889" s="24" t="s">
        <v>315</v>
      </c>
      <c r="J3889" s="2" t="s">
        <v>349</v>
      </c>
      <c r="K3889" s="2" t="s">
        <v>321</v>
      </c>
      <c r="L3889" s="171">
        <f t="shared" si="123"/>
        <v>0</v>
      </c>
      <c r="M3889" s="171">
        <f t="shared" si="124"/>
        <v>0</v>
      </c>
      <c r="N3889" s="187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2022</v>
      </c>
      <c r="I3890" s="24" t="s">
        <v>315</v>
      </c>
      <c r="J3890" s="2" t="s">
        <v>296</v>
      </c>
      <c r="K3890" s="2" t="s">
        <v>322</v>
      </c>
      <c r="L3890" s="171">
        <f t="shared" si="123"/>
        <v>0</v>
      </c>
      <c r="M3890" s="171">
        <f t="shared" si="124"/>
        <v>0</v>
      </c>
      <c r="N3890" s="187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2022</v>
      </c>
      <c r="I3891" s="24" t="s">
        <v>316</v>
      </c>
      <c r="J3891" s="2" t="s">
        <v>297</v>
      </c>
      <c r="K3891" s="2" t="s">
        <v>319</v>
      </c>
      <c r="L3891" s="171">
        <f t="shared" si="123"/>
        <v>0</v>
      </c>
      <c r="M3891" s="171">
        <f t="shared" si="124"/>
        <v>0</v>
      </c>
      <c r="N3891" s="187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2022</v>
      </c>
      <c r="I3892" s="24" t="s">
        <v>316</v>
      </c>
      <c r="J3892" s="8" t="s">
        <v>350</v>
      </c>
      <c r="K3892" s="8" t="s">
        <v>321</v>
      </c>
      <c r="L3892" s="171">
        <f t="shared" si="123"/>
        <v>0</v>
      </c>
      <c r="M3892" s="171">
        <f t="shared" si="124"/>
        <v>0</v>
      </c>
      <c r="N3892" s="187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2022</v>
      </c>
      <c r="I3893" s="24" t="s">
        <v>282</v>
      </c>
      <c r="J3893" s="2" t="s">
        <v>272</v>
      </c>
      <c r="K3893" s="2" t="s">
        <v>322</v>
      </c>
      <c r="L3893" s="171">
        <f t="shared" si="123"/>
        <v>0</v>
      </c>
      <c r="M3893" s="171">
        <f t="shared" si="124"/>
        <v>0</v>
      </c>
      <c r="N3893" s="187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2022</v>
      </c>
      <c r="I3894" s="24" t="s">
        <v>282</v>
      </c>
      <c r="J3894" s="2" t="s">
        <v>273</v>
      </c>
      <c r="K3894" s="2" t="s">
        <v>322</v>
      </c>
      <c r="L3894" s="171">
        <f t="shared" si="123"/>
        <v>1.7999999999999999E-2</v>
      </c>
      <c r="M3894" s="171">
        <f t="shared" si="124"/>
        <v>27.085999999999999</v>
      </c>
      <c r="N3894" s="187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 t="s">
        <v>401</v>
      </c>
      <c r="BI3894" s="2"/>
      <c r="BJ3894" s="2"/>
      <c r="BK3894" s="2">
        <v>1.7999999999999999E-2</v>
      </c>
      <c r="BL3894" s="60">
        <v>27.085999999999999</v>
      </c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2022</v>
      </c>
      <c r="I3895" s="24" t="s">
        <v>282</v>
      </c>
      <c r="J3895" s="2" t="s">
        <v>274</v>
      </c>
      <c r="K3895" s="2" t="s">
        <v>322</v>
      </c>
      <c r="L3895" s="173">
        <f t="shared" si="123"/>
        <v>0</v>
      </c>
      <c r="M3895" s="171">
        <f t="shared" si="124"/>
        <v>0</v>
      </c>
      <c r="N3895" s="187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2022</v>
      </c>
      <c r="I3896" s="24" t="s">
        <v>282</v>
      </c>
      <c r="J3896" s="2" t="s">
        <v>275</v>
      </c>
      <c r="K3896" s="2" t="s">
        <v>322</v>
      </c>
      <c r="L3896" s="173">
        <f t="shared" si="123"/>
        <v>0</v>
      </c>
      <c r="M3896" s="171">
        <f t="shared" si="124"/>
        <v>0</v>
      </c>
      <c r="N3896" s="187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2022</v>
      </c>
      <c r="I3897" s="24" t="s">
        <v>282</v>
      </c>
      <c r="J3897" s="2" t="s">
        <v>276</v>
      </c>
      <c r="K3897" s="2" t="s">
        <v>321</v>
      </c>
      <c r="L3897" s="171">
        <f t="shared" si="123"/>
        <v>0</v>
      </c>
      <c r="M3897" s="171">
        <f t="shared" si="124"/>
        <v>0</v>
      </c>
      <c r="N3897" s="187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2022</v>
      </c>
      <c r="I3898" s="24" t="s">
        <v>282</v>
      </c>
      <c r="J3898" s="2" t="s">
        <v>277</v>
      </c>
      <c r="K3898" s="2" t="s">
        <v>321</v>
      </c>
      <c r="L3898" s="171">
        <f t="shared" si="123"/>
        <v>0</v>
      </c>
      <c r="M3898" s="171">
        <f t="shared" si="124"/>
        <v>0</v>
      </c>
      <c r="N3898" s="187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2022</v>
      </c>
      <c r="I3899" s="24" t="s">
        <v>283</v>
      </c>
      <c r="J3899" s="2" t="s">
        <v>298</v>
      </c>
      <c r="K3899" s="2" t="s">
        <v>322</v>
      </c>
      <c r="L3899" s="171">
        <f t="shared" si="123"/>
        <v>0</v>
      </c>
      <c r="M3899" s="171">
        <f t="shared" si="124"/>
        <v>0</v>
      </c>
      <c r="N3899" s="187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2022</v>
      </c>
      <c r="I3900" s="24" t="s">
        <v>283</v>
      </c>
      <c r="J3900" s="2" t="s">
        <v>278</v>
      </c>
      <c r="K3900" s="2" t="s">
        <v>321</v>
      </c>
      <c r="L3900" s="171">
        <f t="shared" si="123"/>
        <v>1</v>
      </c>
      <c r="M3900" s="171">
        <f t="shared" si="124"/>
        <v>1.109</v>
      </c>
      <c r="N3900" s="187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 t="s">
        <v>617</v>
      </c>
      <c r="BD3900" s="111"/>
      <c r="BE3900" s="111"/>
      <c r="BF3900" s="111">
        <v>1</v>
      </c>
      <c r="BG3900" s="116">
        <v>1.109</v>
      </c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2022</v>
      </c>
      <c r="I3901" s="24" t="s">
        <v>283</v>
      </c>
      <c r="J3901" s="2" t="s">
        <v>279</v>
      </c>
      <c r="K3901" s="2" t="s">
        <v>321</v>
      </c>
      <c r="L3901" s="171">
        <f t="shared" si="123"/>
        <v>0</v>
      </c>
      <c r="M3901" s="171">
        <f t="shared" si="124"/>
        <v>0</v>
      </c>
      <c r="N3901" s="187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2022</v>
      </c>
      <c r="I3902" s="24" t="s">
        <v>286</v>
      </c>
      <c r="J3902" s="2" t="s">
        <v>280</v>
      </c>
      <c r="K3902" s="2" t="s">
        <v>320</v>
      </c>
      <c r="L3902" s="171">
        <f t="shared" si="123"/>
        <v>0</v>
      </c>
      <c r="M3902" s="171">
        <f t="shared" si="124"/>
        <v>0</v>
      </c>
      <c r="N3902" s="187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2022</v>
      </c>
      <c r="I3903" s="24" t="s">
        <v>286</v>
      </c>
      <c r="J3903" s="2" t="s">
        <v>281</v>
      </c>
      <c r="K3903" s="2" t="s">
        <v>320</v>
      </c>
      <c r="L3903" s="171">
        <f t="shared" si="123"/>
        <v>0</v>
      </c>
      <c r="M3903" s="171">
        <f t="shared" si="124"/>
        <v>1.8580000000000001</v>
      </c>
      <c r="N3903" s="187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 t="s">
        <v>519</v>
      </c>
      <c r="AJ3903" s="77"/>
      <c r="AK3903" s="77"/>
      <c r="AL3903" s="77"/>
      <c r="AM3903" s="85">
        <v>1.8580000000000001</v>
      </c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2022</v>
      </c>
      <c r="I3904" s="25"/>
      <c r="J3904" s="16" t="s">
        <v>314</v>
      </c>
      <c r="K3904" s="16"/>
      <c r="L3904" s="155"/>
      <c r="M3904" s="155">
        <f>SUM(M3866:M3903)</f>
        <v>30.053000000000001</v>
      </c>
      <c r="N3904" s="189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1.8580000000000001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1.109</v>
      </c>
      <c r="BH3904" s="16"/>
      <c r="BI3904" s="16"/>
      <c r="BJ3904" s="16"/>
      <c r="BK3904" s="16"/>
      <c r="BL3904" s="51">
        <f>SUM(BL3866:BL3903)</f>
        <v>27.085999999999999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2022</v>
      </c>
      <c r="I3905" s="24" t="s">
        <v>287</v>
      </c>
      <c r="J3905" s="2" t="s">
        <v>267</v>
      </c>
      <c r="K3905" s="2" t="s">
        <v>319</v>
      </c>
      <c r="L3905" s="173">
        <f t="shared" si="123"/>
        <v>4.65E-2</v>
      </c>
      <c r="M3905" s="171">
        <f t="shared" si="124"/>
        <v>70.837000000000003</v>
      </c>
      <c r="N3905" s="187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>
        <v>4.65E-2</v>
      </c>
      <c r="AW3905" s="105">
        <v>70.837000000000003</v>
      </c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2022</v>
      </c>
      <c r="I3906" s="24" t="s">
        <v>287</v>
      </c>
      <c r="J3906" s="2" t="s">
        <v>291</v>
      </c>
      <c r="K3906" s="2" t="s">
        <v>320</v>
      </c>
      <c r="L3906" s="171">
        <f t="shared" si="123"/>
        <v>0</v>
      </c>
      <c r="M3906" s="171">
        <f t="shared" si="124"/>
        <v>0</v>
      </c>
      <c r="N3906" s="187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2022</v>
      </c>
      <c r="I3907" s="24" t="s">
        <v>286</v>
      </c>
      <c r="J3907" s="2" t="s">
        <v>338</v>
      </c>
      <c r="K3907" s="2" t="s">
        <v>320</v>
      </c>
      <c r="L3907" s="171">
        <f t="shared" si="123"/>
        <v>0</v>
      </c>
      <c r="M3907" s="171">
        <f t="shared" si="124"/>
        <v>0</v>
      </c>
      <c r="N3907" s="187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2022</v>
      </c>
      <c r="I3908" s="24" t="s">
        <v>286</v>
      </c>
      <c r="J3908" s="8" t="s">
        <v>339</v>
      </c>
      <c r="K3908" s="8" t="s">
        <v>319</v>
      </c>
      <c r="L3908" s="171">
        <f t="shared" si="123"/>
        <v>0</v>
      </c>
      <c r="M3908" s="171">
        <f t="shared" si="124"/>
        <v>0</v>
      </c>
      <c r="N3908" s="187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2022</v>
      </c>
      <c r="I3909" s="24" t="s">
        <v>286</v>
      </c>
      <c r="J3909" s="8" t="s">
        <v>340</v>
      </c>
      <c r="K3909" s="8" t="s">
        <v>341</v>
      </c>
      <c r="L3909" s="171">
        <f t="shared" si="123"/>
        <v>0</v>
      </c>
      <c r="M3909" s="171">
        <f t="shared" si="124"/>
        <v>0</v>
      </c>
      <c r="N3909" s="187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2022</v>
      </c>
      <c r="I3910" s="24" t="s">
        <v>286</v>
      </c>
      <c r="J3910" s="8" t="s">
        <v>342</v>
      </c>
      <c r="K3910" s="8" t="s">
        <v>319</v>
      </c>
      <c r="L3910" s="171">
        <f t="shared" ref="L3910:L3973" si="125">SUM(R3910,W3910,AB3910,AG3910,AL3910,AQ3910,AV3910,BA3910,BF3910,BK3910,BP3910,BU3910)</f>
        <v>0</v>
      </c>
      <c r="M3910" s="171">
        <f t="shared" ref="M3910:M3973" si="126">SUM(S3910,X3910,AC3910,AH3910,AM3910,AR3910,AW3910,BB3910,BG3910,BL3910,BQ3910,BV3910)</f>
        <v>0</v>
      </c>
      <c r="N3910" s="187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2022</v>
      </c>
      <c r="I3911" s="24" t="s">
        <v>286</v>
      </c>
      <c r="J3911" s="8" t="s">
        <v>343</v>
      </c>
      <c r="K3911" s="8" t="s">
        <v>321</v>
      </c>
      <c r="L3911" s="171">
        <f t="shared" si="125"/>
        <v>0</v>
      </c>
      <c r="M3911" s="171">
        <f t="shared" si="126"/>
        <v>0</v>
      </c>
      <c r="N3911" s="187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2022</v>
      </c>
      <c r="I3912" s="24" t="s">
        <v>286</v>
      </c>
      <c r="J3912" s="8" t="s">
        <v>344</v>
      </c>
      <c r="K3912" s="8" t="s">
        <v>321</v>
      </c>
      <c r="L3912" s="171">
        <f t="shared" si="125"/>
        <v>10</v>
      </c>
      <c r="M3912" s="171">
        <f t="shared" si="126"/>
        <v>33.594999999999999</v>
      </c>
      <c r="N3912" s="187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>
        <v>10</v>
      </c>
      <c r="AR3912" s="130">
        <v>33.594999999999999</v>
      </c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2022</v>
      </c>
      <c r="I3913" s="24" t="s">
        <v>286</v>
      </c>
      <c r="J3913" s="8" t="s">
        <v>345</v>
      </c>
      <c r="K3913" s="8" t="s">
        <v>341</v>
      </c>
      <c r="L3913" s="171">
        <f t="shared" si="125"/>
        <v>0</v>
      </c>
      <c r="M3913" s="171">
        <f t="shared" si="126"/>
        <v>0</v>
      </c>
      <c r="N3913" s="187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2022</v>
      </c>
      <c r="I3914" s="24" t="s">
        <v>288</v>
      </c>
      <c r="J3914" s="8" t="s">
        <v>346</v>
      </c>
      <c r="K3914" s="8" t="s">
        <v>319</v>
      </c>
      <c r="L3914" s="171">
        <f t="shared" si="125"/>
        <v>0</v>
      </c>
      <c r="M3914" s="171">
        <f t="shared" si="126"/>
        <v>0</v>
      </c>
      <c r="N3914" s="187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2022</v>
      </c>
      <c r="I3915" s="24" t="s">
        <v>288</v>
      </c>
      <c r="J3915" s="2" t="s">
        <v>353</v>
      </c>
      <c r="K3915" s="2" t="s">
        <v>319</v>
      </c>
      <c r="L3915" s="171">
        <f t="shared" si="125"/>
        <v>0</v>
      </c>
      <c r="M3915" s="171">
        <f t="shared" si="126"/>
        <v>0</v>
      </c>
      <c r="N3915" s="187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2022</v>
      </c>
      <c r="I3916" s="24" t="s">
        <v>288</v>
      </c>
      <c r="J3916" s="2" t="s">
        <v>354</v>
      </c>
      <c r="K3916" s="2" t="s">
        <v>322</v>
      </c>
      <c r="L3916" s="171">
        <f t="shared" si="125"/>
        <v>0</v>
      </c>
      <c r="M3916" s="171">
        <f t="shared" si="126"/>
        <v>0</v>
      </c>
      <c r="N3916" s="187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2022</v>
      </c>
      <c r="I3917" s="24" t="s">
        <v>288</v>
      </c>
      <c r="J3917" s="2" t="s">
        <v>347</v>
      </c>
      <c r="K3917" s="2" t="s">
        <v>319</v>
      </c>
      <c r="L3917" s="171">
        <f t="shared" si="125"/>
        <v>0</v>
      </c>
      <c r="M3917" s="171">
        <f t="shared" si="126"/>
        <v>0</v>
      </c>
      <c r="N3917" s="187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2022</v>
      </c>
      <c r="I3918" s="24" t="s">
        <v>289</v>
      </c>
      <c r="J3918" s="2" t="s">
        <v>268</v>
      </c>
      <c r="K3918" s="2" t="s">
        <v>319</v>
      </c>
      <c r="L3918" s="171">
        <f t="shared" si="125"/>
        <v>0</v>
      </c>
      <c r="M3918" s="171">
        <f t="shared" si="126"/>
        <v>0</v>
      </c>
      <c r="N3918" s="187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2022</v>
      </c>
      <c r="I3919" s="24" t="s">
        <v>289</v>
      </c>
      <c r="J3919" s="2" t="s">
        <v>292</v>
      </c>
      <c r="K3919" s="2" t="s">
        <v>319</v>
      </c>
      <c r="L3919" s="171">
        <f t="shared" si="125"/>
        <v>0</v>
      </c>
      <c r="M3919" s="171">
        <f t="shared" si="126"/>
        <v>0</v>
      </c>
      <c r="N3919" s="187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2022</v>
      </c>
      <c r="I3920" s="24" t="s">
        <v>285</v>
      </c>
      <c r="J3920" s="2" t="s">
        <v>293</v>
      </c>
      <c r="K3920" s="2" t="s">
        <v>319</v>
      </c>
      <c r="L3920" s="171">
        <f t="shared" si="125"/>
        <v>0</v>
      </c>
      <c r="M3920" s="171">
        <f t="shared" si="126"/>
        <v>0</v>
      </c>
      <c r="N3920" s="187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2022</v>
      </c>
      <c r="I3921" s="24" t="s">
        <v>287</v>
      </c>
      <c r="J3921" s="2" t="s">
        <v>269</v>
      </c>
      <c r="K3921" s="2" t="s">
        <v>321</v>
      </c>
      <c r="L3921" s="171">
        <f t="shared" si="125"/>
        <v>2</v>
      </c>
      <c r="M3921" s="171">
        <f t="shared" si="126"/>
        <v>3.3359999999999999</v>
      </c>
      <c r="N3921" s="187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>
        <v>2</v>
      </c>
      <c r="AW3921" s="105">
        <v>3.3359999999999999</v>
      </c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2022</v>
      </c>
      <c r="I3922" s="24" t="s">
        <v>287</v>
      </c>
      <c r="J3922" s="2" t="s">
        <v>270</v>
      </c>
      <c r="K3922" s="2" t="s">
        <v>321</v>
      </c>
      <c r="L3922" s="171">
        <f t="shared" si="125"/>
        <v>0</v>
      </c>
      <c r="M3922" s="171">
        <f t="shared" si="126"/>
        <v>0</v>
      </c>
      <c r="N3922" s="187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2022</v>
      </c>
      <c r="I3923" s="24" t="s">
        <v>290</v>
      </c>
      <c r="J3923" s="2" t="s">
        <v>271</v>
      </c>
      <c r="K3923" s="2" t="s">
        <v>322</v>
      </c>
      <c r="L3923" s="171">
        <f t="shared" si="125"/>
        <v>0</v>
      </c>
      <c r="M3923" s="171">
        <f t="shared" si="126"/>
        <v>0</v>
      </c>
      <c r="N3923" s="187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2022</v>
      </c>
      <c r="I3924" s="24" t="s">
        <v>284</v>
      </c>
      <c r="J3924" s="2" t="s">
        <v>294</v>
      </c>
      <c r="K3924" s="2" t="s">
        <v>321</v>
      </c>
      <c r="L3924" s="171">
        <f t="shared" si="125"/>
        <v>0</v>
      </c>
      <c r="M3924" s="171">
        <f t="shared" si="126"/>
        <v>0</v>
      </c>
      <c r="N3924" s="187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2022</v>
      </c>
      <c r="I3925" s="24" t="s">
        <v>284</v>
      </c>
      <c r="J3925" s="2" t="s">
        <v>348</v>
      </c>
      <c r="K3925" s="2" t="s">
        <v>321</v>
      </c>
      <c r="L3925" s="171">
        <f t="shared" si="125"/>
        <v>0</v>
      </c>
      <c r="M3925" s="171">
        <f t="shared" si="126"/>
        <v>0</v>
      </c>
      <c r="N3925" s="187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2022</v>
      </c>
      <c r="I3926" s="24" t="s">
        <v>284</v>
      </c>
      <c r="J3926" s="2" t="s">
        <v>295</v>
      </c>
      <c r="K3926" s="2" t="s">
        <v>321</v>
      </c>
      <c r="L3926" s="171">
        <f t="shared" si="125"/>
        <v>0</v>
      </c>
      <c r="M3926" s="171">
        <f t="shared" si="126"/>
        <v>0</v>
      </c>
      <c r="N3926" s="187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2022</v>
      </c>
      <c r="I3927" s="24" t="s">
        <v>290</v>
      </c>
      <c r="J3927" s="2" t="s">
        <v>299</v>
      </c>
      <c r="K3927" s="2" t="s">
        <v>319</v>
      </c>
      <c r="L3927" s="171">
        <f t="shared" si="125"/>
        <v>0</v>
      </c>
      <c r="M3927" s="171">
        <f t="shared" si="126"/>
        <v>0</v>
      </c>
      <c r="N3927" s="187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2022</v>
      </c>
      <c r="I3928" s="24" t="s">
        <v>315</v>
      </c>
      <c r="J3928" s="2" t="s">
        <v>349</v>
      </c>
      <c r="K3928" s="2" t="s">
        <v>321</v>
      </c>
      <c r="L3928" s="171">
        <f t="shared" si="125"/>
        <v>0</v>
      </c>
      <c r="M3928" s="171">
        <f t="shared" si="126"/>
        <v>0</v>
      </c>
      <c r="N3928" s="187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2022</v>
      </c>
      <c r="I3929" s="24" t="s">
        <v>315</v>
      </c>
      <c r="J3929" s="2" t="s">
        <v>296</v>
      </c>
      <c r="K3929" s="2" t="s">
        <v>322</v>
      </c>
      <c r="L3929" s="171">
        <f t="shared" si="125"/>
        <v>0</v>
      </c>
      <c r="M3929" s="171">
        <f t="shared" si="126"/>
        <v>0</v>
      </c>
      <c r="N3929" s="187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2022</v>
      </c>
      <c r="I3930" s="24" t="s">
        <v>316</v>
      </c>
      <c r="J3930" s="2" t="s">
        <v>297</v>
      </c>
      <c r="K3930" s="2" t="s">
        <v>319</v>
      </c>
      <c r="L3930" s="171">
        <f t="shared" si="125"/>
        <v>0</v>
      </c>
      <c r="M3930" s="171">
        <f t="shared" si="126"/>
        <v>0</v>
      </c>
      <c r="N3930" s="187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2022</v>
      </c>
      <c r="I3931" s="24" t="s">
        <v>316</v>
      </c>
      <c r="J3931" s="8" t="s">
        <v>350</v>
      </c>
      <c r="K3931" s="8" t="s">
        <v>321</v>
      </c>
      <c r="L3931" s="171">
        <f t="shared" si="125"/>
        <v>0</v>
      </c>
      <c r="M3931" s="171">
        <f t="shared" si="126"/>
        <v>0</v>
      </c>
      <c r="N3931" s="187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2022</v>
      </c>
      <c r="I3932" s="24" t="s">
        <v>282</v>
      </c>
      <c r="J3932" s="2" t="s">
        <v>272</v>
      </c>
      <c r="K3932" s="2" t="s">
        <v>322</v>
      </c>
      <c r="L3932" s="171">
        <f t="shared" si="125"/>
        <v>0</v>
      </c>
      <c r="M3932" s="171">
        <f t="shared" si="126"/>
        <v>0</v>
      </c>
      <c r="N3932" s="187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2022</v>
      </c>
      <c r="I3933" s="24" t="s">
        <v>282</v>
      </c>
      <c r="J3933" s="2" t="s">
        <v>273</v>
      </c>
      <c r="K3933" s="2" t="s">
        <v>322</v>
      </c>
      <c r="L3933" s="171">
        <f t="shared" si="125"/>
        <v>0</v>
      </c>
      <c r="M3933" s="171">
        <f t="shared" si="126"/>
        <v>0</v>
      </c>
      <c r="N3933" s="187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2022</v>
      </c>
      <c r="I3934" s="24" t="s">
        <v>282</v>
      </c>
      <c r="J3934" s="2" t="s">
        <v>274</v>
      </c>
      <c r="K3934" s="2" t="s">
        <v>322</v>
      </c>
      <c r="L3934" s="173">
        <f t="shared" si="125"/>
        <v>0</v>
      </c>
      <c r="M3934" s="171">
        <f t="shared" si="126"/>
        <v>0</v>
      </c>
      <c r="N3934" s="187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2022</v>
      </c>
      <c r="I3935" s="24" t="s">
        <v>282</v>
      </c>
      <c r="J3935" s="2" t="s">
        <v>275</v>
      </c>
      <c r="K3935" s="2" t="s">
        <v>322</v>
      </c>
      <c r="L3935" s="173">
        <f t="shared" si="125"/>
        <v>0</v>
      </c>
      <c r="M3935" s="171">
        <f t="shared" si="126"/>
        <v>0</v>
      </c>
      <c r="N3935" s="187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2022</v>
      </c>
      <c r="I3936" s="24" t="s">
        <v>282</v>
      </c>
      <c r="J3936" s="2" t="s">
        <v>276</v>
      </c>
      <c r="K3936" s="2" t="s">
        <v>321</v>
      </c>
      <c r="L3936" s="171">
        <f t="shared" si="125"/>
        <v>0</v>
      </c>
      <c r="M3936" s="171">
        <f t="shared" si="126"/>
        <v>0</v>
      </c>
      <c r="N3936" s="187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2022</v>
      </c>
      <c r="I3937" s="24" t="s">
        <v>282</v>
      </c>
      <c r="J3937" s="2" t="s">
        <v>277</v>
      </c>
      <c r="K3937" s="2" t="s">
        <v>321</v>
      </c>
      <c r="L3937" s="171">
        <f t="shared" si="125"/>
        <v>0</v>
      </c>
      <c r="M3937" s="171">
        <f t="shared" si="126"/>
        <v>0</v>
      </c>
      <c r="N3937" s="187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2022</v>
      </c>
      <c r="I3938" s="24" t="s">
        <v>283</v>
      </c>
      <c r="J3938" s="2" t="s">
        <v>298</v>
      </c>
      <c r="K3938" s="2" t="s">
        <v>322</v>
      </c>
      <c r="L3938" s="171">
        <f t="shared" si="125"/>
        <v>0</v>
      </c>
      <c r="M3938" s="171">
        <f t="shared" si="126"/>
        <v>0</v>
      </c>
      <c r="N3938" s="187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2022</v>
      </c>
      <c r="I3939" s="24" t="s">
        <v>283</v>
      </c>
      <c r="J3939" s="2" t="s">
        <v>278</v>
      </c>
      <c r="K3939" s="2" t="s">
        <v>321</v>
      </c>
      <c r="L3939" s="171">
        <f t="shared" si="125"/>
        <v>0</v>
      </c>
      <c r="M3939" s="171">
        <f t="shared" si="126"/>
        <v>0</v>
      </c>
      <c r="N3939" s="187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2022</v>
      </c>
      <c r="I3940" s="24" t="s">
        <v>283</v>
      </c>
      <c r="J3940" s="2" t="s">
        <v>279</v>
      </c>
      <c r="K3940" s="2" t="s">
        <v>321</v>
      </c>
      <c r="L3940" s="171">
        <f t="shared" si="125"/>
        <v>0</v>
      </c>
      <c r="M3940" s="171">
        <f t="shared" si="126"/>
        <v>0</v>
      </c>
      <c r="N3940" s="187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2022</v>
      </c>
      <c r="I3941" s="24" t="s">
        <v>286</v>
      </c>
      <c r="J3941" s="2" t="s">
        <v>280</v>
      </c>
      <c r="K3941" s="2" t="s">
        <v>320</v>
      </c>
      <c r="L3941" s="171">
        <f t="shared" si="125"/>
        <v>0</v>
      </c>
      <c r="M3941" s="171">
        <f t="shared" si="126"/>
        <v>0</v>
      </c>
      <c r="N3941" s="187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2022</v>
      </c>
      <c r="I3942" s="24" t="s">
        <v>286</v>
      </c>
      <c r="J3942" s="2" t="s">
        <v>281</v>
      </c>
      <c r="K3942" s="2" t="s">
        <v>320</v>
      </c>
      <c r="L3942" s="171">
        <f t="shared" si="125"/>
        <v>0</v>
      </c>
      <c r="M3942" s="171">
        <f t="shared" si="126"/>
        <v>3.319</v>
      </c>
      <c r="N3942" s="187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 t="s">
        <v>520</v>
      </c>
      <c r="AJ3942" s="77"/>
      <c r="AK3942" s="77"/>
      <c r="AL3942" s="77"/>
      <c r="AM3942" s="85">
        <v>3.319</v>
      </c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2022</v>
      </c>
      <c r="I3943" s="25"/>
      <c r="J3943" s="16" t="s">
        <v>314</v>
      </c>
      <c r="K3943" s="16"/>
      <c r="L3943" s="155"/>
      <c r="M3943" s="155">
        <f>SUM(M3905:M3942)</f>
        <v>111.087</v>
      </c>
      <c r="N3943" s="189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0</v>
      </c>
      <c r="AI3943" s="16"/>
      <c r="AJ3943" s="16"/>
      <c r="AK3943" s="16"/>
      <c r="AL3943" s="16"/>
      <c r="AM3943" s="51">
        <f>SUM(AM3905:AM3942)</f>
        <v>3.319</v>
      </c>
      <c r="AN3943" s="16"/>
      <c r="AO3943" s="16"/>
      <c r="AP3943" s="16"/>
      <c r="AQ3943" s="16"/>
      <c r="AR3943" s="51">
        <f>SUM(AR3905:AR3942)</f>
        <v>33.594999999999999</v>
      </c>
      <c r="AS3943" s="16"/>
      <c r="AT3943" s="16"/>
      <c r="AU3943" s="16"/>
      <c r="AV3943" s="16"/>
      <c r="AW3943" s="51">
        <f>SUM(AW3905:AW3942)</f>
        <v>74.173000000000002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51">
        <f>SUM(BL3905:BL3942)</f>
        <v>0</v>
      </c>
      <c r="BM3943" s="16"/>
      <c r="BN3943" s="16"/>
      <c r="BO3943" s="16"/>
      <c r="BP3943" s="16"/>
      <c r="BQ3943" s="51">
        <f>SUM(BQ3905:BQ3942)</f>
        <v>0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2022</v>
      </c>
      <c r="I3944" s="24" t="s">
        <v>287</v>
      </c>
      <c r="J3944" s="2" t="s">
        <v>267</v>
      </c>
      <c r="K3944" s="2" t="s">
        <v>319</v>
      </c>
      <c r="L3944" s="171">
        <f t="shared" si="125"/>
        <v>0</v>
      </c>
      <c r="M3944" s="171">
        <f t="shared" si="126"/>
        <v>0</v>
      </c>
      <c r="N3944" s="187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2022</v>
      </c>
      <c r="I3945" s="24" t="s">
        <v>287</v>
      </c>
      <c r="J3945" s="2" t="s">
        <v>291</v>
      </c>
      <c r="K3945" s="2" t="s">
        <v>320</v>
      </c>
      <c r="L3945" s="171">
        <f t="shared" si="125"/>
        <v>0</v>
      </c>
      <c r="M3945" s="171">
        <f t="shared" si="126"/>
        <v>0</v>
      </c>
      <c r="N3945" s="187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2022</v>
      </c>
      <c r="I3946" s="24" t="s">
        <v>286</v>
      </c>
      <c r="J3946" s="2" t="s">
        <v>338</v>
      </c>
      <c r="K3946" s="2" t="s">
        <v>320</v>
      </c>
      <c r="L3946" s="171">
        <f t="shared" si="125"/>
        <v>0</v>
      </c>
      <c r="M3946" s="171">
        <f t="shared" si="126"/>
        <v>0</v>
      </c>
      <c r="N3946" s="187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2022</v>
      </c>
      <c r="I3947" s="24" t="s">
        <v>286</v>
      </c>
      <c r="J3947" s="8" t="s">
        <v>339</v>
      </c>
      <c r="K3947" s="8" t="s">
        <v>319</v>
      </c>
      <c r="L3947" s="171">
        <f t="shared" si="125"/>
        <v>0</v>
      </c>
      <c r="M3947" s="171">
        <f t="shared" si="126"/>
        <v>0</v>
      </c>
      <c r="N3947" s="187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2022</v>
      </c>
      <c r="I3948" s="24" t="s">
        <v>286</v>
      </c>
      <c r="J3948" s="8" t="s">
        <v>340</v>
      </c>
      <c r="K3948" s="8" t="s">
        <v>341</v>
      </c>
      <c r="L3948" s="171">
        <f t="shared" si="125"/>
        <v>0</v>
      </c>
      <c r="M3948" s="171">
        <f t="shared" si="126"/>
        <v>0</v>
      </c>
      <c r="N3948" s="187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2022</v>
      </c>
      <c r="I3949" s="24" t="s">
        <v>286</v>
      </c>
      <c r="J3949" s="8" t="s">
        <v>342</v>
      </c>
      <c r="K3949" s="8" t="s">
        <v>319</v>
      </c>
      <c r="L3949" s="171">
        <f t="shared" si="125"/>
        <v>0</v>
      </c>
      <c r="M3949" s="171">
        <f t="shared" si="126"/>
        <v>0</v>
      </c>
      <c r="N3949" s="187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2022</v>
      </c>
      <c r="I3950" s="24" t="s">
        <v>286</v>
      </c>
      <c r="J3950" s="8" t="s">
        <v>343</v>
      </c>
      <c r="K3950" s="8" t="s">
        <v>321</v>
      </c>
      <c r="L3950" s="171">
        <f t="shared" si="125"/>
        <v>0</v>
      </c>
      <c r="M3950" s="171">
        <f t="shared" si="126"/>
        <v>0</v>
      </c>
      <c r="N3950" s="187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2022</v>
      </c>
      <c r="I3951" s="24" t="s">
        <v>286</v>
      </c>
      <c r="J3951" s="8" t="s">
        <v>344</v>
      </c>
      <c r="K3951" s="8" t="s">
        <v>321</v>
      </c>
      <c r="L3951" s="171">
        <f t="shared" si="125"/>
        <v>0</v>
      </c>
      <c r="M3951" s="171">
        <f t="shared" si="126"/>
        <v>0</v>
      </c>
      <c r="N3951" s="187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2022</v>
      </c>
      <c r="I3952" s="24" t="s">
        <v>286</v>
      </c>
      <c r="J3952" s="8" t="s">
        <v>345</v>
      </c>
      <c r="K3952" s="8" t="s">
        <v>341</v>
      </c>
      <c r="L3952" s="171">
        <f t="shared" si="125"/>
        <v>0</v>
      </c>
      <c r="M3952" s="171">
        <f t="shared" si="126"/>
        <v>0</v>
      </c>
      <c r="N3952" s="187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2022</v>
      </c>
      <c r="I3953" s="24" t="s">
        <v>288</v>
      </c>
      <c r="J3953" s="8" t="s">
        <v>346</v>
      </c>
      <c r="K3953" s="8" t="s">
        <v>319</v>
      </c>
      <c r="L3953" s="171">
        <f t="shared" si="125"/>
        <v>0</v>
      </c>
      <c r="M3953" s="171">
        <f t="shared" si="126"/>
        <v>0</v>
      </c>
      <c r="N3953" s="187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2022</v>
      </c>
      <c r="I3954" s="24" t="s">
        <v>288</v>
      </c>
      <c r="J3954" s="2" t="s">
        <v>353</v>
      </c>
      <c r="K3954" s="2" t="s">
        <v>319</v>
      </c>
      <c r="L3954" s="171">
        <f t="shared" si="125"/>
        <v>0</v>
      </c>
      <c r="M3954" s="171">
        <f t="shared" si="126"/>
        <v>0</v>
      </c>
      <c r="N3954" s="187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2022</v>
      </c>
      <c r="I3955" s="24" t="s">
        <v>288</v>
      </c>
      <c r="J3955" s="2" t="s">
        <v>354</v>
      </c>
      <c r="K3955" s="2" t="s">
        <v>322</v>
      </c>
      <c r="L3955" s="171">
        <f t="shared" si="125"/>
        <v>0</v>
      </c>
      <c r="M3955" s="171">
        <f t="shared" si="126"/>
        <v>0</v>
      </c>
      <c r="N3955" s="187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2022</v>
      </c>
      <c r="I3956" s="24" t="s">
        <v>288</v>
      </c>
      <c r="J3956" s="2" t="s">
        <v>347</v>
      </c>
      <c r="K3956" s="2" t="s">
        <v>319</v>
      </c>
      <c r="L3956" s="171">
        <f t="shared" si="125"/>
        <v>0</v>
      </c>
      <c r="M3956" s="171">
        <f t="shared" si="126"/>
        <v>0</v>
      </c>
      <c r="N3956" s="187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2022</v>
      </c>
      <c r="I3957" s="24" t="s">
        <v>289</v>
      </c>
      <c r="J3957" s="2" t="s">
        <v>268</v>
      </c>
      <c r="K3957" s="2" t="s">
        <v>319</v>
      </c>
      <c r="L3957" s="171">
        <f t="shared" si="125"/>
        <v>0</v>
      </c>
      <c r="M3957" s="171">
        <f t="shared" si="126"/>
        <v>0</v>
      </c>
      <c r="N3957" s="187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2022</v>
      </c>
      <c r="I3958" s="24" t="s">
        <v>289</v>
      </c>
      <c r="J3958" s="2" t="s">
        <v>292</v>
      </c>
      <c r="K3958" s="2" t="s">
        <v>319</v>
      </c>
      <c r="L3958" s="171">
        <f t="shared" si="125"/>
        <v>0</v>
      </c>
      <c r="M3958" s="171">
        <f t="shared" si="126"/>
        <v>0</v>
      </c>
      <c r="N3958" s="187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2022</v>
      </c>
      <c r="I3959" s="24" t="s">
        <v>285</v>
      </c>
      <c r="J3959" s="2" t="s">
        <v>293</v>
      </c>
      <c r="K3959" s="2" t="s">
        <v>319</v>
      </c>
      <c r="L3959" s="171">
        <f t="shared" si="125"/>
        <v>0</v>
      </c>
      <c r="M3959" s="171">
        <f t="shared" si="126"/>
        <v>0</v>
      </c>
      <c r="N3959" s="187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2022</v>
      </c>
      <c r="I3960" s="24" t="s">
        <v>287</v>
      </c>
      <c r="J3960" s="2" t="s">
        <v>269</v>
      </c>
      <c r="K3960" s="2" t="s">
        <v>321</v>
      </c>
      <c r="L3960" s="171">
        <f t="shared" si="125"/>
        <v>0</v>
      </c>
      <c r="M3960" s="171">
        <f t="shared" si="126"/>
        <v>0</v>
      </c>
      <c r="N3960" s="187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2022</v>
      </c>
      <c r="I3961" s="24" t="s">
        <v>287</v>
      </c>
      <c r="J3961" s="2" t="s">
        <v>270</v>
      </c>
      <c r="K3961" s="2" t="s">
        <v>321</v>
      </c>
      <c r="L3961" s="171">
        <f t="shared" si="125"/>
        <v>0</v>
      </c>
      <c r="M3961" s="171">
        <f t="shared" si="126"/>
        <v>0</v>
      </c>
      <c r="N3961" s="187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2022</v>
      </c>
      <c r="I3962" s="24" t="s">
        <v>290</v>
      </c>
      <c r="J3962" s="2" t="s">
        <v>271</v>
      </c>
      <c r="K3962" s="2" t="s">
        <v>322</v>
      </c>
      <c r="L3962" s="171">
        <f t="shared" si="125"/>
        <v>0</v>
      </c>
      <c r="M3962" s="171">
        <f t="shared" si="126"/>
        <v>0</v>
      </c>
      <c r="N3962" s="187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2022</v>
      </c>
      <c r="I3963" s="24" t="s">
        <v>284</v>
      </c>
      <c r="J3963" s="2" t="s">
        <v>294</v>
      </c>
      <c r="K3963" s="2" t="s">
        <v>321</v>
      </c>
      <c r="L3963" s="171">
        <f t="shared" si="125"/>
        <v>0</v>
      </c>
      <c r="M3963" s="171">
        <f t="shared" si="126"/>
        <v>0</v>
      </c>
      <c r="N3963" s="187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2022</v>
      </c>
      <c r="I3964" s="24" t="s">
        <v>284</v>
      </c>
      <c r="J3964" s="2" t="s">
        <v>348</v>
      </c>
      <c r="K3964" s="2" t="s">
        <v>321</v>
      </c>
      <c r="L3964" s="171">
        <f t="shared" si="125"/>
        <v>0</v>
      </c>
      <c r="M3964" s="171">
        <f t="shared" si="126"/>
        <v>0</v>
      </c>
      <c r="N3964" s="187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2022</v>
      </c>
      <c r="I3965" s="24" t="s">
        <v>284</v>
      </c>
      <c r="J3965" s="2" t="s">
        <v>295</v>
      </c>
      <c r="K3965" s="2" t="s">
        <v>321</v>
      </c>
      <c r="L3965" s="171">
        <f t="shared" si="125"/>
        <v>0</v>
      </c>
      <c r="M3965" s="171">
        <f t="shared" si="126"/>
        <v>0</v>
      </c>
      <c r="N3965" s="187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2022</v>
      </c>
      <c r="I3966" s="24" t="s">
        <v>290</v>
      </c>
      <c r="J3966" s="2" t="s">
        <v>299</v>
      </c>
      <c r="K3966" s="2" t="s">
        <v>319</v>
      </c>
      <c r="L3966" s="171">
        <f t="shared" si="125"/>
        <v>0</v>
      </c>
      <c r="M3966" s="171">
        <f t="shared" si="126"/>
        <v>0</v>
      </c>
      <c r="N3966" s="187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2022</v>
      </c>
      <c r="I3967" s="24" t="s">
        <v>315</v>
      </c>
      <c r="J3967" s="2" t="s">
        <v>349</v>
      </c>
      <c r="K3967" s="2" t="s">
        <v>321</v>
      </c>
      <c r="L3967" s="171">
        <f t="shared" si="125"/>
        <v>0</v>
      </c>
      <c r="M3967" s="171">
        <f t="shared" si="126"/>
        <v>0</v>
      </c>
      <c r="N3967" s="187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2022</v>
      </c>
      <c r="I3968" s="24" t="s">
        <v>315</v>
      </c>
      <c r="J3968" s="2" t="s">
        <v>296</v>
      </c>
      <c r="K3968" s="2" t="s">
        <v>322</v>
      </c>
      <c r="L3968" s="171">
        <f t="shared" si="125"/>
        <v>0</v>
      </c>
      <c r="M3968" s="171">
        <f t="shared" si="126"/>
        <v>0</v>
      </c>
      <c r="N3968" s="187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2022</v>
      </c>
      <c r="I3969" s="24" t="s">
        <v>316</v>
      </c>
      <c r="J3969" s="2" t="s">
        <v>297</v>
      </c>
      <c r="K3969" s="2" t="s">
        <v>319</v>
      </c>
      <c r="L3969" s="171">
        <f t="shared" si="125"/>
        <v>0</v>
      </c>
      <c r="M3969" s="171">
        <f t="shared" si="126"/>
        <v>0</v>
      </c>
      <c r="N3969" s="187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2022</v>
      </c>
      <c r="I3970" s="24" t="s">
        <v>316</v>
      </c>
      <c r="J3970" s="8" t="s">
        <v>350</v>
      </c>
      <c r="K3970" s="8" t="s">
        <v>321</v>
      </c>
      <c r="L3970" s="171">
        <f t="shared" si="125"/>
        <v>0</v>
      </c>
      <c r="M3970" s="171">
        <f t="shared" si="126"/>
        <v>0</v>
      </c>
      <c r="N3970" s="187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2022</v>
      </c>
      <c r="I3971" s="24" t="s">
        <v>282</v>
      </c>
      <c r="J3971" s="2" t="s">
        <v>272</v>
      </c>
      <c r="K3971" s="2" t="s">
        <v>322</v>
      </c>
      <c r="L3971" s="171">
        <f t="shared" si="125"/>
        <v>0</v>
      </c>
      <c r="M3971" s="171">
        <f t="shared" si="126"/>
        <v>0</v>
      </c>
      <c r="N3971" s="187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2022</v>
      </c>
      <c r="I3972" s="24" t="s">
        <v>282</v>
      </c>
      <c r="J3972" s="2" t="s">
        <v>273</v>
      </c>
      <c r="K3972" s="2" t="s">
        <v>322</v>
      </c>
      <c r="L3972" s="171">
        <f t="shared" si="125"/>
        <v>0</v>
      </c>
      <c r="M3972" s="171">
        <f t="shared" si="126"/>
        <v>0</v>
      </c>
      <c r="N3972" s="187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2022</v>
      </c>
      <c r="I3973" s="24" t="s">
        <v>282</v>
      </c>
      <c r="J3973" s="2" t="s">
        <v>274</v>
      </c>
      <c r="K3973" s="2" t="s">
        <v>322</v>
      </c>
      <c r="L3973" s="173">
        <f t="shared" si="125"/>
        <v>0</v>
      </c>
      <c r="M3973" s="171">
        <f t="shared" si="126"/>
        <v>0</v>
      </c>
      <c r="N3973" s="187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2022</v>
      </c>
      <c r="I3974" s="24" t="s">
        <v>282</v>
      </c>
      <c r="J3974" s="2" t="s">
        <v>275</v>
      </c>
      <c r="K3974" s="2" t="s">
        <v>322</v>
      </c>
      <c r="L3974" s="173">
        <f t="shared" ref="L3974:L4037" si="127">SUM(R3974,W3974,AB3974,AG3974,AL3974,AQ3974,AV3974,BA3974,BF3974,BK3974,BP3974,BU3974)</f>
        <v>0</v>
      </c>
      <c r="M3974" s="171">
        <f t="shared" ref="M3974:M4037" si="128">SUM(S3974,X3974,AC3974,AH3974,AM3974,AR3974,AW3974,BB3974,BG3974,BL3974,BQ3974,BV3974)</f>
        <v>0</v>
      </c>
      <c r="N3974" s="187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2022</v>
      </c>
      <c r="I3975" s="24" t="s">
        <v>282</v>
      </c>
      <c r="J3975" s="2" t="s">
        <v>276</v>
      </c>
      <c r="K3975" s="2" t="s">
        <v>321</v>
      </c>
      <c r="L3975" s="171">
        <f t="shared" si="127"/>
        <v>0</v>
      </c>
      <c r="M3975" s="171">
        <f t="shared" si="128"/>
        <v>0</v>
      </c>
      <c r="N3975" s="187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2022</v>
      </c>
      <c r="I3976" s="24" t="s">
        <v>282</v>
      </c>
      <c r="J3976" s="2" t="s">
        <v>277</v>
      </c>
      <c r="K3976" s="2" t="s">
        <v>321</v>
      </c>
      <c r="L3976" s="171">
        <f t="shared" si="127"/>
        <v>0</v>
      </c>
      <c r="M3976" s="171">
        <f t="shared" si="128"/>
        <v>0</v>
      </c>
      <c r="N3976" s="187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2022</v>
      </c>
      <c r="I3977" s="24" t="s">
        <v>283</v>
      </c>
      <c r="J3977" s="2" t="s">
        <v>298</v>
      </c>
      <c r="K3977" s="2" t="s">
        <v>322</v>
      </c>
      <c r="L3977" s="171">
        <f t="shared" si="127"/>
        <v>0</v>
      </c>
      <c r="M3977" s="171">
        <f t="shared" si="128"/>
        <v>0</v>
      </c>
      <c r="N3977" s="187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2022</v>
      </c>
      <c r="I3978" s="24" t="s">
        <v>283</v>
      </c>
      <c r="J3978" s="2" t="s">
        <v>278</v>
      </c>
      <c r="K3978" s="2" t="s">
        <v>321</v>
      </c>
      <c r="L3978" s="171">
        <f t="shared" si="127"/>
        <v>1</v>
      </c>
      <c r="M3978" s="171">
        <f t="shared" si="128"/>
        <v>1.6839999999999999</v>
      </c>
      <c r="N3978" s="187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>
        <v>1</v>
      </c>
      <c r="BJ3978" s="2"/>
      <c r="BK3978" s="2">
        <v>1</v>
      </c>
      <c r="BL3978" s="60">
        <v>1.6839999999999999</v>
      </c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2022</v>
      </c>
      <c r="I3979" s="24" t="s">
        <v>283</v>
      </c>
      <c r="J3979" s="2" t="s">
        <v>279</v>
      </c>
      <c r="K3979" s="2" t="s">
        <v>321</v>
      </c>
      <c r="L3979" s="171">
        <f t="shared" si="127"/>
        <v>0</v>
      </c>
      <c r="M3979" s="171">
        <f t="shared" si="128"/>
        <v>0</v>
      </c>
      <c r="N3979" s="187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2022</v>
      </c>
      <c r="I3980" s="24" t="s">
        <v>286</v>
      </c>
      <c r="J3980" s="2" t="s">
        <v>280</v>
      </c>
      <c r="K3980" s="2" t="s">
        <v>320</v>
      </c>
      <c r="L3980" s="171">
        <f t="shared" si="127"/>
        <v>0</v>
      </c>
      <c r="M3980" s="171">
        <f t="shared" si="128"/>
        <v>0</v>
      </c>
      <c r="N3980" s="187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2022</v>
      </c>
      <c r="I3981" s="24" t="s">
        <v>286</v>
      </c>
      <c r="J3981" s="2" t="s">
        <v>281</v>
      </c>
      <c r="K3981" s="2" t="s">
        <v>320</v>
      </c>
      <c r="L3981" s="171">
        <f t="shared" si="127"/>
        <v>0</v>
      </c>
      <c r="M3981" s="171">
        <f t="shared" si="128"/>
        <v>0</v>
      </c>
      <c r="N3981" s="187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2022</v>
      </c>
      <c r="I3982" s="25"/>
      <c r="J3982" s="16" t="s">
        <v>314</v>
      </c>
      <c r="K3982" s="16"/>
      <c r="L3982" s="155"/>
      <c r="M3982" s="155">
        <f>SUM(M3944:M3981)</f>
        <v>1.6839999999999999</v>
      </c>
      <c r="N3982" s="189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0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51">
        <f>SUM(BL3944:BL3981)</f>
        <v>1.6839999999999999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2022</v>
      </c>
      <c r="I3983" s="24" t="s">
        <v>287</v>
      </c>
      <c r="J3983" s="2" t="s">
        <v>267</v>
      </c>
      <c r="K3983" s="2" t="s">
        <v>319</v>
      </c>
      <c r="L3983" s="171">
        <f t="shared" si="127"/>
        <v>0</v>
      </c>
      <c r="M3983" s="171">
        <f t="shared" si="128"/>
        <v>0</v>
      </c>
      <c r="N3983" s="187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2022</v>
      </c>
      <c r="I3984" s="24" t="s">
        <v>287</v>
      </c>
      <c r="J3984" s="2" t="s">
        <v>291</v>
      </c>
      <c r="K3984" s="2" t="s">
        <v>320</v>
      </c>
      <c r="L3984" s="171">
        <f t="shared" si="127"/>
        <v>0</v>
      </c>
      <c r="M3984" s="171">
        <f t="shared" si="128"/>
        <v>0</v>
      </c>
      <c r="N3984" s="187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2022</v>
      </c>
      <c r="I3985" s="24" t="s">
        <v>286</v>
      </c>
      <c r="J3985" s="2" t="s">
        <v>338</v>
      </c>
      <c r="K3985" s="2" t="s">
        <v>320</v>
      </c>
      <c r="L3985" s="171">
        <f t="shared" si="127"/>
        <v>0</v>
      </c>
      <c r="M3985" s="171">
        <f t="shared" si="128"/>
        <v>0</v>
      </c>
      <c r="N3985" s="187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2022</v>
      </c>
      <c r="I3986" s="24" t="s">
        <v>286</v>
      </c>
      <c r="J3986" s="8" t="s">
        <v>339</v>
      </c>
      <c r="K3986" s="8" t="s">
        <v>319</v>
      </c>
      <c r="L3986" s="171">
        <f t="shared" si="127"/>
        <v>0</v>
      </c>
      <c r="M3986" s="171">
        <f t="shared" si="128"/>
        <v>0</v>
      </c>
      <c r="N3986" s="187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2022</v>
      </c>
      <c r="I3987" s="24" t="s">
        <v>286</v>
      </c>
      <c r="J3987" s="8" t="s">
        <v>340</v>
      </c>
      <c r="K3987" s="8" t="s">
        <v>341</v>
      </c>
      <c r="L3987" s="171">
        <f t="shared" si="127"/>
        <v>0</v>
      </c>
      <c r="M3987" s="171">
        <f t="shared" si="128"/>
        <v>0</v>
      </c>
      <c r="N3987" s="187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2022</v>
      </c>
      <c r="I3988" s="24" t="s">
        <v>286</v>
      </c>
      <c r="J3988" s="8" t="s">
        <v>342</v>
      </c>
      <c r="K3988" s="8" t="s">
        <v>319</v>
      </c>
      <c r="L3988" s="171">
        <f t="shared" si="127"/>
        <v>0</v>
      </c>
      <c r="M3988" s="171">
        <f t="shared" si="128"/>
        <v>0</v>
      </c>
      <c r="N3988" s="187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2022</v>
      </c>
      <c r="I3989" s="24" t="s">
        <v>286</v>
      </c>
      <c r="J3989" s="8" t="s">
        <v>343</v>
      </c>
      <c r="K3989" s="8" t="s">
        <v>321</v>
      </c>
      <c r="L3989" s="171">
        <f t="shared" si="127"/>
        <v>0</v>
      </c>
      <c r="M3989" s="171">
        <f t="shared" si="128"/>
        <v>0</v>
      </c>
      <c r="N3989" s="187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2022</v>
      </c>
      <c r="I3990" s="24" t="s">
        <v>286</v>
      </c>
      <c r="J3990" s="8" t="s">
        <v>344</v>
      </c>
      <c r="K3990" s="8" t="s">
        <v>321</v>
      </c>
      <c r="L3990" s="171">
        <f t="shared" si="127"/>
        <v>0</v>
      </c>
      <c r="M3990" s="171">
        <f t="shared" si="128"/>
        <v>0</v>
      </c>
      <c r="N3990" s="187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2022</v>
      </c>
      <c r="I3991" s="24" t="s">
        <v>286</v>
      </c>
      <c r="J3991" s="8" t="s">
        <v>345</v>
      </c>
      <c r="K3991" s="8" t="s">
        <v>341</v>
      </c>
      <c r="L3991" s="171">
        <f t="shared" si="127"/>
        <v>0</v>
      </c>
      <c r="M3991" s="171">
        <f t="shared" si="128"/>
        <v>0</v>
      </c>
      <c r="N3991" s="187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2022</v>
      </c>
      <c r="I3992" s="24" t="s">
        <v>288</v>
      </c>
      <c r="J3992" s="8" t="s">
        <v>346</v>
      </c>
      <c r="K3992" s="8" t="s">
        <v>319</v>
      </c>
      <c r="L3992" s="171">
        <f t="shared" si="127"/>
        <v>0</v>
      </c>
      <c r="M3992" s="171">
        <f t="shared" si="128"/>
        <v>0</v>
      </c>
      <c r="N3992" s="187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2022</v>
      </c>
      <c r="I3993" s="24" t="s">
        <v>288</v>
      </c>
      <c r="J3993" s="2" t="s">
        <v>353</v>
      </c>
      <c r="K3993" s="2" t="s">
        <v>319</v>
      </c>
      <c r="L3993" s="171">
        <f t="shared" si="127"/>
        <v>0</v>
      </c>
      <c r="M3993" s="171">
        <f t="shared" si="128"/>
        <v>0</v>
      </c>
      <c r="N3993" s="187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2022</v>
      </c>
      <c r="I3994" s="24" t="s">
        <v>288</v>
      </c>
      <c r="J3994" s="2" t="s">
        <v>354</v>
      </c>
      <c r="K3994" s="2" t="s">
        <v>322</v>
      </c>
      <c r="L3994" s="171">
        <f t="shared" si="127"/>
        <v>0</v>
      </c>
      <c r="M3994" s="171">
        <f t="shared" si="128"/>
        <v>0</v>
      </c>
      <c r="N3994" s="187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2022</v>
      </c>
      <c r="I3995" s="24" t="s">
        <v>288</v>
      </c>
      <c r="J3995" s="2" t="s">
        <v>347</v>
      </c>
      <c r="K3995" s="2" t="s">
        <v>319</v>
      </c>
      <c r="L3995" s="171">
        <f t="shared" si="127"/>
        <v>0</v>
      </c>
      <c r="M3995" s="171">
        <f t="shared" si="128"/>
        <v>0</v>
      </c>
      <c r="N3995" s="187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2022</v>
      </c>
      <c r="I3996" s="24" t="s">
        <v>289</v>
      </c>
      <c r="J3996" s="2" t="s">
        <v>268</v>
      </c>
      <c r="K3996" s="2" t="s">
        <v>319</v>
      </c>
      <c r="L3996" s="171">
        <f t="shared" si="127"/>
        <v>0</v>
      </c>
      <c r="M3996" s="171">
        <f t="shared" si="128"/>
        <v>0</v>
      </c>
      <c r="N3996" s="187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2022</v>
      </c>
      <c r="I3997" s="24" t="s">
        <v>289</v>
      </c>
      <c r="J3997" s="2" t="s">
        <v>292</v>
      </c>
      <c r="K3997" s="2" t="s">
        <v>319</v>
      </c>
      <c r="L3997" s="171">
        <f t="shared" si="127"/>
        <v>0</v>
      </c>
      <c r="M3997" s="171">
        <f t="shared" si="128"/>
        <v>0</v>
      </c>
      <c r="N3997" s="187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2022</v>
      </c>
      <c r="I3998" s="24" t="s">
        <v>285</v>
      </c>
      <c r="J3998" s="2" t="s">
        <v>293</v>
      </c>
      <c r="K3998" s="2" t="s">
        <v>319</v>
      </c>
      <c r="L3998" s="171">
        <f t="shared" si="127"/>
        <v>0</v>
      </c>
      <c r="M3998" s="171">
        <f t="shared" si="128"/>
        <v>0</v>
      </c>
      <c r="N3998" s="187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2022</v>
      </c>
      <c r="I3999" s="24" t="s">
        <v>287</v>
      </c>
      <c r="J3999" s="2" t="s">
        <v>269</v>
      </c>
      <c r="K3999" s="2" t="s">
        <v>321</v>
      </c>
      <c r="L3999" s="171">
        <f t="shared" si="127"/>
        <v>2</v>
      </c>
      <c r="M3999" s="171">
        <f t="shared" si="128"/>
        <v>3.3279999999999998</v>
      </c>
      <c r="N3999" s="187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>
        <v>2</v>
      </c>
      <c r="AC3999" s="73">
        <v>3.3279999999999998</v>
      </c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2022</v>
      </c>
      <c r="I4000" s="24" t="s">
        <v>287</v>
      </c>
      <c r="J4000" s="2" t="s">
        <v>270</v>
      </c>
      <c r="K4000" s="2" t="s">
        <v>321</v>
      </c>
      <c r="L4000" s="171">
        <f t="shared" si="127"/>
        <v>0</v>
      </c>
      <c r="M4000" s="171">
        <f t="shared" si="128"/>
        <v>0</v>
      </c>
      <c r="N4000" s="187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2022</v>
      </c>
      <c r="I4001" s="24" t="s">
        <v>290</v>
      </c>
      <c r="J4001" s="2" t="s">
        <v>271</v>
      </c>
      <c r="K4001" s="2" t="s">
        <v>322</v>
      </c>
      <c r="L4001" s="171">
        <f t="shared" si="127"/>
        <v>9.2999999999999999E-2</v>
      </c>
      <c r="M4001" s="171">
        <f t="shared" si="128"/>
        <v>10.548</v>
      </c>
      <c r="N4001" s="187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>
        <v>9.2999999999999999E-2</v>
      </c>
      <c r="BG4001" s="116">
        <v>10.548</v>
      </c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2022</v>
      </c>
      <c r="I4002" s="24" t="s">
        <v>284</v>
      </c>
      <c r="J4002" s="2" t="s">
        <v>294</v>
      </c>
      <c r="K4002" s="2" t="s">
        <v>321</v>
      </c>
      <c r="L4002" s="171">
        <f t="shared" si="127"/>
        <v>0</v>
      </c>
      <c r="M4002" s="171">
        <f t="shared" si="128"/>
        <v>0</v>
      </c>
      <c r="N4002" s="187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2022</v>
      </c>
      <c r="I4003" s="24" t="s">
        <v>284</v>
      </c>
      <c r="J4003" s="2" t="s">
        <v>348</v>
      </c>
      <c r="K4003" s="2" t="s">
        <v>321</v>
      </c>
      <c r="L4003" s="171">
        <f t="shared" si="127"/>
        <v>0</v>
      </c>
      <c r="M4003" s="171">
        <f t="shared" si="128"/>
        <v>0</v>
      </c>
      <c r="N4003" s="187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2022</v>
      </c>
      <c r="I4004" s="24" t="s">
        <v>284</v>
      </c>
      <c r="J4004" s="2" t="s">
        <v>295</v>
      </c>
      <c r="K4004" s="2" t="s">
        <v>321</v>
      </c>
      <c r="L4004" s="171">
        <f t="shared" si="127"/>
        <v>0</v>
      </c>
      <c r="M4004" s="171">
        <f t="shared" si="128"/>
        <v>0</v>
      </c>
      <c r="N4004" s="187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2022</v>
      </c>
      <c r="I4005" s="24" t="s">
        <v>290</v>
      </c>
      <c r="J4005" s="2" t="s">
        <v>299</v>
      </c>
      <c r="K4005" s="2" t="s">
        <v>319</v>
      </c>
      <c r="L4005" s="171">
        <f t="shared" si="127"/>
        <v>0</v>
      </c>
      <c r="M4005" s="171">
        <f t="shared" si="128"/>
        <v>0</v>
      </c>
      <c r="N4005" s="187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2022</v>
      </c>
      <c r="I4006" s="24" t="s">
        <v>315</v>
      </c>
      <c r="J4006" s="2" t="s">
        <v>349</v>
      </c>
      <c r="K4006" s="2" t="s">
        <v>321</v>
      </c>
      <c r="L4006" s="171">
        <f t="shared" si="127"/>
        <v>0</v>
      </c>
      <c r="M4006" s="171">
        <f t="shared" si="128"/>
        <v>0</v>
      </c>
      <c r="N4006" s="187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2022</v>
      </c>
      <c r="I4007" s="24" t="s">
        <v>315</v>
      </c>
      <c r="J4007" s="2" t="s">
        <v>296</v>
      </c>
      <c r="K4007" s="2" t="s">
        <v>322</v>
      </c>
      <c r="L4007" s="171">
        <f t="shared" si="127"/>
        <v>0</v>
      </c>
      <c r="M4007" s="171">
        <f t="shared" si="128"/>
        <v>0</v>
      </c>
      <c r="N4007" s="187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2022</v>
      </c>
      <c r="I4008" s="24" t="s">
        <v>316</v>
      </c>
      <c r="J4008" s="2" t="s">
        <v>297</v>
      </c>
      <c r="K4008" s="2" t="s">
        <v>319</v>
      </c>
      <c r="L4008" s="171">
        <f t="shared" si="127"/>
        <v>0</v>
      </c>
      <c r="M4008" s="171">
        <f t="shared" si="128"/>
        <v>0</v>
      </c>
      <c r="N4008" s="187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2022</v>
      </c>
      <c r="I4009" s="24" t="s">
        <v>316</v>
      </c>
      <c r="J4009" s="8" t="s">
        <v>350</v>
      </c>
      <c r="K4009" s="8" t="s">
        <v>321</v>
      </c>
      <c r="L4009" s="171">
        <f t="shared" si="127"/>
        <v>0</v>
      </c>
      <c r="M4009" s="171">
        <f t="shared" si="128"/>
        <v>0</v>
      </c>
      <c r="N4009" s="187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2022</v>
      </c>
      <c r="I4010" s="24" t="s">
        <v>282</v>
      </c>
      <c r="J4010" s="2" t="s">
        <v>272</v>
      </c>
      <c r="K4010" s="2" t="s">
        <v>322</v>
      </c>
      <c r="L4010" s="171">
        <f t="shared" si="127"/>
        <v>1.9E-2</v>
      </c>
      <c r="M4010" s="171">
        <f t="shared" si="128"/>
        <v>25.172000000000001</v>
      </c>
      <c r="N4010" s="187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 t="s">
        <v>458</v>
      </c>
      <c r="AE4010" s="2"/>
      <c r="AF4010" s="2"/>
      <c r="AG4010" s="2">
        <v>1.9E-2</v>
      </c>
      <c r="AH4010" s="60">
        <v>25.172000000000001</v>
      </c>
      <c r="AI4010" s="77"/>
      <c r="AJ4010" s="77"/>
      <c r="AK4010" s="77"/>
      <c r="AL4010" s="77"/>
      <c r="AM4010" s="85"/>
      <c r="AN4010" s="2"/>
      <c r="AO4010" s="2"/>
      <c r="AP4010" s="2"/>
      <c r="AQ4010" s="2"/>
      <c r="AR4010" s="60"/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2022</v>
      </c>
      <c r="I4011" s="24" t="s">
        <v>282</v>
      </c>
      <c r="J4011" s="2" t="s">
        <v>273</v>
      </c>
      <c r="K4011" s="2" t="s">
        <v>322</v>
      </c>
      <c r="L4011" s="171">
        <f t="shared" si="127"/>
        <v>3.3000000000000002E-2</v>
      </c>
      <c r="M4011" s="171">
        <f t="shared" si="128"/>
        <v>41.429000000000002</v>
      </c>
      <c r="N4011" s="187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 t="s">
        <v>466</v>
      </c>
      <c r="AE4011" s="2"/>
      <c r="AF4011" s="2"/>
      <c r="AG4011" s="2">
        <v>1.9E-2</v>
      </c>
      <c r="AH4011" s="60">
        <v>24.141999999999999</v>
      </c>
      <c r="AI4011" s="77"/>
      <c r="AJ4011" s="77"/>
      <c r="AK4011" s="77"/>
      <c r="AL4011" s="77"/>
      <c r="AM4011" s="85"/>
      <c r="AN4011" s="2"/>
      <c r="AO4011" s="2"/>
      <c r="AP4011" s="2" t="s">
        <v>533</v>
      </c>
      <c r="AQ4011" s="2">
        <v>1.4E-2</v>
      </c>
      <c r="AR4011" s="60">
        <v>17.286999999999999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2022</v>
      </c>
      <c r="I4012" s="24" t="s">
        <v>282</v>
      </c>
      <c r="J4012" s="2" t="s">
        <v>274</v>
      </c>
      <c r="K4012" s="2" t="s">
        <v>322</v>
      </c>
      <c r="L4012" s="173">
        <f t="shared" si="127"/>
        <v>5.0000000000000001E-4</v>
      </c>
      <c r="M4012" s="171">
        <f t="shared" si="128"/>
        <v>0.40699999999999997</v>
      </c>
      <c r="N4012" s="187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>
        <v>19</v>
      </c>
      <c r="BK4012" s="2">
        <v>5.0000000000000001E-4</v>
      </c>
      <c r="BL4012" s="60">
        <v>0.40699999999999997</v>
      </c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2022</v>
      </c>
      <c r="I4013" s="24" t="s">
        <v>282</v>
      </c>
      <c r="J4013" s="2" t="s">
        <v>275</v>
      </c>
      <c r="K4013" s="2" t="s">
        <v>322</v>
      </c>
      <c r="L4013" s="173">
        <f t="shared" si="127"/>
        <v>0</v>
      </c>
      <c r="M4013" s="171">
        <f t="shared" si="128"/>
        <v>0</v>
      </c>
      <c r="N4013" s="187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2022</v>
      </c>
      <c r="I4014" s="24" t="s">
        <v>282</v>
      </c>
      <c r="J4014" s="2" t="s">
        <v>276</v>
      </c>
      <c r="K4014" s="2" t="s">
        <v>321</v>
      </c>
      <c r="L4014" s="171">
        <f t="shared" si="127"/>
        <v>0</v>
      </c>
      <c r="M4014" s="171">
        <f t="shared" si="128"/>
        <v>0</v>
      </c>
      <c r="N4014" s="187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2022</v>
      </c>
      <c r="I4015" s="24" t="s">
        <v>282</v>
      </c>
      <c r="J4015" s="2" t="s">
        <v>277</v>
      </c>
      <c r="K4015" s="2" t="s">
        <v>321</v>
      </c>
      <c r="L4015" s="171">
        <f t="shared" si="127"/>
        <v>0</v>
      </c>
      <c r="M4015" s="171">
        <f t="shared" si="128"/>
        <v>0</v>
      </c>
      <c r="N4015" s="187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2022</v>
      </c>
      <c r="I4016" s="24" t="s">
        <v>283</v>
      </c>
      <c r="J4016" s="2" t="s">
        <v>298</v>
      </c>
      <c r="K4016" s="2" t="s">
        <v>322</v>
      </c>
      <c r="L4016" s="171">
        <f t="shared" si="127"/>
        <v>0.21500000000000002</v>
      </c>
      <c r="M4016" s="171">
        <f t="shared" si="128"/>
        <v>60.42</v>
      </c>
      <c r="N4016" s="187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>
        <v>1.4999999999999999E-2</v>
      </c>
      <c r="BG4016" s="116">
        <v>2.4289999999999998</v>
      </c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>
        <v>0.2</v>
      </c>
      <c r="BV4016" s="60">
        <v>57.991</v>
      </c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2022</v>
      </c>
      <c r="I4017" s="24" t="s">
        <v>283</v>
      </c>
      <c r="J4017" s="2" t="s">
        <v>278</v>
      </c>
      <c r="K4017" s="2" t="s">
        <v>321</v>
      </c>
      <c r="L4017" s="171">
        <f t="shared" si="127"/>
        <v>0</v>
      </c>
      <c r="M4017" s="171">
        <f t="shared" si="128"/>
        <v>0</v>
      </c>
      <c r="N4017" s="187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2022</v>
      </c>
      <c r="I4018" s="24" t="s">
        <v>283</v>
      </c>
      <c r="J4018" s="2" t="s">
        <v>279</v>
      </c>
      <c r="K4018" s="2" t="s">
        <v>321</v>
      </c>
      <c r="L4018" s="171">
        <f t="shared" si="127"/>
        <v>13</v>
      </c>
      <c r="M4018" s="171">
        <f t="shared" si="128"/>
        <v>15.321999999999999</v>
      </c>
      <c r="N4018" s="187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>
        <v>13</v>
      </c>
      <c r="BQ4018" s="125">
        <v>15.321999999999999</v>
      </c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2022</v>
      </c>
      <c r="I4019" s="24" t="s">
        <v>286</v>
      </c>
      <c r="J4019" s="2" t="s">
        <v>280</v>
      </c>
      <c r="K4019" s="2" t="s">
        <v>320</v>
      </c>
      <c r="L4019" s="171">
        <f t="shared" si="127"/>
        <v>0</v>
      </c>
      <c r="M4019" s="171">
        <f t="shared" si="128"/>
        <v>0</v>
      </c>
      <c r="N4019" s="187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2022</v>
      </c>
      <c r="I4020" s="24" t="s">
        <v>286</v>
      </c>
      <c r="J4020" s="2" t="s">
        <v>281</v>
      </c>
      <c r="K4020" s="2" t="s">
        <v>320</v>
      </c>
      <c r="L4020" s="171">
        <f t="shared" si="127"/>
        <v>0</v>
      </c>
      <c r="M4020" s="171">
        <f t="shared" si="128"/>
        <v>0</v>
      </c>
      <c r="N4020" s="187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2022</v>
      </c>
      <c r="I4021" s="25"/>
      <c r="J4021" s="16" t="s">
        <v>314</v>
      </c>
      <c r="K4021" s="16"/>
      <c r="L4021" s="155"/>
      <c r="M4021" s="155">
        <f>SUM(M3983:M4020)</f>
        <v>156.626</v>
      </c>
      <c r="N4021" s="189"/>
      <c r="O4021" s="16"/>
      <c r="P4021" s="16"/>
      <c r="Q4021" s="16"/>
      <c r="R4021" s="16"/>
      <c r="S4021" s="51">
        <f>SUM(S3983:S4020)</f>
        <v>0</v>
      </c>
      <c r="T4021" s="16"/>
      <c r="U4021" s="16"/>
      <c r="V4021" s="16"/>
      <c r="W4021" s="16"/>
      <c r="X4021" s="51">
        <f>SUM(X3983:X4020)</f>
        <v>0</v>
      </c>
      <c r="Y4021" s="16"/>
      <c r="Z4021" s="16"/>
      <c r="AA4021" s="16"/>
      <c r="AB4021" s="16"/>
      <c r="AC4021" s="51">
        <f>SUM(AC3983:AC4020)</f>
        <v>3.3279999999999998</v>
      </c>
      <c r="AD4021" s="16"/>
      <c r="AE4021" s="16"/>
      <c r="AF4021" s="16"/>
      <c r="AG4021" s="16"/>
      <c r="AH4021" s="51">
        <f>SUM(AH3983:AH4020)</f>
        <v>49.314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17.286999999999999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12.977</v>
      </c>
      <c r="BH4021" s="16"/>
      <c r="BI4021" s="16"/>
      <c r="BJ4021" s="16"/>
      <c r="BK4021" s="16"/>
      <c r="BL4021" s="51">
        <f>SUM(BL3983:BL4020)</f>
        <v>0.40699999999999997</v>
      </c>
      <c r="BM4021" s="16"/>
      <c r="BN4021" s="16"/>
      <c r="BO4021" s="16"/>
      <c r="BP4021" s="16"/>
      <c r="BQ4021" s="51">
        <f>SUM(BQ3983:BQ4020)</f>
        <v>15.321999999999999</v>
      </c>
      <c r="BR4021" s="16"/>
      <c r="BS4021" s="16"/>
      <c r="BT4021" s="16"/>
      <c r="BU4021" s="16"/>
      <c r="BV4021" s="51">
        <f>SUM(BV3983:BV4020)</f>
        <v>57.991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2022</v>
      </c>
      <c r="I4022" s="24" t="s">
        <v>287</v>
      </c>
      <c r="J4022" s="2" t="s">
        <v>267</v>
      </c>
      <c r="K4022" s="2" t="s">
        <v>319</v>
      </c>
      <c r="L4022" s="171">
        <f t="shared" si="127"/>
        <v>0</v>
      </c>
      <c r="M4022" s="171">
        <f t="shared" si="128"/>
        <v>0</v>
      </c>
      <c r="N4022" s="187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2022</v>
      </c>
      <c r="I4023" s="24" t="s">
        <v>287</v>
      </c>
      <c r="J4023" s="2" t="s">
        <v>291</v>
      </c>
      <c r="K4023" s="2" t="s">
        <v>320</v>
      </c>
      <c r="L4023" s="171">
        <f t="shared" si="127"/>
        <v>0</v>
      </c>
      <c r="M4023" s="171">
        <f t="shared" si="128"/>
        <v>0</v>
      </c>
      <c r="N4023" s="187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2022</v>
      </c>
      <c r="I4024" s="24" t="s">
        <v>286</v>
      </c>
      <c r="J4024" s="2" t="s">
        <v>338</v>
      </c>
      <c r="K4024" s="2" t="s">
        <v>320</v>
      </c>
      <c r="L4024" s="171">
        <f t="shared" si="127"/>
        <v>0</v>
      </c>
      <c r="M4024" s="171">
        <f t="shared" si="128"/>
        <v>0</v>
      </c>
      <c r="N4024" s="187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2022</v>
      </c>
      <c r="I4025" s="24" t="s">
        <v>286</v>
      </c>
      <c r="J4025" s="8" t="s">
        <v>339</v>
      </c>
      <c r="K4025" s="8" t="s">
        <v>319</v>
      </c>
      <c r="L4025" s="171">
        <f t="shared" si="127"/>
        <v>0</v>
      </c>
      <c r="M4025" s="171">
        <f t="shared" si="128"/>
        <v>0</v>
      </c>
      <c r="N4025" s="187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2022</v>
      </c>
      <c r="I4026" s="24" t="s">
        <v>286</v>
      </c>
      <c r="J4026" s="8" t="s">
        <v>340</v>
      </c>
      <c r="K4026" s="8" t="s">
        <v>341</v>
      </c>
      <c r="L4026" s="171">
        <f t="shared" si="127"/>
        <v>0</v>
      </c>
      <c r="M4026" s="171">
        <f t="shared" si="128"/>
        <v>0</v>
      </c>
      <c r="N4026" s="187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2022</v>
      </c>
      <c r="I4027" s="24" t="s">
        <v>286</v>
      </c>
      <c r="J4027" s="8" t="s">
        <v>342</v>
      </c>
      <c r="K4027" s="8" t="s">
        <v>319</v>
      </c>
      <c r="L4027" s="171">
        <f t="shared" si="127"/>
        <v>0</v>
      </c>
      <c r="M4027" s="171">
        <f t="shared" si="128"/>
        <v>0</v>
      </c>
      <c r="N4027" s="187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2022</v>
      </c>
      <c r="I4028" s="24" t="s">
        <v>286</v>
      </c>
      <c r="J4028" s="8" t="s">
        <v>343</v>
      </c>
      <c r="K4028" s="8" t="s">
        <v>321</v>
      </c>
      <c r="L4028" s="171">
        <f t="shared" si="127"/>
        <v>0</v>
      </c>
      <c r="M4028" s="171">
        <f t="shared" si="128"/>
        <v>0</v>
      </c>
      <c r="N4028" s="187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2022</v>
      </c>
      <c r="I4029" s="24" t="s">
        <v>286</v>
      </c>
      <c r="J4029" s="8" t="s">
        <v>344</v>
      </c>
      <c r="K4029" s="8" t="s">
        <v>321</v>
      </c>
      <c r="L4029" s="171">
        <f t="shared" si="127"/>
        <v>0</v>
      </c>
      <c r="M4029" s="171">
        <f t="shared" si="128"/>
        <v>0</v>
      </c>
      <c r="N4029" s="187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2022</v>
      </c>
      <c r="I4030" s="24" t="s">
        <v>286</v>
      </c>
      <c r="J4030" s="8" t="s">
        <v>345</v>
      </c>
      <c r="K4030" s="8" t="s">
        <v>341</v>
      </c>
      <c r="L4030" s="171">
        <f t="shared" si="127"/>
        <v>0</v>
      </c>
      <c r="M4030" s="171">
        <f t="shared" si="128"/>
        <v>0</v>
      </c>
      <c r="N4030" s="187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2022</v>
      </c>
      <c r="I4031" s="24" t="s">
        <v>288</v>
      </c>
      <c r="J4031" s="8" t="s">
        <v>346</v>
      </c>
      <c r="K4031" s="8" t="s">
        <v>319</v>
      </c>
      <c r="L4031" s="171">
        <f t="shared" si="127"/>
        <v>0</v>
      </c>
      <c r="M4031" s="171">
        <f t="shared" si="128"/>
        <v>0</v>
      </c>
      <c r="N4031" s="187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2022</v>
      </c>
      <c r="I4032" s="24" t="s">
        <v>288</v>
      </c>
      <c r="J4032" s="2" t="s">
        <v>353</v>
      </c>
      <c r="K4032" s="2" t="s">
        <v>319</v>
      </c>
      <c r="L4032" s="171">
        <f t="shared" si="127"/>
        <v>0</v>
      </c>
      <c r="M4032" s="171">
        <f t="shared" si="128"/>
        <v>0</v>
      </c>
      <c r="N4032" s="187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/>
      <c r="BP4032" s="151"/>
      <c r="BQ4032" s="152"/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2022</v>
      </c>
      <c r="I4033" s="24" t="s">
        <v>288</v>
      </c>
      <c r="J4033" s="2" t="s">
        <v>354</v>
      </c>
      <c r="K4033" s="2" t="s">
        <v>322</v>
      </c>
      <c r="L4033" s="171">
        <f t="shared" si="127"/>
        <v>0</v>
      </c>
      <c r="M4033" s="171">
        <f t="shared" si="128"/>
        <v>0</v>
      </c>
      <c r="N4033" s="187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2022</v>
      </c>
      <c r="I4034" s="24" t="s">
        <v>288</v>
      </c>
      <c r="J4034" s="2" t="s">
        <v>347</v>
      </c>
      <c r="K4034" s="2" t="s">
        <v>319</v>
      </c>
      <c r="L4034" s="171">
        <f t="shared" si="127"/>
        <v>0</v>
      </c>
      <c r="M4034" s="171">
        <f t="shared" si="128"/>
        <v>0</v>
      </c>
      <c r="N4034" s="187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2022</v>
      </c>
      <c r="I4035" s="24" t="s">
        <v>289</v>
      </c>
      <c r="J4035" s="2" t="s">
        <v>268</v>
      </c>
      <c r="K4035" s="2" t="s">
        <v>319</v>
      </c>
      <c r="L4035" s="171">
        <f t="shared" si="127"/>
        <v>0</v>
      </c>
      <c r="M4035" s="171">
        <f t="shared" si="128"/>
        <v>0</v>
      </c>
      <c r="N4035" s="187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2022</v>
      </c>
      <c r="I4036" s="24" t="s">
        <v>289</v>
      </c>
      <c r="J4036" s="2" t="s">
        <v>292</v>
      </c>
      <c r="K4036" s="2" t="s">
        <v>319</v>
      </c>
      <c r="L4036" s="171">
        <f t="shared" si="127"/>
        <v>0</v>
      </c>
      <c r="M4036" s="171">
        <f t="shared" si="128"/>
        <v>0</v>
      </c>
      <c r="N4036" s="187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2022</v>
      </c>
      <c r="I4037" s="24" t="s">
        <v>285</v>
      </c>
      <c r="J4037" s="2" t="s">
        <v>293</v>
      </c>
      <c r="K4037" s="2" t="s">
        <v>319</v>
      </c>
      <c r="L4037" s="171">
        <f t="shared" si="127"/>
        <v>0</v>
      </c>
      <c r="M4037" s="171">
        <f t="shared" si="128"/>
        <v>0</v>
      </c>
      <c r="N4037" s="187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/>
      <c r="Z4037" s="67"/>
      <c r="AA4037" s="67"/>
      <c r="AB4037" s="69"/>
      <c r="AC4037" s="74"/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2022</v>
      </c>
      <c r="I4038" s="24" t="s">
        <v>287</v>
      </c>
      <c r="J4038" s="2" t="s">
        <v>269</v>
      </c>
      <c r="K4038" s="2" t="s">
        <v>321</v>
      </c>
      <c r="L4038" s="171">
        <f t="shared" ref="L4038:L4101" si="129">SUM(R4038,W4038,AB4038,AG4038,AL4038,AQ4038,AV4038,BA4038,BF4038,BK4038,BP4038,BU4038)</f>
        <v>0</v>
      </c>
      <c r="M4038" s="171">
        <f t="shared" ref="M4038:M4101" si="130">SUM(S4038,X4038,AC4038,AH4038,AM4038,AR4038,AW4038,BB4038,BG4038,BL4038,BQ4038,BV4038)</f>
        <v>0</v>
      </c>
      <c r="N4038" s="187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2022</v>
      </c>
      <c r="I4039" s="24" t="s">
        <v>287</v>
      </c>
      <c r="J4039" s="2" t="s">
        <v>270</v>
      </c>
      <c r="K4039" s="2" t="s">
        <v>321</v>
      </c>
      <c r="L4039" s="171">
        <f t="shared" si="129"/>
        <v>0</v>
      </c>
      <c r="M4039" s="171">
        <f t="shared" si="130"/>
        <v>0</v>
      </c>
      <c r="N4039" s="187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2022</v>
      </c>
      <c r="I4040" s="24" t="s">
        <v>290</v>
      </c>
      <c r="J4040" s="2" t="s">
        <v>271</v>
      </c>
      <c r="K4040" s="2" t="s">
        <v>322</v>
      </c>
      <c r="L4040" s="171">
        <f t="shared" si="129"/>
        <v>0.13</v>
      </c>
      <c r="M4040" s="171">
        <f t="shared" si="130"/>
        <v>14.744</v>
      </c>
      <c r="N4040" s="187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>
        <v>0.13</v>
      </c>
      <c r="BG4040" s="116">
        <v>14.744</v>
      </c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2022</v>
      </c>
      <c r="I4041" s="24" t="s">
        <v>284</v>
      </c>
      <c r="J4041" s="2" t="s">
        <v>294</v>
      </c>
      <c r="K4041" s="2" t="s">
        <v>321</v>
      </c>
      <c r="L4041" s="171">
        <f t="shared" si="129"/>
        <v>0</v>
      </c>
      <c r="M4041" s="171">
        <f t="shared" si="130"/>
        <v>0</v>
      </c>
      <c r="N4041" s="187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2022</v>
      </c>
      <c r="I4042" s="24" t="s">
        <v>284</v>
      </c>
      <c r="J4042" s="2" t="s">
        <v>348</v>
      </c>
      <c r="K4042" s="2" t="s">
        <v>321</v>
      </c>
      <c r="L4042" s="171">
        <f t="shared" si="129"/>
        <v>0</v>
      </c>
      <c r="M4042" s="171">
        <f t="shared" si="130"/>
        <v>0</v>
      </c>
      <c r="N4042" s="187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2022</v>
      </c>
      <c r="I4043" s="24" t="s">
        <v>284</v>
      </c>
      <c r="J4043" s="2" t="s">
        <v>295</v>
      </c>
      <c r="K4043" s="2" t="s">
        <v>321</v>
      </c>
      <c r="L4043" s="171">
        <f t="shared" si="129"/>
        <v>0</v>
      </c>
      <c r="M4043" s="171">
        <f t="shared" si="130"/>
        <v>0</v>
      </c>
      <c r="N4043" s="187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2022</v>
      </c>
      <c r="I4044" s="24" t="s">
        <v>290</v>
      </c>
      <c r="J4044" s="2" t="s">
        <v>299</v>
      </c>
      <c r="K4044" s="2" t="s">
        <v>319</v>
      </c>
      <c r="L4044" s="171">
        <f t="shared" si="129"/>
        <v>0</v>
      </c>
      <c r="M4044" s="171">
        <f t="shared" si="130"/>
        <v>0</v>
      </c>
      <c r="N4044" s="187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2022</v>
      </c>
      <c r="I4045" s="24" t="s">
        <v>315</v>
      </c>
      <c r="J4045" s="2" t="s">
        <v>349</v>
      </c>
      <c r="K4045" s="2" t="s">
        <v>321</v>
      </c>
      <c r="L4045" s="171">
        <f t="shared" si="129"/>
        <v>0</v>
      </c>
      <c r="M4045" s="171">
        <f t="shared" si="130"/>
        <v>0</v>
      </c>
      <c r="N4045" s="187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2022</v>
      </c>
      <c r="I4046" s="24" t="s">
        <v>315</v>
      </c>
      <c r="J4046" s="2" t="s">
        <v>296</v>
      </c>
      <c r="K4046" s="2" t="s">
        <v>322</v>
      </c>
      <c r="L4046" s="171">
        <f t="shared" si="129"/>
        <v>0</v>
      </c>
      <c r="M4046" s="171">
        <f t="shared" si="130"/>
        <v>0</v>
      </c>
      <c r="N4046" s="187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2022</v>
      </c>
      <c r="I4047" s="24" t="s">
        <v>316</v>
      </c>
      <c r="J4047" s="2" t="s">
        <v>297</v>
      </c>
      <c r="K4047" s="2" t="s">
        <v>319</v>
      </c>
      <c r="L4047" s="171">
        <f t="shared" si="129"/>
        <v>0</v>
      </c>
      <c r="M4047" s="171">
        <f t="shared" si="130"/>
        <v>0</v>
      </c>
      <c r="N4047" s="187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2022</v>
      </c>
      <c r="I4048" s="24" t="s">
        <v>316</v>
      </c>
      <c r="J4048" s="8" t="s">
        <v>350</v>
      </c>
      <c r="K4048" s="8" t="s">
        <v>321</v>
      </c>
      <c r="L4048" s="171">
        <f t="shared" si="129"/>
        <v>0</v>
      </c>
      <c r="M4048" s="171">
        <f t="shared" si="130"/>
        <v>0</v>
      </c>
      <c r="N4048" s="187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2022</v>
      </c>
      <c r="I4049" s="24" t="s">
        <v>282</v>
      </c>
      <c r="J4049" s="2" t="s">
        <v>272</v>
      </c>
      <c r="K4049" s="2" t="s">
        <v>322</v>
      </c>
      <c r="L4049" s="171">
        <f t="shared" si="129"/>
        <v>0</v>
      </c>
      <c r="M4049" s="171">
        <f t="shared" si="130"/>
        <v>0</v>
      </c>
      <c r="N4049" s="187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2022</v>
      </c>
      <c r="I4050" s="24" t="s">
        <v>282</v>
      </c>
      <c r="J4050" s="2" t="s">
        <v>273</v>
      </c>
      <c r="K4050" s="2" t="s">
        <v>322</v>
      </c>
      <c r="L4050" s="171">
        <f t="shared" si="129"/>
        <v>8.5000000000000006E-3</v>
      </c>
      <c r="M4050" s="171">
        <f t="shared" si="130"/>
        <v>11.914</v>
      </c>
      <c r="N4050" s="187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 t="s">
        <v>434</v>
      </c>
      <c r="AB4050" s="67">
        <v>8.5000000000000006E-3</v>
      </c>
      <c r="AC4050" s="73">
        <v>11.914</v>
      </c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2022</v>
      </c>
      <c r="I4051" s="24" t="s">
        <v>282</v>
      </c>
      <c r="J4051" s="2" t="s">
        <v>274</v>
      </c>
      <c r="K4051" s="2" t="s">
        <v>322</v>
      </c>
      <c r="L4051" s="173">
        <f t="shared" si="129"/>
        <v>0</v>
      </c>
      <c r="M4051" s="171">
        <f t="shared" si="130"/>
        <v>0</v>
      </c>
      <c r="N4051" s="187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2022</v>
      </c>
      <c r="I4052" s="24" t="s">
        <v>282</v>
      </c>
      <c r="J4052" s="2" t="s">
        <v>275</v>
      </c>
      <c r="K4052" s="2" t="s">
        <v>322</v>
      </c>
      <c r="L4052" s="173">
        <f t="shared" si="129"/>
        <v>6.0000000000000001E-3</v>
      </c>
      <c r="M4052" s="171">
        <f t="shared" si="130"/>
        <v>13.657999999999999</v>
      </c>
      <c r="N4052" s="187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 t="s">
        <v>514</v>
      </c>
      <c r="AJ4052" s="77"/>
      <c r="AK4052" s="77"/>
      <c r="AL4052" s="77">
        <v>6.0000000000000001E-3</v>
      </c>
      <c r="AM4052" s="85">
        <v>13.657999999999999</v>
      </c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2022</v>
      </c>
      <c r="I4053" s="24" t="s">
        <v>282</v>
      </c>
      <c r="J4053" s="2" t="s">
        <v>276</v>
      </c>
      <c r="K4053" s="2" t="s">
        <v>321</v>
      </c>
      <c r="L4053" s="171">
        <f t="shared" si="129"/>
        <v>0</v>
      </c>
      <c r="M4053" s="171">
        <f t="shared" si="130"/>
        <v>0</v>
      </c>
      <c r="N4053" s="187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2022</v>
      </c>
      <c r="I4054" s="24" t="s">
        <v>282</v>
      </c>
      <c r="J4054" s="2" t="s">
        <v>277</v>
      </c>
      <c r="K4054" s="2" t="s">
        <v>321</v>
      </c>
      <c r="L4054" s="171">
        <f t="shared" si="129"/>
        <v>0</v>
      </c>
      <c r="M4054" s="171">
        <f t="shared" si="130"/>
        <v>0</v>
      </c>
      <c r="N4054" s="187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2022</v>
      </c>
      <c r="I4055" s="24" t="s">
        <v>283</v>
      </c>
      <c r="J4055" s="2" t="s">
        <v>298</v>
      </c>
      <c r="K4055" s="2" t="s">
        <v>322</v>
      </c>
      <c r="L4055" s="171">
        <f t="shared" si="129"/>
        <v>1.4999999999999999E-2</v>
      </c>
      <c r="M4055" s="171">
        <f t="shared" si="130"/>
        <v>2.4289999999999998</v>
      </c>
      <c r="N4055" s="187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>
        <v>1.4999999999999999E-2</v>
      </c>
      <c r="BG4055" s="116">
        <v>2.4289999999999998</v>
      </c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2022</v>
      </c>
      <c r="I4056" s="24" t="s">
        <v>283</v>
      </c>
      <c r="J4056" s="2" t="s">
        <v>278</v>
      </c>
      <c r="K4056" s="2" t="s">
        <v>321</v>
      </c>
      <c r="L4056" s="171">
        <f t="shared" si="129"/>
        <v>3</v>
      </c>
      <c r="M4056" s="171">
        <f t="shared" si="130"/>
        <v>3.1240000000000001</v>
      </c>
      <c r="N4056" s="187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 t="s">
        <v>557</v>
      </c>
      <c r="AT4056" s="90"/>
      <c r="AU4056" s="90"/>
      <c r="AV4056" s="90">
        <v>3</v>
      </c>
      <c r="AW4056" s="105">
        <v>3.1240000000000001</v>
      </c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2022</v>
      </c>
      <c r="I4057" s="24" t="s">
        <v>283</v>
      </c>
      <c r="J4057" s="2" t="s">
        <v>279</v>
      </c>
      <c r="K4057" s="2" t="s">
        <v>321</v>
      </c>
      <c r="L4057" s="171">
        <f t="shared" si="129"/>
        <v>15</v>
      </c>
      <c r="M4057" s="171">
        <f t="shared" si="130"/>
        <v>17.167999999999999</v>
      </c>
      <c r="N4057" s="187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60"/>
      <c r="BM4057" s="53"/>
      <c r="BN4057" s="53"/>
      <c r="BO4057" s="53"/>
      <c r="BP4057" s="53">
        <v>15</v>
      </c>
      <c r="BQ4057" s="125">
        <v>17.167999999999999</v>
      </c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2022</v>
      </c>
      <c r="I4058" s="24" t="s">
        <v>286</v>
      </c>
      <c r="J4058" s="2" t="s">
        <v>280</v>
      </c>
      <c r="K4058" s="2" t="s">
        <v>320</v>
      </c>
      <c r="L4058" s="171">
        <f t="shared" si="129"/>
        <v>0</v>
      </c>
      <c r="M4058" s="171">
        <f t="shared" si="130"/>
        <v>0</v>
      </c>
      <c r="N4058" s="187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2022</v>
      </c>
      <c r="I4059" s="24" t="s">
        <v>286</v>
      </c>
      <c r="J4059" s="2" t="s">
        <v>281</v>
      </c>
      <c r="K4059" s="2" t="s">
        <v>320</v>
      </c>
      <c r="L4059" s="171">
        <f t="shared" si="129"/>
        <v>0</v>
      </c>
      <c r="M4059" s="171">
        <f t="shared" si="130"/>
        <v>0</v>
      </c>
      <c r="N4059" s="187"/>
      <c r="O4059" s="37"/>
      <c r="P4059" s="37"/>
      <c r="Q4059" s="37"/>
      <c r="R4059" s="37"/>
      <c r="S4059" s="46"/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2022</v>
      </c>
      <c r="I4060" s="25"/>
      <c r="J4060" s="16" t="s">
        <v>314</v>
      </c>
      <c r="K4060" s="16"/>
      <c r="L4060" s="155"/>
      <c r="M4060" s="155">
        <f>SUM(M4022:M4059)</f>
        <v>63.037000000000006</v>
      </c>
      <c r="N4060" s="189"/>
      <c r="O4060" s="16"/>
      <c r="P4060" s="16"/>
      <c r="Q4060" s="16"/>
      <c r="R4060" s="16"/>
      <c r="S4060" s="51">
        <f>SUM(S4022:S4059)</f>
        <v>0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11.914</v>
      </c>
      <c r="AD4060" s="16"/>
      <c r="AE4060" s="16"/>
      <c r="AF4060" s="16"/>
      <c r="AG4060" s="16"/>
      <c r="AH4060" s="51">
        <f>SUM(AH4022:AH4059)</f>
        <v>0</v>
      </c>
      <c r="AI4060" s="16"/>
      <c r="AJ4060" s="16"/>
      <c r="AK4060" s="16"/>
      <c r="AL4060" s="16"/>
      <c r="AM4060" s="51">
        <f>SUM(AM4022:AM4059)</f>
        <v>13.657999999999999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3.1240000000000001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17.172999999999998</v>
      </c>
      <c r="BH4060" s="16"/>
      <c r="BI4060" s="16"/>
      <c r="BJ4060" s="16"/>
      <c r="BK4060" s="16"/>
      <c r="BL4060" s="51">
        <f>SUM(BL4022:BL4059)</f>
        <v>0</v>
      </c>
      <c r="BM4060" s="16"/>
      <c r="BN4060" s="16"/>
      <c r="BO4060" s="16"/>
      <c r="BP4060" s="16"/>
      <c r="BQ4060" s="51">
        <f>SUM(BQ4022:BQ4059)</f>
        <v>17.167999999999999</v>
      </c>
      <c r="BR4060" s="16"/>
      <c r="BS4060" s="16"/>
      <c r="BT4060" s="16"/>
      <c r="BU4060" s="16"/>
      <c r="BV4060" s="51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2022</v>
      </c>
      <c r="I4061" s="24" t="s">
        <v>287</v>
      </c>
      <c r="J4061" s="2" t="s">
        <v>267</v>
      </c>
      <c r="K4061" s="2" t="s">
        <v>319</v>
      </c>
      <c r="L4061" s="171">
        <f t="shared" si="129"/>
        <v>0</v>
      </c>
      <c r="M4061" s="171">
        <f t="shared" si="130"/>
        <v>0</v>
      </c>
      <c r="N4061" s="187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2022</v>
      </c>
      <c r="I4062" s="24" t="s">
        <v>287</v>
      </c>
      <c r="J4062" s="2" t="s">
        <v>291</v>
      </c>
      <c r="K4062" s="2" t="s">
        <v>320</v>
      </c>
      <c r="L4062" s="171">
        <f t="shared" si="129"/>
        <v>0</v>
      </c>
      <c r="M4062" s="171">
        <f t="shared" si="130"/>
        <v>0</v>
      </c>
      <c r="N4062" s="187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2022</v>
      </c>
      <c r="I4063" s="24" t="s">
        <v>286</v>
      </c>
      <c r="J4063" s="2" t="s">
        <v>338</v>
      </c>
      <c r="K4063" s="2" t="s">
        <v>320</v>
      </c>
      <c r="L4063" s="171">
        <f t="shared" si="129"/>
        <v>0</v>
      </c>
      <c r="M4063" s="171">
        <f t="shared" si="130"/>
        <v>0</v>
      </c>
      <c r="N4063" s="187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2022</v>
      </c>
      <c r="I4064" s="24" t="s">
        <v>286</v>
      </c>
      <c r="J4064" s="8" t="s">
        <v>339</v>
      </c>
      <c r="K4064" s="8" t="s">
        <v>319</v>
      </c>
      <c r="L4064" s="171">
        <f t="shared" si="129"/>
        <v>0</v>
      </c>
      <c r="M4064" s="171">
        <f t="shared" si="130"/>
        <v>0</v>
      </c>
      <c r="N4064" s="187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2022</v>
      </c>
      <c r="I4065" s="24" t="s">
        <v>286</v>
      </c>
      <c r="J4065" s="8" t="s">
        <v>340</v>
      </c>
      <c r="K4065" s="8" t="s">
        <v>341</v>
      </c>
      <c r="L4065" s="171">
        <f t="shared" si="129"/>
        <v>0</v>
      </c>
      <c r="M4065" s="171">
        <f t="shared" si="130"/>
        <v>0</v>
      </c>
      <c r="N4065" s="187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2022</v>
      </c>
      <c r="I4066" s="24" t="s">
        <v>286</v>
      </c>
      <c r="J4066" s="8" t="s">
        <v>342</v>
      </c>
      <c r="K4066" s="8" t="s">
        <v>319</v>
      </c>
      <c r="L4066" s="171">
        <f t="shared" si="129"/>
        <v>0</v>
      </c>
      <c r="M4066" s="171">
        <f t="shared" si="130"/>
        <v>0</v>
      </c>
      <c r="N4066" s="187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2022</v>
      </c>
      <c r="I4067" s="24" t="s">
        <v>286</v>
      </c>
      <c r="J4067" s="8" t="s">
        <v>343</v>
      </c>
      <c r="K4067" s="8" t="s">
        <v>321</v>
      </c>
      <c r="L4067" s="171">
        <f t="shared" si="129"/>
        <v>0</v>
      </c>
      <c r="M4067" s="171">
        <f t="shared" si="130"/>
        <v>0</v>
      </c>
      <c r="N4067" s="187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2022</v>
      </c>
      <c r="I4068" s="24" t="s">
        <v>286</v>
      </c>
      <c r="J4068" s="8" t="s">
        <v>344</v>
      </c>
      <c r="K4068" s="8" t="s">
        <v>321</v>
      </c>
      <c r="L4068" s="171">
        <f t="shared" si="129"/>
        <v>0</v>
      </c>
      <c r="M4068" s="171">
        <f t="shared" si="130"/>
        <v>0</v>
      </c>
      <c r="N4068" s="187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2022</v>
      </c>
      <c r="I4069" s="24" t="s">
        <v>286</v>
      </c>
      <c r="J4069" s="8" t="s">
        <v>345</v>
      </c>
      <c r="K4069" s="8" t="s">
        <v>341</v>
      </c>
      <c r="L4069" s="171">
        <f t="shared" si="129"/>
        <v>0</v>
      </c>
      <c r="M4069" s="171">
        <f t="shared" si="130"/>
        <v>0</v>
      </c>
      <c r="N4069" s="187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2022</v>
      </c>
      <c r="I4070" s="24" t="s">
        <v>288</v>
      </c>
      <c r="J4070" s="8" t="s">
        <v>346</v>
      </c>
      <c r="K4070" s="8" t="s">
        <v>319</v>
      </c>
      <c r="L4070" s="173">
        <f t="shared" si="129"/>
        <v>0.18360000000000001</v>
      </c>
      <c r="M4070" s="171">
        <f t="shared" si="130"/>
        <v>59.671999999999997</v>
      </c>
      <c r="N4070" s="187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 t="s">
        <v>527</v>
      </c>
      <c r="AT4070" s="147"/>
      <c r="AU4070" s="147"/>
      <c r="AV4070" s="147">
        <v>0.18360000000000001</v>
      </c>
      <c r="AW4070" s="148">
        <v>59.671999999999997</v>
      </c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2022</v>
      </c>
      <c r="I4071" s="24" t="s">
        <v>288</v>
      </c>
      <c r="J4071" s="2" t="s">
        <v>353</v>
      </c>
      <c r="K4071" s="2" t="s">
        <v>319</v>
      </c>
      <c r="L4071" s="171">
        <f t="shared" si="129"/>
        <v>0</v>
      </c>
      <c r="M4071" s="171">
        <f t="shared" si="130"/>
        <v>0</v>
      </c>
      <c r="N4071" s="187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2022</v>
      </c>
      <c r="I4072" s="24" t="s">
        <v>288</v>
      </c>
      <c r="J4072" s="2" t="s">
        <v>354</v>
      </c>
      <c r="K4072" s="2" t="s">
        <v>322</v>
      </c>
      <c r="L4072" s="171">
        <f t="shared" si="129"/>
        <v>0</v>
      </c>
      <c r="M4072" s="171">
        <f t="shared" si="130"/>
        <v>0</v>
      </c>
      <c r="N4072" s="187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2022</v>
      </c>
      <c r="I4073" s="24" t="s">
        <v>288</v>
      </c>
      <c r="J4073" s="2" t="s">
        <v>347</v>
      </c>
      <c r="K4073" s="2" t="s">
        <v>319</v>
      </c>
      <c r="L4073" s="171">
        <f t="shared" si="129"/>
        <v>0</v>
      </c>
      <c r="M4073" s="171">
        <f t="shared" si="130"/>
        <v>0</v>
      </c>
      <c r="N4073" s="187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2022</v>
      </c>
      <c r="I4074" s="24" t="s">
        <v>289</v>
      </c>
      <c r="J4074" s="2" t="s">
        <v>268</v>
      </c>
      <c r="K4074" s="2" t="s">
        <v>319</v>
      </c>
      <c r="L4074" s="171">
        <f t="shared" si="129"/>
        <v>0</v>
      </c>
      <c r="M4074" s="171">
        <f t="shared" si="130"/>
        <v>0</v>
      </c>
      <c r="N4074" s="187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2022</v>
      </c>
      <c r="I4075" s="24" t="s">
        <v>289</v>
      </c>
      <c r="J4075" s="2" t="s">
        <v>292</v>
      </c>
      <c r="K4075" s="2" t="s">
        <v>319</v>
      </c>
      <c r="L4075" s="171">
        <f t="shared" si="129"/>
        <v>0</v>
      </c>
      <c r="M4075" s="171">
        <f t="shared" si="130"/>
        <v>0</v>
      </c>
      <c r="N4075" s="187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2022</v>
      </c>
      <c r="I4076" s="24" t="s">
        <v>285</v>
      </c>
      <c r="J4076" s="2" t="s">
        <v>293</v>
      </c>
      <c r="K4076" s="2" t="s">
        <v>319</v>
      </c>
      <c r="L4076" s="171">
        <f t="shared" si="129"/>
        <v>0</v>
      </c>
      <c r="M4076" s="171">
        <f t="shared" si="130"/>
        <v>0</v>
      </c>
      <c r="N4076" s="187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2022</v>
      </c>
      <c r="I4077" s="24" t="s">
        <v>287</v>
      </c>
      <c r="J4077" s="2" t="s">
        <v>269</v>
      </c>
      <c r="K4077" s="2" t="s">
        <v>321</v>
      </c>
      <c r="L4077" s="171">
        <f t="shared" si="129"/>
        <v>1</v>
      </c>
      <c r="M4077" s="171">
        <f t="shared" si="130"/>
        <v>0.80400000000000005</v>
      </c>
      <c r="N4077" s="187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>
        <v>1</v>
      </c>
      <c r="AH4077" s="60">
        <v>0.80400000000000005</v>
      </c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2022</v>
      </c>
      <c r="I4078" s="24" t="s">
        <v>287</v>
      </c>
      <c r="J4078" s="2" t="s">
        <v>270</v>
      </c>
      <c r="K4078" s="2" t="s">
        <v>321</v>
      </c>
      <c r="L4078" s="171">
        <f t="shared" si="129"/>
        <v>0</v>
      </c>
      <c r="M4078" s="171">
        <f t="shared" si="130"/>
        <v>0</v>
      </c>
      <c r="N4078" s="187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2022</v>
      </c>
      <c r="I4079" s="24" t="s">
        <v>290</v>
      </c>
      <c r="J4079" s="2" t="s">
        <v>271</v>
      </c>
      <c r="K4079" s="2" t="s">
        <v>322</v>
      </c>
      <c r="L4079" s="171">
        <f t="shared" si="129"/>
        <v>0</v>
      </c>
      <c r="M4079" s="171">
        <f t="shared" si="130"/>
        <v>0</v>
      </c>
      <c r="N4079" s="187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2022</v>
      </c>
      <c r="I4080" s="24" t="s">
        <v>284</v>
      </c>
      <c r="J4080" s="2" t="s">
        <v>294</v>
      </c>
      <c r="K4080" s="2" t="s">
        <v>321</v>
      </c>
      <c r="L4080" s="171">
        <f t="shared" si="129"/>
        <v>0</v>
      </c>
      <c r="M4080" s="171">
        <f t="shared" si="130"/>
        <v>0</v>
      </c>
      <c r="N4080" s="187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2022</v>
      </c>
      <c r="I4081" s="24" t="s">
        <v>284</v>
      </c>
      <c r="J4081" s="2" t="s">
        <v>348</v>
      </c>
      <c r="K4081" s="2" t="s">
        <v>321</v>
      </c>
      <c r="L4081" s="171">
        <f t="shared" si="129"/>
        <v>0</v>
      </c>
      <c r="M4081" s="171">
        <f t="shared" si="130"/>
        <v>0</v>
      </c>
      <c r="N4081" s="187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2022</v>
      </c>
      <c r="I4082" s="24" t="s">
        <v>284</v>
      </c>
      <c r="J4082" s="2" t="s">
        <v>295</v>
      </c>
      <c r="K4082" s="2" t="s">
        <v>321</v>
      </c>
      <c r="L4082" s="171">
        <f t="shared" si="129"/>
        <v>0</v>
      </c>
      <c r="M4082" s="171">
        <f t="shared" si="130"/>
        <v>0</v>
      </c>
      <c r="N4082" s="187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2022</v>
      </c>
      <c r="I4083" s="24" t="s">
        <v>290</v>
      </c>
      <c r="J4083" s="2" t="s">
        <v>299</v>
      </c>
      <c r="K4083" s="2" t="s">
        <v>319</v>
      </c>
      <c r="L4083" s="171">
        <f t="shared" si="129"/>
        <v>0</v>
      </c>
      <c r="M4083" s="171">
        <f t="shared" si="130"/>
        <v>0</v>
      </c>
      <c r="N4083" s="187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2022</v>
      </c>
      <c r="I4084" s="24" t="s">
        <v>315</v>
      </c>
      <c r="J4084" s="2" t="s">
        <v>349</v>
      </c>
      <c r="K4084" s="2" t="s">
        <v>321</v>
      </c>
      <c r="L4084" s="171">
        <f t="shared" si="129"/>
        <v>0</v>
      </c>
      <c r="M4084" s="171">
        <f t="shared" si="130"/>
        <v>0</v>
      </c>
      <c r="N4084" s="187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2022</v>
      </c>
      <c r="I4085" s="24" t="s">
        <v>315</v>
      </c>
      <c r="J4085" s="2" t="s">
        <v>296</v>
      </c>
      <c r="K4085" s="2" t="s">
        <v>322</v>
      </c>
      <c r="L4085" s="171">
        <f t="shared" si="129"/>
        <v>0</v>
      </c>
      <c r="M4085" s="171">
        <f t="shared" si="130"/>
        <v>0</v>
      </c>
      <c r="N4085" s="187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2022</v>
      </c>
      <c r="I4086" s="24" t="s">
        <v>316</v>
      </c>
      <c r="J4086" s="2" t="s">
        <v>297</v>
      </c>
      <c r="K4086" s="2" t="s">
        <v>319</v>
      </c>
      <c r="L4086" s="171">
        <f t="shared" si="129"/>
        <v>0</v>
      </c>
      <c r="M4086" s="171">
        <f t="shared" si="130"/>
        <v>0</v>
      </c>
      <c r="N4086" s="187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2022</v>
      </c>
      <c r="I4087" s="24" t="s">
        <v>316</v>
      </c>
      <c r="J4087" s="8" t="s">
        <v>350</v>
      </c>
      <c r="K4087" s="8" t="s">
        <v>321</v>
      </c>
      <c r="L4087" s="171">
        <f t="shared" si="129"/>
        <v>0</v>
      </c>
      <c r="M4087" s="171">
        <f t="shared" si="130"/>
        <v>0</v>
      </c>
      <c r="N4087" s="187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2022</v>
      </c>
      <c r="I4088" s="24" t="s">
        <v>282</v>
      </c>
      <c r="J4088" s="2" t="s">
        <v>272</v>
      </c>
      <c r="K4088" s="2" t="s">
        <v>322</v>
      </c>
      <c r="L4088" s="171">
        <f t="shared" si="129"/>
        <v>0</v>
      </c>
      <c r="M4088" s="171">
        <f t="shared" si="130"/>
        <v>0</v>
      </c>
      <c r="N4088" s="187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2022</v>
      </c>
      <c r="I4089" s="24" t="s">
        <v>282</v>
      </c>
      <c r="J4089" s="2" t="s">
        <v>273</v>
      </c>
      <c r="K4089" s="2" t="s">
        <v>322</v>
      </c>
      <c r="L4089" s="171">
        <f t="shared" si="129"/>
        <v>0</v>
      </c>
      <c r="M4089" s="171">
        <f t="shared" si="130"/>
        <v>0</v>
      </c>
      <c r="N4089" s="187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2022</v>
      </c>
      <c r="I4090" s="24" t="s">
        <v>282</v>
      </c>
      <c r="J4090" s="2" t="s">
        <v>274</v>
      </c>
      <c r="K4090" s="2" t="s">
        <v>322</v>
      </c>
      <c r="L4090" s="173">
        <f t="shared" si="129"/>
        <v>0</v>
      </c>
      <c r="M4090" s="171">
        <f t="shared" si="130"/>
        <v>0</v>
      </c>
      <c r="N4090" s="187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2022</v>
      </c>
      <c r="I4091" s="24" t="s">
        <v>282</v>
      </c>
      <c r="J4091" s="2" t="s">
        <v>275</v>
      </c>
      <c r="K4091" s="2" t="s">
        <v>322</v>
      </c>
      <c r="L4091" s="173">
        <f t="shared" si="129"/>
        <v>0</v>
      </c>
      <c r="M4091" s="171">
        <f t="shared" si="130"/>
        <v>0</v>
      </c>
      <c r="N4091" s="187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2022</v>
      </c>
      <c r="I4092" s="24" t="s">
        <v>282</v>
      </c>
      <c r="J4092" s="2" t="s">
        <v>276</v>
      </c>
      <c r="K4092" s="2" t="s">
        <v>321</v>
      </c>
      <c r="L4092" s="171">
        <f t="shared" si="129"/>
        <v>0</v>
      </c>
      <c r="M4092" s="171">
        <f t="shared" si="130"/>
        <v>0</v>
      </c>
      <c r="N4092" s="187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2022</v>
      </c>
      <c r="I4093" s="24" t="s">
        <v>282</v>
      </c>
      <c r="J4093" s="2" t="s">
        <v>277</v>
      </c>
      <c r="K4093" s="2" t="s">
        <v>321</v>
      </c>
      <c r="L4093" s="171">
        <f t="shared" si="129"/>
        <v>0</v>
      </c>
      <c r="M4093" s="171">
        <f t="shared" si="130"/>
        <v>0</v>
      </c>
      <c r="N4093" s="187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2022</v>
      </c>
      <c r="I4094" s="24" t="s">
        <v>283</v>
      </c>
      <c r="J4094" s="2" t="s">
        <v>298</v>
      </c>
      <c r="K4094" s="2" t="s">
        <v>322</v>
      </c>
      <c r="L4094" s="171">
        <f t="shared" si="129"/>
        <v>0</v>
      </c>
      <c r="M4094" s="171">
        <f t="shared" si="130"/>
        <v>0</v>
      </c>
      <c r="N4094" s="187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2022</v>
      </c>
      <c r="I4095" s="24" t="s">
        <v>283</v>
      </c>
      <c r="J4095" s="2" t="s">
        <v>278</v>
      </c>
      <c r="K4095" s="2" t="s">
        <v>321</v>
      </c>
      <c r="L4095" s="171">
        <f t="shared" si="129"/>
        <v>0</v>
      </c>
      <c r="M4095" s="171">
        <f t="shared" si="130"/>
        <v>0</v>
      </c>
      <c r="N4095" s="187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2022</v>
      </c>
      <c r="I4096" s="24" t="s">
        <v>283</v>
      </c>
      <c r="J4096" s="2" t="s">
        <v>279</v>
      </c>
      <c r="K4096" s="2" t="s">
        <v>321</v>
      </c>
      <c r="L4096" s="171">
        <f t="shared" si="129"/>
        <v>15</v>
      </c>
      <c r="M4096" s="171">
        <f t="shared" si="130"/>
        <v>17.167999999999999</v>
      </c>
      <c r="N4096" s="187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>
        <v>15</v>
      </c>
      <c r="BQ4096" s="125">
        <v>17.167999999999999</v>
      </c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2022</v>
      </c>
      <c r="I4097" s="24" t="s">
        <v>286</v>
      </c>
      <c r="J4097" s="2" t="s">
        <v>280</v>
      </c>
      <c r="K4097" s="2" t="s">
        <v>320</v>
      </c>
      <c r="L4097" s="171">
        <f t="shared" si="129"/>
        <v>0</v>
      </c>
      <c r="M4097" s="171">
        <f t="shared" si="130"/>
        <v>0</v>
      </c>
      <c r="N4097" s="187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2022</v>
      </c>
      <c r="I4098" s="24" t="s">
        <v>286</v>
      </c>
      <c r="J4098" s="2" t="s">
        <v>281</v>
      </c>
      <c r="K4098" s="2" t="s">
        <v>320</v>
      </c>
      <c r="L4098" s="171">
        <f t="shared" si="129"/>
        <v>0</v>
      </c>
      <c r="M4098" s="171">
        <f t="shared" si="130"/>
        <v>36.844999999999999</v>
      </c>
      <c r="N4098" s="187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 t="s">
        <v>720</v>
      </c>
      <c r="BS4098" s="2"/>
      <c r="BT4098" s="2"/>
      <c r="BU4098" s="2"/>
      <c r="BV4098" s="60">
        <v>36.844999999999999</v>
      </c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2022</v>
      </c>
      <c r="I4099" s="25"/>
      <c r="J4099" s="16" t="s">
        <v>314</v>
      </c>
      <c r="K4099" s="16"/>
      <c r="L4099" s="155"/>
      <c r="M4099" s="155">
        <f>SUM(M4061:M4098)</f>
        <v>114.489</v>
      </c>
      <c r="N4099" s="189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0.80400000000000005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0</v>
      </c>
      <c r="AS4099" s="16"/>
      <c r="AT4099" s="16"/>
      <c r="AU4099" s="16"/>
      <c r="AV4099" s="16"/>
      <c r="AW4099" s="51">
        <f>SUM(AW4061:AW4098)</f>
        <v>59.671999999999997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17.167999999999999</v>
      </c>
      <c r="BR4099" s="16"/>
      <c r="BS4099" s="16"/>
      <c r="BT4099" s="16"/>
      <c r="BU4099" s="16"/>
      <c r="BV4099" s="51">
        <f>SUM(BV4061:BV4098)</f>
        <v>36.844999999999999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2022</v>
      </c>
      <c r="I4100" s="24" t="s">
        <v>287</v>
      </c>
      <c r="J4100" s="2" t="s">
        <v>267</v>
      </c>
      <c r="K4100" s="2" t="s">
        <v>319</v>
      </c>
      <c r="L4100" s="171">
        <f t="shared" si="129"/>
        <v>0</v>
      </c>
      <c r="M4100" s="171">
        <f t="shared" si="130"/>
        <v>0</v>
      </c>
      <c r="N4100" s="187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2022</v>
      </c>
      <c r="I4101" s="24" t="s">
        <v>287</v>
      </c>
      <c r="J4101" s="2" t="s">
        <v>291</v>
      </c>
      <c r="K4101" s="2" t="s">
        <v>320</v>
      </c>
      <c r="L4101" s="171">
        <f t="shared" si="129"/>
        <v>0</v>
      </c>
      <c r="M4101" s="171">
        <f t="shared" si="130"/>
        <v>0</v>
      </c>
      <c r="N4101" s="187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2022</v>
      </c>
      <c r="I4102" s="24" t="s">
        <v>286</v>
      </c>
      <c r="J4102" s="2" t="s">
        <v>338</v>
      </c>
      <c r="K4102" s="2" t="s">
        <v>320</v>
      </c>
      <c r="L4102" s="171">
        <f t="shared" ref="L4102:L4165" si="131">SUM(R4102,W4102,AB4102,AG4102,AL4102,AQ4102,AV4102,BA4102,BF4102,BK4102,BP4102,BU4102)</f>
        <v>0</v>
      </c>
      <c r="M4102" s="171">
        <f t="shared" ref="M4102:M4165" si="132">SUM(S4102,X4102,AC4102,AH4102,AM4102,AR4102,AW4102,BB4102,BG4102,BL4102,BQ4102,BV4102)</f>
        <v>0</v>
      </c>
      <c r="N4102" s="187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2022</v>
      </c>
      <c r="I4103" s="24" t="s">
        <v>286</v>
      </c>
      <c r="J4103" s="8" t="s">
        <v>339</v>
      </c>
      <c r="K4103" s="8" t="s">
        <v>319</v>
      </c>
      <c r="L4103" s="171">
        <f t="shared" si="131"/>
        <v>0</v>
      </c>
      <c r="M4103" s="171">
        <f t="shared" si="132"/>
        <v>0</v>
      </c>
      <c r="N4103" s="187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2022</v>
      </c>
      <c r="I4104" s="24" t="s">
        <v>286</v>
      </c>
      <c r="J4104" s="8" t="s">
        <v>340</v>
      </c>
      <c r="K4104" s="8" t="s">
        <v>341</v>
      </c>
      <c r="L4104" s="171">
        <f t="shared" si="131"/>
        <v>0</v>
      </c>
      <c r="M4104" s="171">
        <f t="shared" si="132"/>
        <v>0</v>
      </c>
      <c r="N4104" s="187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2022</v>
      </c>
      <c r="I4105" s="24" t="s">
        <v>286</v>
      </c>
      <c r="J4105" s="8" t="s">
        <v>342</v>
      </c>
      <c r="K4105" s="8" t="s">
        <v>319</v>
      </c>
      <c r="L4105" s="171">
        <f t="shared" si="131"/>
        <v>0</v>
      </c>
      <c r="M4105" s="171">
        <f t="shared" si="132"/>
        <v>0</v>
      </c>
      <c r="N4105" s="187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2022</v>
      </c>
      <c r="I4106" s="24" t="s">
        <v>286</v>
      </c>
      <c r="J4106" s="8" t="s">
        <v>343</v>
      </c>
      <c r="K4106" s="8" t="s">
        <v>321</v>
      </c>
      <c r="L4106" s="171">
        <f t="shared" si="131"/>
        <v>0</v>
      </c>
      <c r="M4106" s="171">
        <f t="shared" si="132"/>
        <v>0</v>
      </c>
      <c r="N4106" s="187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2022</v>
      </c>
      <c r="I4107" s="24" t="s">
        <v>286</v>
      </c>
      <c r="J4107" s="8" t="s">
        <v>344</v>
      </c>
      <c r="K4107" s="8" t="s">
        <v>321</v>
      </c>
      <c r="L4107" s="171">
        <f t="shared" si="131"/>
        <v>0</v>
      </c>
      <c r="M4107" s="171">
        <f t="shared" si="132"/>
        <v>0</v>
      </c>
      <c r="N4107" s="187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2022</v>
      </c>
      <c r="I4108" s="24" t="s">
        <v>286</v>
      </c>
      <c r="J4108" s="8" t="s">
        <v>345</v>
      </c>
      <c r="K4108" s="8" t="s">
        <v>341</v>
      </c>
      <c r="L4108" s="171">
        <f t="shared" si="131"/>
        <v>0</v>
      </c>
      <c r="M4108" s="171">
        <f t="shared" si="132"/>
        <v>0</v>
      </c>
      <c r="N4108" s="187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2022</v>
      </c>
      <c r="I4109" s="24" t="s">
        <v>288</v>
      </c>
      <c r="J4109" s="8" t="s">
        <v>346</v>
      </c>
      <c r="K4109" s="8" t="s">
        <v>319</v>
      </c>
      <c r="L4109" s="171">
        <f t="shared" si="131"/>
        <v>0.10199999999999999</v>
      </c>
      <c r="M4109" s="171">
        <f t="shared" si="132"/>
        <v>33.75</v>
      </c>
      <c r="N4109" s="187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 t="s">
        <v>527</v>
      </c>
      <c r="AO4109" s="8"/>
      <c r="AP4109" s="8"/>
      <c r="AQ4109" s="8">
        <v>0.10199999999999999</v>
      </c>
      <c r="AR4109" s="130">
        <v>33.75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2022</v>
      </c>
      <c r="I4110" s="24" t="s">
        <v>288</v>
      </c>
      <c r="J4110" s="2" t="s">
        <v>353</v>
      </c>
      <c r="K4110" s="2" t="s">
        <v>319</v>
      </c>
      <c r="L4110" s="171">
        <f t="shared" si="131"/>
        <v>0</v>
      </c>
      <c r="M4110" s="171">
        <f t="shared" si="132"/>
        <v>0</v>
      </c>
      <c r="N4110" s="187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2022</v>
      </c>
      <c r="I4111" s="24" t="s">
        <v>288</v>
      </c>
      <c r="J4111" s="2" t="s">
        <v>354</v>
      </c>
      <c r="K4111" s="2" t="s">
        <v>322</v>
      </c>
      <c r="L4111" s="171">
        <f t="shared" si="131"/>
        <v>0</v>
      </c>
      <c r="M4111" s="171">
        <f t="shared" si="132"/>
        <v>0</v>
      </c>
      <c r="N4111" s="187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2022</v>
      </c>
      <c r="I4112" s="24" t="s">
        <v>288</v>
      </c>
      <c r="J4112" s="2" t="s">
        <v>347</v>
      </c>
      <c r="K4112" s="2" t="s">
        <v>319</v>
      </c>
      <c r="L4112" s="171">
        <f t="shared" si="131"/>
        <v>0</v>
      </c>
      <c r="M4112" s="171">
        <f t="shared" si="132"/>
        <v>0</v>
      </c>
      <c r="N4112" s="187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2022</v>
      </c>
      <c r="I4113" s="24" t="s">
        <v>289</v>
      </c>
      <c r="J4113" s="2" t="s">
        <v>268</v>
      </c>
      <c r="K4113" s="2" t="s">
        <v>319</v>
      </c>
      <c r="L4113" s="171">
        <f t="shared" si="131"/>
        <v>0</v>
      </c>
      <c r="M4113" s="171">
        <f t="shared" si="132"/>
        <v>0</v>
      </c>
      <c r="N4113" s="187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2022</v>
      </c>
      <c r="I4114" s="24" t="s">
        <v>289</v>
      </c>
      <c r="J4114" s="2" t="s">
        <v>292</v>
      </c>
      <c r="K4114" s="2" t="s">
        <v>319</v>
      </c>
      <c r="L4114" s="171">
        <f t="shared" si="131"/>
        <v>0</v>
      </c>
      <c r="M4114" s="171">
        <f t="shared" si="132"/>
        <v>0</v>
      </c>
      <c r="N4114" s="187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2022</v>
      </c>
      <c r="I4115" s="24" t="s">
        <v>285</v>
      </c>
      <c r="J4115" s="2" t="s">
        <v>293</v>
      </c>
      <c r="K4115" s="2" t="s">
        <v>319</v>
      </c>
      <c r="L4115" s="171">
        <f t="shared" si="131"/>
        <v>0</v>
      </c>
      <c r="M4115" s="171">
        <f t="shared" si="132"/>
        <v>0</v>
      </c>
      <c r="N4115" s="187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2022</v>
      </c>
      <c r="I4116" s="24" t="s">
        <v>287</v>
      </c>
      <c r="J4116" s="2" t="s">
        <v>269</v>
      </c>
      <c r="K4116" s="2" t="s">
        <v>321</v>
      </c>
      <c r="L4116" s="171">
        <f t="shared" si="131"/>
        <v>5</v>
      </c>
      <c r="M4116" s="171">
        <f t="shared" si="132"/>
        <v>4.1539999999999999</v>
      </c>
      <c r="N4116" s="187"/>
      <c r="O4116" s="37"/>
      <c r="P4116" s="37"/>
      <c r="Q4116" s="37"/>
      <c r="R4116" s="37"/>
      <c r="S4116" s="46"/>
      <c r="T4116" s="2"/>
      <c r="U4116" s="2"/>
      <c r="V4116" s="2"/>
      <c r="W4116" s="2">
        <v>4</v>
      </c>
      <c r="X4116" s="60">
        <v>3.35</v>
      </c>
      <c r="Y4116" s="67"/>
      <c r="Z4116" s="67"/>
      <c r="AA4116" s="67"/>
      <c r="AB4116" s="67"/>
      <c r="AC4116" s="73"/>
      <c r="AD4116" s="2"/>
      <c r="AE4116" s="2"/>
      <c r="AF4116" s="2"/>
      <c r="AG4116" s="2">
        <v>1</v>
      </c>
      <c r="AH4116" s="60">
        <v>0.80400000000000005</v>
      </c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2022</v>
      </c>
      <c r="I4117" s="24" t="s">
        <v>287</v>
      </c>
      <c r="J4117" s="2" t="s">
        <v>270</v>
      </c>
      <c r="K4117" s="2" t="s">
        <v>321</v>
      </c>
      <c r="L4117" s="171">
        <f t="shared" si="131"/>
        <v>0</v>
      </c>
      <c r="M4117" s="171">
        <f t="shared" si="132"/>
        <v>0</v>
      </c>
      <c r="N4117" s="187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2022</v>
      </c>
      <c r="I4118" s="24" t="s">
        <v>290</v>
      </c>
      <c r="J4118" s="2" t="s">
        <v>271</v>
      </c>
      <c r="K4118" s="2" t="s">
        <v>322</v>
      </c>
      <c r="L4118" s="171">
        <f t="shared" si="131"/>
        <v>0.06</v>
      </c>
      <c r="M4118" s="171">
        <f t="shared" si="132"/>
        <v>6.81</v>
      </c>
      <c r="N4118" s="187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>
        <v>0.06</v>
      </c>
      <c r="BG4118" s="116">
        <v>6.81</v>
      </c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2022</v>
      </c>
      <c r="I4119" s="24" t="s">
        <v>284</v>
      </c>
      <c r="J4119" s="2" t="s">
        <v>294</v>
      </c>
      <c r="K4119" s="2" t="s">
        <v>321</v>
      </c>
      <c r="L4119" s="171">
        <f t="shared" si="131"/>
        <v>0</v>
      </c>
      <c r="M4119" s="171">
        <f t="shared" si="132"/>
        <v>0</v>
      </c>
      <c r="N4119" s="187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2022</v>
      </c>
      <c r="I4120" s="24" t="s">
        <v>284</v>
      </c>
      <c r="J4120" s="2" t="s">
        <v>348</v>
      </c>
      <c r="K4120" s="2" t="s">
        <v>321</v>
      </c>
      <c r="L4120" s="171">
        <f t="shared" si="131"/>
        <v>0</v>
      </c>
      <c r="M4120" s="171">
        <f t="shared" si="132"/>
        <v>0</v>
      </c>
      <c r="N4120" s="187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2022</v>
      </c>
      <c r="I4121" s="24" t="s">
        <v>284</v>
      </c>
      <c r="J4121" s="2" t="s">
        <v>295</v>
      </c>
      <c r="K4121" s="2" t="s">
        <v>321</v>
      </c>
      <c r="L4121" s="171">
        <f t="shared" si="131"/>
        <v>0</v>
      </c>
      <c r="M4121" s="171">
        <f t="shared" si="132"/>
        <v>0</v>
      </c>
      <c r="N4121" s="187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2022</v>
      </c>
      <c r="I4122" s="24" t="s">
        <v>290</v>
      </c>
      <c r="J4122" s="2" t="s">
        <v>299</v>
      </c>
      <c r="K4122" s="2" t="s">
        <v>319</v>
      </c>
      <c r="L4122" s="171">
        <f t="shared" si="131"/>
        <v>0</v>
      </c>
      <c r="M4122" s="171">
        <f t="shared" si="132"/>
        <v>0</v>
      </c>
      <c r="N4122" s="187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2022</v>
      </c>
      <c r="I4123" s="24" t="s">
        <v>315</v>
      </c>
      <c r="J4123" s="2" t="s">
        <v>349</v>
      </c>
      <c r="K4123" s="2" t="s">
        <v>321</v>
      </c>
      <c r="L4123" s="171">
        <f t="shared" si="131"/>
        <v>0</v>
      </c>
      <c r="M4123" s="171">
        <f t="shared" si="132"/>
        <v>0</v>
      </c>
      <c r="N4123" s="187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2022</v>
      </c>
      <c r="I4124" s="24" t="s">
        <v>315</v>
      </c>
      <c r="J4124" s="2" t="s">
        <v>296</v>
      </c>
      <c r="K4124" s="2" t="s">
        <v>322</v>
      </c>
      <c r="L4124" s="171">
        <f t="shared" si="131"/>
        <v>0</v>
      </c>
      <c r="M4124" s="171">
        <f t="shared" si="132"/>
        <v>0</v>
      </c>
      <c r="N4124" s="187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2022</v>
      </c>
      <c r="I4125" s="24" t="s">
        <v>316</v>
      </c>
      <c r="J4125" s="2" t="s">
        <v>297</v>
      </c>
      <c r="K4125" s="2" t="s">
        <v>319</v>
      </c>
      <c r="L4125" s="171">
        <f t="shared" si="131"/>
        <v>0</v>
      </c>
      <c r="M4125" s="171">
        <f t="shared" si="132"/>
        <v>0</v>
      </c>
      <c r="N4125" s="187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2022</v>
      </c>
      <c r="I4126" s="24" t="s">
        <v>316</v>
      </c>
      <c r="J4126" s="8" t="s">
        <v>350</v>
      </c>
      <c r="K4126" s="8" t="s">
        <v>321</v>
      </c>
      <c r="L4126" s="171">
        <f t="shared" si="131"/>
        <v>0</v>
      </c>
      <c r="M4126" s="171">
        <f t="shared" si="132"/>
        <v>0</v>
      </c>
      <c r="N4126" s="187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2022</v>
      </c>
      <c r="I4127" s="24" t="s">
        <v>282</v>
      </c>
      <c r="J4127" s="2" t="s">
        <v>272</v>
      </c>
      <c r="K4127" s="2" t="s">
        <v>322</v>
      </c>
      <c r="L4127" s="171">
        <f t="shared" si="131"/>
        <v>0</v>
      </c>
      <c r="M4127" s="171">
        <f t="shared" si="132"/>
        <v>0</v>
      </c>
      <c r="N4127" s="187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2022</v>
      </c>
      <c r="I4128" s="24" t="s">
        <v>282</v>
      </c>
      <c r="J4128" s="2" t="s">
        <v>273</v>
      </c>
      <c r="K4128" s="2" t="s">
        <v>322</v>
      </c>
      <c r="L4128" s="171">
        <f t="shared" si="131"/>
        <v>0</v>
      </c>
      <c r="M4128" s="171">
        <f t="shared" si="132"/>
        <v>0</v>
      </c>
      <c r="N4128" s="187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2022</v>
      </c>
      <c r="I4129" s="24" t="s">
        <v>282</v>
      </c>
      <c r="J4129" s="2" t="s">
        <v>274</v>
      </c>
      <c r="K4129" s="2" t="s">
        <v>322</v>
      </c>
      <c r="L4129" s="173">
        <f t="shared" si="131"/>
        <v>2E-3</v>
      </c>
      <c r="M4129" s="171">
        <f t="shared" si="132"/>
        <v>3.8319999999999999</v>
      </c>
      <c r="N4129" s="187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 t="s">
        <v>669</v>
      </c>
      <c r="BN4129" s="53"/>
      <c r="BO4129" s="53"/>
      <c r="BP4129" s="53">
        <v>2E-3</v>
      </c>
      <c r="BQ4129" s="125">
        <v>3.8319999999999999</v>
      </c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2022</v>
      </c>
      <c r="I4130" s="24" t="s">
        <v>282</v>
      </c>
      <c r="J4130" s="2" t="s">
        <v>275</v>
      </c>
      <c r="K4130" s="2" t="s">
        <v>322</v>
      </c>
      <c r="L4130" s="173">
        <f t="shared" si="131"/>
        <v>0</v>
      </c>
      <c r="M4130" s="171">
        <f t="shared" si="132"/>
        <v>0</v>
      </c>
      <c r="N4130" s="187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2022</v>
      </c>
      <c r="I4131" s="24" t="s">
        <v>282</v>
      </c>
      <c r="J4131" s="2" t="s">
        <v>276</v>
      </c>
      <c r="K4131" s="2" t="s">
        <v>321</v>
      </c>
      <c r="L4131" s="171">
        <f t="shared" si="131"/>
        <v>0</v>
      </c>
      <c r="M4131" s="171">
        <f t="shared" si="132"/>
        <v>0</v>
      </c>
      <c r="N4131" s="187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2022</v>
      </c>
      <c r="I4132" s="24" t="s">
        <v>282</v>
      </c>
      <c r="J4132" s="2" t="s">
        <v>277</v>
      </c>
      <c r="K4132" s="2" t="s">
        <v>321</v>
      </c>
      <c r="L4132" s="171">
        <f t="shared" si="131"/>
        <v>0</v>
      </c>
      <c r="M4132" s="171">
        <f t="shared" si="132"/>
        <v>0</v>
      </c>
      <c r="N4132" s="187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2022</v>
      </c>
      <c r="I4133" s="24" t="s">
        <v>283</v>
      </c>
      <c r="J4133" s="2" t="s">
        <v>298</v>
      </c>
      <c r="K4133" s="2" t="s">
        <v>322</v>
      </c>
      <c r="L4133" s="171">
        <f t="shared" si="131"/>
        <v>1.4999999999999999E-2</v>
      </c>
      <c r="M4133" s="171">
        <f t="shared" si="132"/>
        <v>2.4289999999999998</v>
      </c>
      <c r="N4133" s="187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>
        <v>1.4999999999999999E-2</v>
      </c>
      <c r="BG4133" s="116">
        <v>2.4289999999999998</v>
      </c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2022</v>
      </c>
      <c r="I4134" s="24" t="s">
        <v>283</v>
      </c>
      <c r="J4134" s="2" t="s">
        <v>278</v>
      </c>
      <c r="K4134" s="2" t="s">
        <v>321</v>
      </c>
      <c r="L4134" s="171">
        <f t="shared" si="131"/>
        <v>0</v>
      </c>
      <c r="M4134" s="171">
        <f t="shared" si="132"/>
        <v>0</v>
      </c>
      <c r="N4134" s="187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2022</v>
      </c>
      <c r="I4135" s="24" t="s">
        <v>283</v>
      </c>
      <c r="J4135" s="2" t="s">
        <v>279</v>
      </c>
      <c r="K4135" s="2" t="s">
        <v>321</v>
      </c>
      <c r="L4135" s="171">
        <f t="shared" si="131"/>
        <v>0</v>
      </c>
      <c r="M4135" s="171">
        <f t="shared" si="132"/>
        <v>0</v>
      </c>
      <c r="N4135" s="187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2022</v>
      </c>
      <c r="I4136" s="24" t="s">
        <v>286</v>
      </c>
      <c r="J4136" s="2" t="s">
        <v>280</v>
      </c>
      <c r="K4136" s="2" t="s">
        <v>320</v>
      </c>
      <c r="L4136" s="171">
        <f t="shared" si="131"/>
        <v>0</v>
      </c>
      <c r="M4136" s="171">
        <f t="shared" si="132"/>
        <v>0</v>
      </c>
      <c r="N4136" s="187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2022</v>
      </c>
      <c r="I4137" s="24" t="s">
        <v>286</v>
      </c>
      <c r="J4137" s="2" t="s">
        <v>281</v>
      </c>
      <c r="K4137" s="2" t="s">
        <v>320</v>
      </c>
      <c r="L4137" s="171">
        <f t="shared" si="131"/>
        <v>0</v>
      </c>
      <c r="M4137" s="171">
        <f t="shared" si="132"/>
        <v>0</v>
      </c>
      <c r="N4137" s="187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/>
      <c r="AE4137" s="2"/>
      <c r="AF4137" s="2"/>
      <c r="AG4137" s="2"/>
      <c r="AH4137" s="60"/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2022</v>
      </c>
      <c r="I4138" s="25"/>
      <c r="J4138" s="16" t="s">
        <v>314</v>
      </c>
      <c r="K4138" s="16"/>
      <c r="L4138" s="155"/>
      <c r="M4138" s="155">
        <f>SUM(M4100:M4137)</f>
        <v>50.975000000000001</v>
      </c>
      <c r="N4138" s="189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3.35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0.80400000000000005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33.75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9.238999999999999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3.8319999999999999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2022</v>
      </c>
      <c r="I4139" s="24" t="s">
        <v>287</v>
      </c>
      <c r="J4139" s="2" t="s">
        <v>267</v>
      </c>
      <c r="K4139" s="2" t="s">
        <v>319</v>
      </c>
      <c r="L4139" s="171">
        <f t="shared" si="131"/>
        <v>0</v>
      </c>
      <c r="M4139" s="171">
        <f t="shared" si="132"/>
        <v>0</v>
      </c>
      <c r="N4139" s="187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2022</v>
      </c>
      <c r="I4140" s="24" t="s">
        <v>287</v>
      </c>
      <c r="J4140" s="2" t="s">
        <v>291</v>
      </c>
      <c r="K4140" s="2" t="s">
        <v>320</v>
      </c>
      <c r="L4140" s="171">
        <f t="shared" si="131"/>
        <v>0</v>
      </c>
      <c r="M4140" s="171">
        <f t="shared" si="132"/>
        <v>0</v>
      </c>
      <c r="N4140" s="187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2022</v>
      </c>
      <c r="I4141" s="24" t="s">
        <v>286</v>
      </c>
      <c r="J4141" s="2" t="s">
        <v>338</v>
      </c>
      <c r="K4141" s="2" t="s">
        <v>320</v>
      </c>
      <c r="L4141" s="171">
        <f t="shared" si="131"/>
        <v>0</v>
      </c>
      <c r="M4141" s="171">
        <f t="shared" si="132"/>
        <v>0</v>
      </c>
      <c r="N4141" s="187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2022</v>
      </c>
      <c r="I4142" s="24" t="s">
        <v>286</v>
      </c>
      <c r="J4142" s="8" t="s">
        <v>339</v>
      </c>
      <c r="K4142" s="8" t="s">
        <v>319</v>
      </c>
      <c r="L4142" s="171">
        <f t="shared" si="131"/>
        <v>0</v>
      </c>
      <c r="M4142" s="171">
        <f t="shared" si="132"/>
        <v>0</v>
      </c>
      <c r="N4142" s="187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2022</v>
      </c>
      <c r="I4143" s="24" t="s">
        <v>286</v>
      </c>
      <c r="J4143" s="8" t="s">
        <v>340</v>
      </c>
      <c r="K4143" s="8" t="s">
        <v>341</v>
      </c>
      <c r="L4143" s="171">
        <f t="shared" si="131"/>
        <v>0</v>
      </c>
      <c r="M4143" s="171">
        <f t="shared" si="132"/>
        <v>0</v>
      </c>
      <c r="N4143" s="187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2022</v>
      </c>
      <c r="I4144" s="24" t="s">
        <v>286</v>
      </c>
      <c r="J4144" s="8" t="s">
        <v>342</v>
      </c>
      <c r="K4144" s="8" t="s">
        <v>319</v>
      </c>
      <c r="L4144" s="171">
        <f t="shared" si="131"/>
        <v>0</v>
      </c>
      <c r="M4144" s="171">
        <f t="shared" si="132"/>
        <v>0</v>
      </c>
      <c r="N4144" s="187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2022</v>
      </c>
      <c r="I4145" s="24" t="s">
        <v>286</v>
      </c>
      <c r="J4145" s="8" t="s">
        <v>343</v>
      </c>
      <c r="K4145" s="8" t="s">
        <v>321</v>
      </c>
      <c r="L4145" s="171">
        <f t="shared" si="131"/>
        <v>0</v>
      </c>
      <c r="M4145" s="171">
        <f t="shared" si="132"/>
        <v>0</v>
      </c>
      <c r="N4145" s="187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2022</v>
      </c>
      <c r="I4146" s="24" t="s">
        <v>286</v>
      </c>
      <c r="J4146" s="8" t="s">
        <v>344</v>
      </c>
      <c r="K4146" s="8" t="s">
        <v>321</v>
      </c>
      <c r="L4146" s="171">
        <f t="shared" si="131"/>
        <v>0</v>
      </c>
      <c r="M4146" s="171">
        <f t="shared" si="132"/>
        <v>0</v>
      </c>
      <c r="N4146" s="187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2022</v>
      </c>
      <c r="I4147" s="24" t="s">
        <v>286</v>
      </c>
      <c r="J4147" s="8" t="s">
        <v>345</v>
      </c>
      <c r="K4147" s="8" t="s">
        <v>341</v>
      </c>
      <c r="L4147" s="171">
        <f t="shared" si="131"/>
        <v>0</v>
      </c>
      <c r="M4147" s="171">
        <f t="shared" si="132"/>
        <v>0</v>
      </c>
      <c r="N4147" s="187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2022</v>
      </c>
      <c r="I4148" s="24" t="s">
        <v>288</v>
      </c>
      <c r="J4148" s="8" t="s">
        <v>346</v>
      </c>
      <c r="K4148" s="8" t="s">
        <v>319</v>
      </c>
      <c r="L4148" s="173">
        <f t="shared" si="131"/>
        <v>6.2700000000000006E-2</v>
      </c>
      <c r="M4148" s="171">
        <f t="shared" si="132"/>
        <v>22.734000000000002</v>
      </c>
      <c r="N4148" s="187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O4148" s="8"/>
      <c r="AP4148" s="8"/>
      <c r="AQ4148" s="8"/>
      <c r="AR4148" s="130"/>
      <c r="AS4148" s="147" t="s">
        <v>528</v>
      </c>
      <c r="AT4148" s="147"/>
      <c r="AU4148" s="147"/>
      <c r="AV4148" s="147">
        <v>6.2700000000000006E-2</v>
      </c>
      <c r="AW4148" s="148">
        <v>22.734000000000002</v>
      </c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2022</v>
      </c>
      <c r="I4149" s="24" t="s">
        <v>288</v>
      </c>
      <c r="J4149" s="2" t="s">
        <v>353</v>
      </c>
      <c r="K4149" s="2" t="s">
        <v>319</v>
      </c>
      <c r="L4149" s="171">
        <f t="shared" si="131"/>
        <v>0</v>
      </c>
      <c r="M4149" s="171">
        <f t="shared" si="132"/>
        <v>0</v>
      </c>
      <c r="N4149" s="187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2022</v>
      </c>
      <c r="I4150" s="24" t="s">
        <v>288</v>
      </c>
      <c r="J4150" s="2" t="s">
        <v>354</v>
      </c>
      <c r="K4150" s="2" t="s">
        <v>322</v>
      </c>
      <c r="L4150" s="171">
        <f t="shared" si="131"/>
        <v>0</v>
      </c>
      <c r="M4150" s="171">
        <f t="shared" si="132"/>
        <v>0</v>
      </c>
      <c r="N4150" s="187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2022</v>
      </c>
      <c r="I4151" s="24" t="s">
        <v>288</v>
      </c>
      <c r="J4151" s="2" t="s">
        <v>347</v>
      </c>
      <c r="K4151" s="2" t="s">
        <v>319</v>
      </c>
      <c r="L4151" s="171">
        <f t="shared" si="131"/>
        <v>0</v>
      </c>
      <c r="M4151" s="171">
        <f t="shared" si="132"/>
        <v>0</v>
      </c>
      <c r="N4151" s="187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2022</v>
      </c>
      <c r="I4152" s="24" t="s">
        <v>289</v>
      </c>
      <c r="J4152" s="2" t="s">
        <v>268</v>
      </c>
      <c r="K4152" s="2" t="s">
        <v>319</v>
      </c>
      <c r="L4152" s="171">
        <f t="shared" si="131"/>
        <v>0</v>
      </c>
      <c r="M4152" s="171">
        <f t="shared" si="132"/>
        <v>0</v>
      </c>
      <c r="N4152" s="187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2022</v>
      </c>
      <c r="I4153" s="24" t="s">
        <v>289</v>
      </c>
      <c r="J4153" s="2" t="s">
        <v>292</v>
      </c>
      <c r="K4153" s="2" t="s">
        <v>319</v>
      </c>
      <c r="L4153" s="171">
        <f t="shared" si="131"/>
        <v>0</v>
      </c>
      <c r="M4153" s="171">
        <f t="shared" si="132"/>
        <v>0</v>
      </c>
      <c r="N4153" s="187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2022</v>
      </c>
      <c r="I4154" s="24" t="s">
        <v>285</v>
      </c>
      <c r="J4154" s="2" t="s">
        <v>293</v>
      </c>
      <c r="K4154" s="2" t="s">
        <v>319</v>
      </c>
      <c r="L4154" s="171">
        <f t="shared" si="131"/>
        <v>0</v>
      </c>
      <c r="M4154" s="171">
        <f t="shared" si="132"/>
        <v>0</v>
      </c>
      <c r="N4154" s="187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2022</v>
      </c>
      <c r="I4155" s="24" t="s">
        <v>287</v>
      </c>
      <c r="J4155" s="2" t="s">
        <v>269</v>
      </c>
      <c r="K4155" s="2" t="s">
        <v>321</v>
      </c>
      <c r="L4155" s="171">
        <f t="shared" si="131"/>
        <v>0</v>
      </c>
      <c r="M4155" s="171">
        <f t="shared" si="132"/>
        <v>0</v>
      </c>
      <c r="N4155" s="187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2022</v>
      </c>
      <c r="I4156" s="24" t="s">
        <v>287</v>
      </c>
      <c r="J4156" s="2" t="s">
        <v>270</v>
      </c>
      <c r="K4156" s="2" t="s">
        <v>321</v>
      </c>
      <c r="L4156" s="171">
        <f t="shared" si="131"/>
        <v>0</v>
      </c>
      <c r="M4156" s="171">
        <f t="shared" si="132"/>
        <v>0</v>
      </c>
      <c r="N4156" s="187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2022</v>
      </c>
      <c r="I4157" s="24" t="s">
        <v>290</v>
      </c>
      <c r="J4157" s="2" t="s">
        <v>271</v>
      </c>
      <c r="K4157" s="2" t="s">
        <v>322</v>
      </c>
      <c r="L4157" s="171">
        <f t="shared" si="131"/>
        <v>0</v>
      </c>
      <c r="M4157" s="171">
        <f t="shared" si="132"/>
        <v>0</v>
      </c>
      <c r="N4157" s="187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2022</v>
      </c>
      <c r="I4158" s="24" t="s">
        <v>284</v>
      </c>
      <c r="J4158" s="2" t="s">
        <v>294</v>
      </c>
      <c r="K4158" s="2" t="s">
        <v>321</v>
      </c>
      <c r="L4158" s="171">
        <f t="shared" si="131"/>
        <v>0</v>
      </c>
      <c r="M4158" s="171">
        <f t="shared" si="132"/>
        <v>0</v>
      </c>
      <c r="N4158" s="187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2022</v>
      </c>
      <c r="I4159" s="24" t="s">
        <v>284</v>
      </c>
      <c r="J4159" s="2" t="s">
        <v>348</v>
      </c>
      <c r="K4159" s="2" t="s">
        <v>321</v>
      </c>
      <c r="L4159" s="171">
        <f t="shared" si="131"/>
        <v>0</v>
      </c>
      <c r="M4159" s="171">
        <f t="shared" si="132"/>
        <v>0</v>
      </c>
      <c r="N4159" s="187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2022</v>
      </c>
      <c r="I4160" s="24" t="s">
        <v>284</v>
      </c>
      <c r="J4160" s="2" t="s">
        <v>295</v>
      </c>
      <c r="K4160" s="2" t="s">
        <v>321</v>
      </c>
      <c r="L4160" s="171">
        <f t="shared" si="131"/>
        <v>0</v>
      </c>
      <c r="M4160" s="171">
        <f t="shared" si="132"/>
        <v>0</v>
      </c>
      <c r="N4160" s="187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2022</v>
      </c>
      <c r="I4161" s="24" t="s">
        <v>290</v>
      </c>
      <c r="J4161" s="2" t="s">
        <v>299</v>
      </c>
      <c r="K4161" s="2" t="s">
        <v>319</v>
      </c>
      <c r="L4161" s="171">
        <f t="shared" si="131"/>
        <v>0</v>
      </c>
      <c r="M4161" s="171">
        <f t="shared" si="132"/>
        <v>0</v>
      </c>
      <c r="N4161" s="187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2022</v>
      </c>
      <c r="I4162" s="24" t="s">
        <v>315</v>
      </c>
      <c r="J4162" s="2" t="s">
        <v>349</v>
      </c>
      <c r="K4162" s="2" t="s">
        <v>321</v>
      </c>
      <c r="L4162" s="171">
        <f t="shared" si="131"/>
        <v>0</v>
      </c>
      <c r="M4162" s="171">
        <f t="shared" si="132"/>
        <v>0</v>
      </c>
      <c r="N4162" s="187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2022</v>
      </c>
      <c r="I4163" s="24" t="s">
        <v>315</v>
      </c>
      <c r="J4163" s="2" t="s">
        <v>296</v>
      </c>
      <c r="K4163" s="2" t="s">
        <v>322</v>
      </c>
      <c r="L4163" s="171">
        <f t="shared" si="131"/>
        <v>0</v>
      </c>
      <c r="M4163" s="171">
        <f t="shared" si="132"/>
        <v>0</v>
      </c>
      <c r="N4163" s="187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2022</v>
      </c>
      <c r="I4164" s="24" t="s">
        <v>316</v>
      </c>
      <c r="J4164" s="2" t="s">
        <v>297</v>
      </c>
      <c r="K4164" s="2" t="s">
        <v>319</v>
      </c>
      <c r="L4164" s="171">
        <f t="shared" si="131"/>
        <v>0</v>
      </c>
      <c r="M4164" s="171">
        <f t="shared" si="132"/>
        <v>0</v>
      </c>
      <c r="N4164" s="187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2022</v>
      </c>
      <c r="I4165" s="24" t="s">
        <v>316</v>
      </c>
      <c r="J4165" s="8" t="s">
        <v>350</v>
      </c>
      <c r="K4165" s="8" t="s">
        <v>321</v>
      </c>
      <c r="L4165" s="171">
        <f t="shared" si="131"/>
        <v>0</v>
      </c>
      <c r="M4165" s="171">
        <f t="shared" si="132"/>
        <v>0</v>
      </c>
      <c r="N4165" s="187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2022</v>
      </c>
      <c r="I4166" s="24" t="s">
        <v>282</v>
      </c>
      <c r="J4166" s="2" t="s">
        <v>272</v>
      </c>
      <c r="K4166" s="2" t="s">
        <v>322</v>
      </c>
      <c r="L4166" s="171">
        <f t="shared" ref="L4166:L4229" si="133">SUM(R4166,W4166,AB4166,AG4166,AL4166,AQ4166,AV4166,BA4166,BF4166,BK4166,BP4166,BU4166)</f>
        <v>0</v>
      </c>
      <c r="M4166" s="171">
        <f t="shared" ref="M4166:M4229" si="134">SUM(S4166,X4166,AC4166,AH4166,AM4166,AR4166,AW4166,BB4166,BG4166,BL4166,BQ4166,BV4166)</f>
        <v>0</v>
      </c>
      <c r="N4166" s="187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2022</v>
      </c>
      <c r="I4167" s="24" t="s">
        <v>282</v>
      </c>
      <c r="J4167" s="2" t="s">
        <v>273</v>
      </c>
      <c r="K4167" s="2" t="s">
        <v>322</v>
      </c>
      <c r="L4167" s="171">
        <f t="shared" si="133"/>
        <v>1.6E-2</v>
      </c>
      <c r="M4167" s="171">
        <f t="shared" si="134"/>
        <v>22.061</v>
      </c>
      <c r="N4167" s="187"/>
      <c r="O4167" s="37"/>
      <c r="P4167" s="37"/>
      <c r="Q4167" s="37"/>
      <c r="R4167" s="37"/>
      <c r="S4167" s="46"/>
      <c r="T4167" s="2"/>
      <c r="U4167" s="2"/>
      <c r="V4167" s="2">
        <v>20.16</v>
      </c>
      <c r="W4167" s="2">
        <v>1.2E-2</v>
      </c>
      <c r="X4167" s="60">
        <v>14.897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>
        <v>52</v>
      </c>
      <c r="BU4167" s="2">
        <v>4.0000000000000001E-3</v>
      </c>
      <c r="BV4167" s="60">
        <v>7.1639999999999997</v>
      </c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2022</v>
      </c>
      <c r="I4168" s="24" t="s">
        <v>282</v>
      </c>
      <c r="J4168" s="2" t="s">
        <v>274</v>
      </c>
      <c r="K4168" s="2" t="s">
        <v>322</v>
      </c>
      <c r="L4168" s="173">
        <f t="shared" si="133"/>
        <v>1E-3</v>
      </c>
      <c r="M4168" s="171">
        <f t="shared" si="134"/>
        <v>0.72699999999999998</v>
      </c>
      <c r="N4168" s="187"/>
      <c r="O4168" s="37"/>
      <c r="P4168" s="37"/>
      <c r="Q4168" s="37"/>
      <c r="R4168" s="37"/>
      <c r="S4168" s="46"/>
      <c r="T4168" s="2"/>
      <c r="U4168" s="2"/>
      <c r="V4168" s="2">
        <v>16</v>
      </c>
      <c r="W4168" s="2">
        <v>1E-3</v>
      </c>
      <c r="X4168" s="60">
        <v>0.72699999999999998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2022</v>
      </c>
      <c r="I4169" s="24" t="s">
        <v>282</v>
      </c>
      <c r="J4169" s="2" t="s">
        <v>275</v>
      </c>
      <c r="K4169" s="2" t="s">
        <v>322</v>
      </c>
      <c r="L4169" s="173">
        <f t="shared" si="133"/>
        <v>0</v>
      </c>
      <c r="M4169" s="171">
        <f t="shared" si="134"/>
        <v>0</v>
      </c>
      <c r="N4169" s="187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2022</v>
      </c>
      <c r="I4170" s="24" t="s">
        <v>282</v>
      </c>
      <c r="J4170" s="2" t="s">
        <v>276</v>
      </c>
      <c r="K4170" s="2" t="s">
        <v>321</v>
      </c>
      <c r="L4170" s="171">
        <f t="shared" si="133"/>
        <v>0</v>
      </c>
      <c r="M4170" s="171">
        <f t="shared" si="134"/>
        <v>0</v>
      </c>
      <c r="N4170" s="187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2022</v>
      </c>
      <c r="I4171" s="24" t="s">
        <v>282</v>
      </c>
      <c r="J4171" s="2" t="s">
        <v>277</v>
      </c>
      <c r="K4171" s="2" t="s">
        <v>321</v>
      </c>
      <c r="L4171" s="171">
        <f t="shared" si="133"/>
        <v>0</v>
      </c>
      <c r="M4171" s="171">
        <f t="shared" si="134"/>
        <v>0</v>
      </c>
      <c r="N4171" s="187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2022</v>
      </c>
      <c r="I4172" s="24" t="s">
        <v>283</v>
      </c>
      <c r="J4172" s="2" t="s">
        <v>298</v>
      </c>
      <c r="K4172" s="2" t="s">
        <v>322</v>
      </c>
      <c r="L4172" s="171">
        <f t="shared" si="133"/>
        <v>0</v>
      </c>
      <c r="M4172" s="171">
        <f t="shared" si="134"/>
        <v>0</v>
      </c>
      <c r="N4172" s="187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2022</v>
      </c>
      <c r="I4173" s="24" t="s">
        <v>283</v>
      </c>
      <c r="J4173" s="2" t="s">
        <v>278</v>
      </c>
      <c r="K4173" s="2" t="s">
        <v>321</v>
      </c>
      <c r="L4173" s="171">
        <f t="shared" si="133"/>
        <v>0</v>
      </c>
      <c r="M4173" s="171">
        <f t="shared" si="134"/>
        <v>0</v>
      </c>
      <c r="N4173" s="187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2022</v>
      </c>
      <c r="I4174" s="24" t="s">
        <v>283</v>
      </c>
      <c r="J4174" s="2" t="s">
        <v>279</v>
      </c>
      <c r="K4174" s="2" t="s">
        <v>321</v>
      </c>
      <c r="L4174" s="171">
        <f t="shared" si="133"/>
        <v>0</v>
      </c>
      <c r="M4174" s="171">
        <f t="shared" si="134"/>
        <v>0</v>
      </c>
      <c r="N4174" s="187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2022</v>
      </c>
      <c r="I4175" s="24" t="s">
        <v>286</v>
      </c>
      <c r="J4175" s="2" t="s">
        <v>280</v>
      </c>
      <c r="K4175" s="2" t="s">
        <v>320</v>
      </c>
      <c r="L4175" s="171">
        <f t="shared" si="133"/>
        <v>0</v>
      </c>
      <c r="M4175" s="171">
        <f t="shared" si="134"/>
        <v>0</v>
      </c>
      <c r="N4175" s="187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2022</v>
      </c>
      <c r="I4176" s="24" t="s">
        <v>286</v>
      </c>
      <c r="J4176" s="2" t="s">
        <v>281</v>
      </c>
      <c r="K4176" s="2" t="s">
        <v>320</v>
      </c>
      <c r="L4176" s="171">
        <f t="shared" si="133"/>
        <v>0</v>
      </c>
      <c r="M4176" s="171">
        <f t="shared" si="134"/>
        <v>96.165000000000006</v>
      </c>
      <c r="N4176" s="187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 t="s">
        <v>620</v>
      </c>
      <c r="BD4176" s="111"/>
      <c r="BE4176" s="111"/>
      <c r="BF4176" s="111"/>
      <c r="BG4176" s="116">
        <v>82.159000000000006</v>
      </c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 t="s">
        <v>718</v>
      </c>
      <c r="BS4176" s="2"/>
      <c r="BT4176" s="2"/>
      <c r="BU4176" s="2"/>
      <c r="BV4176" s="60">
        <v>14.006</v>
      </c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2022</v>
      </c>
      <c r="I4177" s="25"/>
      <c r="J4177" s="16" t="s">
        <v>314</v>
      </c>
      <c r="K4177" s="16"/>
      <c r="L4177" s="155"/>
      <c r="M4177" s="155">
        <f>SUM(M4139:M4176)</f>
        <v>141.68700000000001</v>
      </c>
      <c r="N4177" s="189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15.624000000000001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22.734000000000002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82.159000000000006</v>
      </c>
      <c r="BH4177" s="16"/>
      <c r="BI4177" s="16"/>
      <c r="BJ4177" s="16"/>
      <c r="BK4177" s="16"/>
      <c r="BL4177" s="51">
        <f>SUM(BL4139:BL4176)</f>
        <v>0</v>
      </c>
      <c r="BM4177" s="16"/>
      <c r="BN4177" s="16"/>
      <c r="BO4177" s="16"/>
      <c r="BP4177" s="16"/>
      <c r="BQ4177" s="51">
        <f>SUM(BQ4139:BQ4176)</f>
        <v>0</v>
      </c>
      <c r="BR4177" s="16"/>
      <c r="BS4177" s="16"/>
      <c r="BT4177" s="16"/>
      <c r="BU4177" s="16"/>
      <c r="BV4177" s="51">
        <f>SUM(BV4139:BV4176)</f>
        <v>21.17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2022</v>
      </c>
      <c r="I4178" s="24" t="s">
        <v>287</v>
      </c>
      <c r="J4178" s="2" t="s">
        <v>267</v>
      </c>
      <c r="K4178" s="2" t="s">
        <v>319</v>
      </c>
      <c r="L4178" s="171">
        <f t="shared" si="133"/>
        <v>1.2E-2</v>
      </c>
      <c r="M4178" s="171">
        <f t="shared" si="134"/>
        <v>11.33</v>
      </c>
      <c r="N4178" s="187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>
        <v>1.2E-2</v>
      </c>
      <c r="BB4178" s="60">
        <v>11.33</v>
      </c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2022</v>
      </c>
      <c r="I4179" s="24" t="s">
        <v>287</v>
      </c>
      <c r="J4179" s="2" t="s">
        <v>291</v>
      </c>
      <c r="K4179" s="2" t="s">
        <v>320</v>
      </c>
      <c r="L4179" s="171">
        <f t="shared" si="133"/>
        <v>0</v>
      </c>
      <c r="M4179" s="171">
        <f t="shared" si="134"/>
        <v>0</v>
      </c>
      <c r="N4179" s="187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2022</v>
      </c>
      <c r="I4180" s="24" t="s">
        <v>286</v>
      </c>
      <c r="J4180" s="2" t="s">
        <v>338</v>
      </c>
      <c r="K4180" s="2" t="s">
        <v>320</v>
      </c>
      <c r="L4180" s="171">
        <f t="shared" si="133"/>
        <v>0</v>
      </c>
      <c r="M4180" s="171">
        <f t="shared" si="134"/>
        <v>0</v>
      </c>
      <c r="N4180" s="187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2022</v>
      </c>
      <c r="I4181" s="24" t="s">
        <v>286</v>
      </c>
      <c r="J4181" s="8" t="s">
        <v>339</v>
      </c>
      <c r="K4181" s="8" t="s">
        <v>319</v>
      </c>
      <c r="L4181" s="171">
        <f t="shared" si="133"/>
        <v>0</v>
      </c>
      <c r="M4181" s="171">
        <f t="shared" si="134"/>
        <v>0</v>
      </c>
      <c r="N4181" s="187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2022</v>
      </c>
      <c r="I4182" s="24" t="s">
        <v>286</v>
      </c>
      <c r="J4182" s="8" t="s">
        <v>340</v>
      </c>
      <c r="K4182" s="8" t="s">
        <v>341</v>
      </c>
      <c r="L4182" s="171">
        <f t="shared" si="133"/>
        <v>0</v>
      </c>
      <c r="M4182" s="171">
        <f t="shared" si="134"/>
        <v>0</v>
      </c>
      <c r="N4182" s="187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2022</v>
      </c>
      <c r="I4183" s="24" t="s">
        <v>286</v>
      </c>
      <c r="J4183" s="8" t="s">
        <v>342</v>
      </c>
      <c r="K4183" s="8" t="s">
        <v>319</v>
      </c>
      <c r="L4183" s="171">
        <f t="shared" si="133"/>
        <v>0</v>
      </c>
      <c r="M4183" s="171">
        <f t="shared" si="134"/>
        <v>0</v>
      </c>
      <c r="N4183" s="187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2022</v>
      </c>
      <c r="I4184" s="24" t="s">
        <v>286</v>
      </c>
      <c r="J4184" s="8" t="s">
        <v>343</v>
      </c>
      <c r="K4184" s="8" t="s">
        <v>321</v>
      </c>
      <c r="L4184" s="171">
        <f t="shared" si="133"/>
        <v>0</v>
      </c>
      <c r="M4184" s="171">
        <f t="shared" si="134"/>
        <v>0</v>
      </c>
      <c r="N4184" s="187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2022</v>
      </c>
      <c r="I4185" s="24" t="s">
        <v>286</v>
      </c>
      <c r="J4185" s="8" t="s">
        <v>344</v>
      </c>
      <c r="K4185" s="8" t="s">
        <v>321</v>
      </c>
      <c r="L4185" s="171">
        <f t="shared" si="133"/>
        <v>0</v>
      </c>
      <c r="M4185" s="171">
        <f t="shared" si="134"/>
        <v>0</v>
      </c>
      <c r="N4185" s="187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2022</v>
      </c>
      <c r="I4186" s="24" t="s">
        <v>286</v>
      </c>
      <c r="J4186" s="8" t="s">
        <v>345</v>
      </c>
      <c r="K4186" s="8" t="s">
        <v>341</v>
      </c>
      <c r="L4186" s="171">
        <f t="shared" si="133"/>
        <v>0</v>
      </c>
      <c r="M4186" s="171">
        <f t="shared" si="134"/>
        <v>0</v>
      </c>
      <c r="N4186" s="187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2022</v>
      </c>
      <c r="I4187" s="24" t="s">
        <v>288</v>
      </c>
      <c r="J4187" s="8" t="s">
        <v>346</v>
      </c>
      <c r="K4187" s="8" t="s">
        <v>319</v>
      </c>
      <c r="L4187" s="171">
        <f t="shared" si="133"/>
        <v>5.1999999999999998E-2</v>
      </c>
      <c r="M4187" s="171">
        <f t="shared" si="134"/>
        <v>15.782</v>
      </c>
      <c r="N4187" s="187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>
        <v>5.1999999999999998E-2</v>
      </c>
      <c r="AR4187" s="130">
        <v>15.782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2022</v>
      </c>
      <c r="I4188" s="24" t="s">
        <v>288</v>
      </c>
      <c r="J4188" s="2" t="s">
        <v>353</v>
      </c>
      <c r="K4188" s="2" t="s">
        <v>319</v>
      </c>
      <c r="L4188" s="171">
        <f t="shared" si="133"/>
        <v>0</v>
      </c>
      <c r="M4188" s="171">
        <f t="shared" si="134"/>
        <v>0</v>
      </c>
      <c r="N4188" s="187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2022</v>
      </c>
      <c r="I4189" s="24" t="s">
        <v>288</v>
      </c>
      <c r="J4189" s="2" t="s">
        <v>354</v>
      </c>
      <c r="K4189" s="2" t="s">
        <v>322</v>
      </c>
      <c r="L4189" s="171">
        <f t="shared" si="133"/>
        <v>0</v>
      </c>
      <c r="M4189" s="171">
        <f t="shared" si="134"/>
        <v>0</v>
      </c>
      <c r="N4189" s="187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2022</v>
      </c>
      <c r="I4190" s="24" t="s">
        <v>288</v>
      </c>
      <c r="J4190" s="2" t="s">
        <v>347</v>
      </c>
      <c r="K4190" s="2" t="s">
        <v>319</v>
      </c>
      <c r="L4190" s="171">
        <f t="shared" si="133"/>
        <v>0</v>
      </c>
      <c r="M4190" s="171">
        <f t="shared" si="134"/>
        <v>0</v>
      </c>
      <c r="N4190" s="187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2022</v>
      </c>
      <c r="I4191" s="24" t="s">
        <v>289</v>
      </c>
      <c r="J4191" s="2" t="s">
        <v>268</v>
      </c>
      <c r="K4191" s="2" t="s">
        <v>319</v>
      </c>
      <c r="L4191" s="171">
        <f t="shared" si="133"/>
        <v>0</v>
      </c>
      <c r="M4191" s="171">
        <f t="shared" si="134"/>
        <v>0</v>
      </c>
      <c r="N4191" s="187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2022</v>
      </c>
      <c r="I4192" s="24" t="s">
        <v>289</v>
      </c>
      <c r="J4192" s="2" t="s">
        <v>292</v>
      </c>
      <c r="K4192" s="2" t="s">
        <v>319</v>
      </c>
      <c r="L4192" s="171">
        <f t="shared" si="133"/>
        <v>0</v>
      </c>
      <c r="M4192" s="171">
        <f t="shared" si="134"/>
        <v>0</v>
      </c>
      <c r="N4192" s="187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2022</v>
      </c>
      <c r="I4193" s="24" t="s">
        <v>285</v>
      </c>
      <c r="J4193" s="2" t="s">
        <v>293</v>
      </c>
      <c r="K4193" s="2" t="s">
        <v>319</v>
      </c>
      <c r="L4193" s="171">
        <f t="shared" si="133"/>
        <v>0</v>
      </c>
      <c r="M4193" s="171">
        <f t="shared" si="134"/>
        <v>0</v>
      </c>
      <c r="N4193" s="187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2022</v>
      </c>
      <c r="I4194" s="24" t="s">
        <v>287</v>
      </c>
      <c r="J4194" s="2" t="s">
        <v>269</v>
      </c>
      <c r="K4194" s="2" t="s">
        <v>321</v>
      </c>
      <c r="L4194" s="171">
        <f t="shared" si="133"/>
        <v>1</v>
      </c>
      <c r="M4194" s="171">
        <f t="shared" si="134"/>
        <v>0.80400000000000005</v>
      </c>
      <c r="N4194" s="187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>
        <v>1</v>
      </c>
      <c r="AH4194" s="60">
        <v>0.80400000000000005</v>
      </c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/>
      <c r="BV4194" s="60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2022</v>
      </c>
      <c r="I4195" s="24" t="s">
        <v>287</v>
      </c>
      <c r="J4195" s="2" t="s">
        <v>270</v>
      </c>
      <c r="K4195" s="2" t="s">
        <v>321</v>
      </c>
      <c r="L4195" s="171">
        <f t="shared" si="133"/>
        <v>0</v>
      </c>
      <c r="M4195" s="171">
        <f t="shared" si="134"/>
        <v>0</v>
      </c>
      <c r="N4195" s="187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2022</v>
      </c>
      <c r="I4196" s="24" t="s">
        <v>290</v>
      </c>
      <c r="J4196" s="2" t="s">
        <v>271</v>
      </c>
      <c r="K4196" s="2" t="s">
        <v>322</v>
      </c>
      <c r="L4196" s="171">
        <f t="shared" si="133"/>
        <v>9.8000000000000004E-2</v>
      </c>
      <c r="M4196" s="171">
        <f t="shared" si="134"/>
        <v>11.122999999999999</v>
      </c>
      <c r="N4196" s="187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>
        <v>9.8000000000000004E-2</v>
      </c>
      <c r="BG4196" s="116">
        <v>11.122999999999999</v>
      </c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2022</v>
      </c>
      <c r="I4197" s="24" t="s">
        <v>284</v>
      </c>
      <c r="J4197" s="2" t="s">
        <v>294</v>
      </c>
      <c r="K4197" s="2" t="s">
        <v>321</v>
      </c>
      <c r="L4197" s="171">
        <f t="shared" si="133"/>
        <v>0</v>
      </c>
      <c r="M4197" s="171">
        <f t="shared" si="134"/>
        <v>0</v>
      </c>
      <c r="N4197" s="187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2022</v>
      </c>
      <c r="I4198" s="24" t="s">
        <v>284</v>
      </c>
      <c r="J4198" s="2" t="s">
        <v>348</v>
      </c>
      <c r="K4198" s="2" t="s">
        <v>321</v>
      </c>
      <c r="L4198" s="171">
        <f t="shared" si="133"/>
        <v>0</v>
      </c>
      <c r="M4198" s="171">
        <f t="shared" si="134"/>
        <v>0</v>
      </c>
      <c r="N4198" s="187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2022</v>
      </c>
      <c r="I4199" s="24" t="s">
        <v>284</v>
      </c>
      <c r="J4199" s="2" t="s">
        <v>295</v>
      </c>
      <c r="K4199" s="2" t="s">
        <v>321</v>
      </c>
      <c r="L4199" s="171">
        <f t="shared" si="133"/>
        <v>0</v>
      </c>
      <c r="M4199" s="171">
        <f t="shared" si="134"/>
        <v>0</v>
      </c>
      <c r="N4199" s="187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2022</v>
      </c>
      <c r="I4200" s="24" t="s">
        <v>290</v>
      </c>
      <c r="J4200" s="2" t="s">
        <v>299</v>
      </c>
      <c r="K4200" s="2" t="s">
        <v>319</v>
      </c>
      <c r="L4200" s="171">
        <f t="shared" si="133"/>
        <v>0</v>
      </c>
      <c r="M4200" s="171">
        <f t="shared" si="134"/>
        <v>0</v>
      </c>
      <c r="N4200" s="187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2022</v>
      </c>
      <c r="I4201" s="24" t="s">
        <v>315</v>
      </c>
      <c r="J4201" s="2" t="s">
        <v>349</v>
      </c>
      <c r="K4201" s="2" t="s">
        <v>321</v>
      </c>
      <c r="L4201" s="171">
        <f t="shared" si="133"/>
        <v>0</v>
      </c>
      <c r="M4201" s="171">
        <f t="shared" si="134"/>
        <v>0</v>
      </c>
      <c r="N4201" s="187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2022</v>
      </c>
      <c r="I4202" s="24" t="s">
        <v>315</v>
      </c>
      <c r="J4202" s="2" t="s">
        <v>296</v>
      </c>
      <c r="K4202" s="2" t="s">
        <v>322</v>
      </c>
      <c r="L4202" s="171">
        <f t="shared" si="133"/>
        <v>0</v>
      </c>
      <c r="M4202" s="171">
        <f t="shared" si="134"/>
        <v>0</v>
      </c>
      <c r="N4202" s="187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2022</v>
      </c>
      <c r="I4203" s="24" t="s">
        <v>316</v>
      </c>
      <c r="J4203" s="2" t="s">
        <v>297</v>
      </c>
      <c r="K4203" s="2" t="s">
        <v>319</v>
      </c>
      <c r="L4203" s="171">
        <f t="shared" si="133"/>
        <v>0</v>
      </c>
      <c r="M4203" s="171">
        <f t="shared" si="134"/>
        <v>0</v>
      </c>
      <c r="N4203" s="187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2022</v>
      </c>
      <c r="I4204" s="24" t="s">
        <v>316</v>
      </c>
      <c r="J4204" s="8" t="s">
        <v>350</v>
      </c>
      <c r="K4204" s="8" t="s">
        <v>321</v>
      </c>
      <c r="L4204" s="171">
        <f t="shared" si="133"/>
        <v>0</v>
      </c>
      <c r="M4204" s="171">
        <f t="shared" si="134"/>
        <v>0</v>
      </c>
      <c r="N4204" s="187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2022</v>
      </c>
      <c r="I4205" s="24" t="s">
        <v>282</v>
      </c>
      <c r="J4205" s="2" t="s">
        <v>272</v>
      </c>
      <c r="K4205" s="2" t="s">
        <v>322</v>
      </c>
      <c r="L4205" s="171">
        <f t="shared" si="133"/>
        <v>0</v>
      </c>
      <c r="M4205" s="171">
        <f t="shared" si="134"/>
        <v>0</v>
      </c>
      <c r="N4205" s="187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2022</v>
      </c>
      <c r="I4206" s="24" t="s">
        <v>282</v>
      </c>
      <c r="J4206" s="2" t="s">
        <v>273</v>
      </c>
      <c r="K4206" s="2" t="s">
        <v>322</v>
      </c>
      <c r="L4206" s="171">
        <f t="shared" si="133"/>
        <v>4.0000000000000001E-3</v>
      </c>
      <c r="M4206" s="171">
        <f t="shared" si="134"/>
        <v>6.7629999999999999</v>
      </c>
      <c r="N4206" s="187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>
        <v>92</v>
      </c>
      <c r="BP4206" s="53">
        <v>4.0000000000000001E-3</v>
      </c>
      <c r="BQ4206" s="125">
        <v>6.7629999999999999</v>
      </c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2022</v>
      </c>
      <c r="I4207" s="24" t="s">
        <v>282</v>
      </c>
      <c r="J4207" s="2" t="s">
        <v>274</v>
      </c>
      <c r="K4207" s="2" t="s">
        <v>322</v>
      </c>
      <c r="L4207" s="173">
        <f t="shared" si="133"/>
        <v>0</v>
      </c>
      <c r="M4207" s="171">
        <f t="shared" si="134"/>
        <v>0</v>
      </c>
      <c r="N4207" s="187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2022</v>
      </c>
      <c r="I4208" s="24" t="s">
        <v>282</v>
      </c>
      <c r="J4208" s="2" t="s">
        <v>275</v>
      </c>
      <c r="K4208" s="2" t="s">
        <v>322</v>
      </c>
      <c r="L4208" s="173">
        <f t="shared" si="133"/>
        <v>4.0000000000000001E-3</v>
      </c>
      <c r="M4208" s="171">
        <f t="shared" si="134"/>
        <v>11.933</v>
      </c>
      <c r="N4208" s="187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>
        <v>92</v>
      </c>
      <c r="BP4208" s="53">
        <v>4.0000000000000001E-3</v>
      </c>
      <c r="BQ4208" s="125">
        <v>11.933</v>
      </c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2022</v>
      </c>
      <c r="I4209" s="24" t="s">
        <v>282</v>
      </c>
      <c r="J4209" s="2" t="s">
        <v>276</v>
      </c>
      <c r="K4209" s="2" t="s">
        <v>321</v>
      </c>
      <c r="L4209" s="171">
        <f t="shared" si="133"/>
        <v>0</v>
      </c>
      <c r="M4209" s="171">
        <f t="shared" si="134"/>
        <v>0</v>
      </c>
      <c r="N4209" s="187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2022</v>
      </c>
      <c r="I4210" s="24" t="s">
        <v>282</v>
      </c>
      <c r="J4210" s="2" t="s">
        <v>277</v>
      </c>
      <c r="K4210" s="2" t="s">
        <v>321</v>
      </c>
      <c r="L4210" s="171">
        <f t="shared" si="133"/>
        <v>0</v>
      </c>
      <c r="M4210" s="171">
        <f t="shared" si="134"/>
        <v>0</v>
      </c>
      <c r="N4210" s="187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2022</v>
      </c>
      <c r="I4211" s="24" t="s">
        <v>283</v>
      </c>
      <c r="J4211" s="2" t="s">
        <v>298</v>
      </c>
      <c r="K4211" s="2" t="s">
        <v>322</v>
      </c>
      <c r="L4211" s="171">
        <f t="shared" si="133"/>
        <v>1.4999999999999999E-2</v>
      </c>
      <c r="M4211" s="171">
        <f t="shared" si="134"/>
        <v>2.4289999999999998</v>
      </c>
      <c r="N4211" s="187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>
        <v>1.4999999999999999E-2</v>
      </c>
      <c r="BG4211" s="116">
        <v>2.4289999999999998</v>
      </c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2022</v>
      </c>
      <c r="I4212" s="24" t="s">
        <v>283</v>
      </c>
      <c r="J4212" s="2" t="s">
        <v>278</v>
      </c>
      <c r="K4212" s="2" t="s">
        <v>321</v>
      </c>
      <c r="L4212" s="171">
        <f t="shared" si="133"/>
        <v>0</v>
      </c>
      <c r="M4212" s="171">
        <f t="shared" si="134"/>
        <v>0</v>
      </c>
      <c r="N4212" s="187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2022</v>
      </c>
      <c r="I4213" s="24" t="s">
        <v>283</v>
      </c>
      <c r="J4213" s="2" t="s">
        <v>279</v>
      </c>
      <c r="K4213" s="2" t="s">
        <v>321</v>
      </c>
      <c r="L4213" s="171">
        <f t="shared" si="133"/>
        <v>11</v>
      </c>
      <c r="M4213" s="171">
        <f t="shared" si="134"/>
        <v>13.477</v>
      </c>
      <c r="N4213" s="187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>
        <v>11</v>
      </c>
      <c r="BQ4213" s="125">
        <v>13.477</v>
      </c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2022</v>
      </c>
      <c r="I4214" s="24" t="s">
        <v>286</v>
      </c>
      <c r="J4214" s="2" t="s">
        <v>280</v>
      </c>
      <c r="K4214" s="2" t="s">
        <v>320</v>
      </c>
      <c r="L4214" s="171">
        <f t="shared" si="133"/>
        <v>0</v>
      </c>
      <c r="M4214" s="171">
        <f t="shared" si="134"/>
        <v>0</v>
      </c>
      <c r="N4214" s="187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2022</v>
      </c>
      <c r="I4215" s="24" t="s">
        <v>286</v>
      </c>
      <c r="J4215" s="2" t="s">
        <v>281</v>
      </c>
      <c r="K4215" s="2" t="s">
        <v>320</v>
      </c>
      <c r="L4215" s="171">
        <f t="shared" si="133"/>
        <v>0</v>
      </c>
      <c r="M4215" s="171">
        <f t="shared" si="134"/>
        <v>0</v>
      </c>
      <c r="N4215" s="187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/>
      <c r="BS4215" s="2"/>
      <c r="BT4215" s="2"/>
      <c r="BU4215" s="2"/>
      <c r="BV4215" s="60"/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2022</v>
      </c>
      <c r="I4216" s="25"/>
      <c r="J4216" s="16" t="s">
        <v>314</v>
      </c>
      <c r="K4216" s="16"/>
      <c r="L4216" s="155"/>
      <c r="M4216" s="155">
        <f>SUM(M4178:M4215)</f>
        <v>73.641000000000005</v>
      </c>
      <c r="N4216" s="189"/>
      <c r="O4216" s="16"/>
      <c r="P4216" s="16"/>
      <c r="Q4216" s="16"/>
      <c r="R4216" s="16"/>
      <c r="S4216" s="51">
        <f>SUM(S4178:S4215)</f>
        <v>0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0.80400000000000005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15.782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11.33</v>
      </c>
      <c r="BC4216" s="16"/>
      <c r="BD4216" s="16"/>
      <c r="BE4216" s="16"/>
      <c r="BF4216" s="16"/>
      <c r="BG4216" s="51">
        <f>SUM(BG4178:BG4215)</f>
        <v>13.552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32.173000000000002</v>
      </c>
      <c r="BR4216" s="16"/>
      <c r="BS4216" s="16"/>
      <c r="BT4216" s="16"/>
      <c r="BU4216" s="16"/>
      <c r="BV4216" s="51">
        <f>SUM(BV4178:BV4215)</f>
        <v>0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2022</v>
      </c>
      <c r="I4217" s="24" t="s">
        <v>287</v>
      </c>
      <c r="J4217" s="2" t="s">
        <v>267</v>
      </c>
      <c r="K4217" s="2" t="s">
        <v>319</v>
      </c>
      <c r="L4217" s="171">
        <f t="shared" si="133"/>
        <v>0</v>
      </c>
      <c r="M4217" s="171">
        <f t="shared" si="134"/>
        <v>0</v>
      </c>
      <c r="N4217" s="187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2022</v>
      </c>
      <c r="I4218" s="24" t="s">
        <v>287</v>
      </c>
      <c r="J4218" s="2" t="s">
        <v>291</v>
      </c>
      <c r="K4218" s="2" t="s">
        <v>320</v>
      </c>
      <c r="L4218" s="171">
        <f t="shared" si="133"/>
        <v>0</v>
      </c>
      <c r="M4218" s="171">
        <f t="shared" si="134"/>
        <v>0</v>
      </c>
      <c r="N4218" s="187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2022</v>
      </c>
      <c r="I4219" s="24" t="s">
        <v>286</v>
      </c>
      <c r="J4219" s="2" t="s">
        <v>338</v>
      </c>
      <c r="K4219" s="2" t="s">
        <v>320</v>
      </c>
      <c r="L4219" s="171">
        <f t="shared" si="133"/>
        <v>0</v>
      </c>
      <c r="M4219" s="171">
        <f t="shared" si="134"/>
        <v>0</v>
      </c>
      <c r="N4219" s="187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2022</v>
      </c>
      <c r="I4220" s="24" t="s">
        <v>286</v>
      </c>
      <c r="J4220" s="8" t="s">
        <v>339</v>
      </c>
      <c r="K4220" s="8" t="s">
        <v>319</v>
      </c>
      <c r="L4220" s="171">
        <f t="shared" si="133"/>
        <v>0</v>
      </c>
      <c r="M4220" s="171">
        <f t="shared" si="134"/>
        <v>0</v>
      </c>
      <c r="N4220" s="187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2022</v>
      </c>
      <c r="I4221" s="24" t="s">
        <v>286</v>
      </c>
      <c r="J4221" s="8" t="s">
        <v>340</v>
      </c>
      <c r="K4221" s="8" t="s">
        <v>341</v>
      </c>
      <c r="L4221" s="171">
        <f t="shared" si="133"/>
        <v>0</v>
      </c>
      <c r="M4221" s="171">
        <f t="shared" si="134"/>
        <v>0</v>
      </c>
      <c r="N4221" s="187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2022</v>
      </c>
      <c r="I4222" s="24" t="s">
        <v>286</v>
      </c>
      <c r="J4222" s="8" t="s">
        <v>342</v>
      </c>
      <c r="K4222" s="8" t="s">
        <v>319</v>
      </c>
      <c r="L4222" s="171">
        <f t="shared" si="133"/>
        <v>0</v>
      </c>
      <c r="M4222" s="171">
        <f t="shared" si="134"/>
        <v>0</v>
      </c>
      <c r="N4222" s="187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2022</v>
      </c>
      <c r="I4223" s="24" t="s">
        <v>286</v>
      </c>
      <c r="J4223" s="8" t="s">
        <v>343</v>
      </c>
      <c r="K4223" s="8" t="s">
        <v>321</v>
      </c>
      <c r="L4223" s="171">
        <f t="shared" si="133"/>
        <v>0</v>
      </c>
      <c r="M4223" s="171">
        <f t="shared" si="134"/>
        <v>0</v>
      </c>
      <c r="N4223" s="187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2022</v>
      </c>
      <c r="I4224" s="24" t="s">
        <v>286</v>
      </c>
      <c r="J4224" s="8" t="s">
        <v>344</v>
      </c>
      <c r="K4224" s="8" t="s">
        <v>321</v>
      </c>
      <c r="L4224" s="171">
        <f t="shared" si="133"/>
        <v>0</v>
      </c>
      <c r="M4224" s="171">
        <f t="shared" si="134"/>
        <v>0</v>
      </c>
      <c r="N4224" s="187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2022</v>
      </c>
      <c r="I4225" s="24" t="s">
        <v>286</v>
      </c>
      <c r="J4225" s="8" t="s">
        <v>345</v>
      </c>
      <c r="K4225" s="8" t="s">
        <v>341</v>
      </c>
      <c r="L4225" s="171">
        <f t="shared" si="133"/>
        <v>0</v>
      </c>
      <c r="M4225" s="171">
        <f t="shared" si="134"/>
        <v>0</v>
      </c>
      <c r="N4225" s="187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2022</v>
      </c>
      <c r="I4226" s="24" t="s">
        <v>288</v>
      </c>
      <c r="J4226" s="8" t="s">
        <v>346</v>
      </c>
      <c r="K4226" s="8" t="s">
        <v>319</v>
      </c>
      <c r="L4226" s="173">
        <f t="shared" si="133"/>
        <v>0.25209999999999999</v>
      </c>
      <c r="M4226" s="171">
        <f t="shared" si="134"/>
        <v>88.415999999999997</v>
      </c>
      <c r="N4226" s="187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 t="s">
        <v>527</v>
      </c>
      <c r="AT4226" s="147"/>
      <c r="AU4226" s="147"/>
      <c r="AV4226" s="147">
        <v>0.25209999999999999</v>
      </c>
      <c r="AW4226" s="148">
        <v>88.415999999999997</v>
      </c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2022</v>
      </c>
      <c r="I4227" s="24" t="s">
        <v>288</v>
      </c>
      <c r="J4227" s="2" t="s">
        <v>353</v>
      </c>
      <c r="K4227" s="2" t="s">
        <v>319</v>
      </c>
      <c r="L4227" s="171">
        <f t="shared" si="133"/>
        <v>0</v>
      </c>
      <c r="M4227" s="171">
        <f t="shared" si="134"/>
        <v>0</v>
      </c>
      <c r="N4227" s="187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2022</v>
      </c>
      <c r="I4228" s="24" t="s">
        <v>288</v>
      </c>
      <c r="J4228" s="2" t="s">
        <v>354</v>
      </c>
      <c r="K4228" s="2" t="s">
        <v>322</v>
      </c>
      <c r="L4228" s="171">
        <f t="shared" si="133"/>
        <v>0</v>
      </c>
      <c r="M4228" s="171">
        <f t="shared" si="134"/>
        <v>0</v>
      </c>
      <c r="N4228" s="187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2022</v>
      </c>
      <c r="I4229" s="24" t="s">
        <v>288</v>
      </c>
      <c r="J4229" s="2" t="s">
        <v>347</v>
      </c>
      <c r="K4229" s="2" t="s">
        <v>319</v>
      </c>
      <c r="L4229" s="171">
        <f t="shared" si="133"/>
        <v>0</v>
      </c>
      <c r="M4229" s="171">
        <f t="shared" si="134"/>
        <v>0</v>
      </c>
      <c r="N4229" s="187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2022</v>
      </c>
      <c r="I4230" s="24" t="s">
        <v>289</v>
      </c>
      <c r="J4230" s="2" t="s">
        <v>268</v>
      </c>
      <c r="K4230" s="2" t="s">
        <v>319</v>
      </c>
      <c r="L4230" s="171">
        <f t="shared" ref="L4230:L4293" si="135">SUM(R4230,W4230,AB4230,AG4230,AL4230,AQ4230,AV4230,BA4230,BF4230,BK4230,BP4230,BU4230)</f>
        <v>0</v>
      </c>
      <c r="M4230" s="171">
        <f t="shared" ref="M4230:M4293" si="136">SUM(S4230,X4230,AC4230,AH4230,AM4230,AR4230,AW4230,BB4230,BG4230,BL4230,BQ4230,BV4230)</f>
        <v>0</v>
      </c>
      <c r="N4230" s="187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2022</v>
      </c>
      <c r="I4231" s="24" t="s">
        <v>289</v>
      </c>
      <c r="J4231" s="2" t="s">
        <v>292</v>
      </c>
      <c r="K4231" s="2" t="s">
        <v>319</v>
      </c>
      <c r="L4231" s="171">
        <f t="shared" si="135"/>
        <v>0</v>
      </c>
      <c r="M4231" s="171">
        <f t="shared" si="136"/>
        <v>0</v>
      </c>
      <c r="N4231" s="187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2022</v>
      </c>
      <c r="I4232" s="24" t="s">
        <v>285</v>
      </c>
      <c r="J4232" s="2" t="s">
        <v>293</v>
      </c>
      <c r="K4232" s="2" t="s">
        <v>319</v>
      </c>
      <c r="L4232" s="171">
        <f t="shared" si="135"/>
        <v>0</v>
      </c>
      <c r="M4232" s="171">
        <f t="shared" si="136"/>
        <v>0</v>
      </c>
      <c r="N4232" s="187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2022</v>
      </c>
      <c r="I4233" s="24" t="s">
        <v>287</v>
      </c>
      <c r="J4233" s="2" t="s">
        <v>269</v>
      </c>
      <c r="K4233" s="2" t="s">
        <v>321</v>
      </c>
      <c r="L4233" s="171">
        <f t="shared" si="135"/>
        <v>3</v>
      </c>
      <c r="M4233" s="171">
        <f t="shared" si="136"/>
        <v>2.927</v>
      </c>
      <c r="N4233" s="187"/>
      <c r="O4233" s="37"/>
      <c r="P4233" s="37"/>
      <c r="Q4233" s="37"/>
      <c r="R4233" s="37"/>
      <c r="S4233" s="46"/>
      <c r="T4233" s="2"/>
      <c r="U4233" s="2"/>
      <c r="V4233" s="2"/>
      <c r="W4233" s="2">
        <v>3</v>
      </c>
      <c r="X4233" s="60">
        <v>2.927</v>
      </c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2022</v>
      </c>
      <c r="I4234" s="24" t="s">
        <v>287</v>
      </c>
      <c r="J4234" s="2" t="s">
        <v>270</v>
      </c>
      <c r="K4234" s="2" t="s">
        <v>321</v>
      </c>
      <c r="L4234" s="171">
        <f t="shared" si="135"/>
        <v>1</v>
      </c>
      <c r="M4234" s="171">
        <f t="shared" si="136"/>
        <v>2.694</v>
      </c>
      <c r="N4234" s="187"/>
      <c r="O4234" s="37"/>
      <c r="P4234" s="37"/>
      <c r="Q4234" s="37"/>
      <c r="R4234" s="37"/>
      <c r="S4234" s="46"/>
      <c r="T4234" s="2"/>
      <c r="U4234" s="2"/>
      <c r="V4234" s="2"/>
      <c r="W4234" s="2">
        <v>1</v>
      </c>
      <c r="X4234" s="60">
        <v>2.694</v>
      </c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2022</v>
      </c>
      <c r="I4235" s="24" t="s">
        <v>290</v>
      </c>
      <c r="J4235" s="2" t="s">
        <v>271</v>
      </c>
      <c r="K4235" s="2" t="s">
        <v>322</v>
      </c>
      <c r="L4235" s="171">
        <f t="shared" si="135"/>
        <v>0</v>
      </c>
      <c r="M4235" s="171">
        <f t="shared" si="136"/>
        <v>0</v>
      </c>
      <c r="N4235" s="187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2022</v>
      </c>
      <c r="I4236" s="24" t="s">
        <v>284</v>
      </c>
      <c r="J4236" s="2" t="s">
        <v>294</v>
      </c>
      <c r="K4236" s="2" t="s">
        <v>321</v>
      </c>
      <c r="L4236" s="171">
        <f t="shared" si="135"/>
        <v>0</v>
      </c>
      <c r="M4236" s="171">
        <f t="shared" si="136"/>
        <v>0</v>
      </c>
      <c r="N4236" s="187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2022</v>
      </c>
      <c r="I4237" s="24" t="s">
        <v>284</v>
      </c>
      <c r="J4237" s="2" t="s">
        <v>348</v>
      </c>
      <c r="K4237" s="2" t="s">
        <v>321</v>
      </c>
      <c r="L4237" s="171">
        <f t="shared" si="135"/>
        <v>0</v>
      </c>
      <c r="M4237" s="171">
        <f t="shared" si="136"/>
        <v>0</v>
      </c>
      <c r="N4237" s="187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2022</v>
      </c>
      <c r="I4238" s="24" t="s">
        <v>284</v>
      </c>
      <c r="J4238" s="2" t="s">
        <v>295</v>
      </c>
      <c r="K4238" s="2" t="s">
        <v>321</v>
      </c>
      <c r="L4238" s="171">
        <f t="shared" si="135"/>
        <v>0</v>
      </c>
      <c r="M4238" s="171">
        <f t="shared" si="136"/>
        <v>0</v>
      </c>
      <c r="N4238" s="187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2022</v>
      </c>
      <c r="I4239" s="24" t="s">
        <v>290</v>
      </c>
      <c r="J4239" s="2" t="s">
        <v>299</v>
      </c>
      <c r="K4239" s="2" t="s">
        <v>319</v>
      </c>
      <c r="L4239" s="171">
        <f t="shared" si="135"/>
        <v>0</v>
      </c>
      <c r="M4239" s="171">
        <f t="shared" si="136"/>
        <v>0</v>
      </c>
      <c r="N4239" s="187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2022</v>
      </c>
      <c r="I4240" s="24" t="s">
        <v>315</v>
      </c>
      <c r="J4240" s="2" t="s">
        <v>349</v>
      </c>
      <c r="K4240" s="2" t="s">
        <v>321</v>
      </c>
      <c r="L4240" s="171">
        <f t="shared" si="135"/>
        <v>0</v>
      </c>
      <c r="M4240" s="171">
        <f t="shared" si="136"/>
        <v>0</v>
      </c>
      <c r="N4240" s="187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2022</v>
      </c>
      <c r="I4241" s="24" t="s">
        <v>315</v>
      </c>
      <c r="J4241" s="2" t="s">
        <v>296</v>
      </c>
      <c r="K4241" s="2" t="s">
        <v>322</v>
      </c>
      <c r="L4241" s="171">
        <f t="shared" si="135"/>
        <v>0</v>
      </c>
      <c r="M4241" s="171">
        <f t="shared" si="136"/>
        <v>0</v>
      </c>
      <c r="N4241" s="187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2022</v>
      </c>
      <c r="I4242" s="24" t="s">
        <v>316</v>
      </c>
      <c r="J4242" s="2" t="s">
        <v>297</v>
      </c>
      <c r="K4242" s="2" t="s">
        <v>319</v>
      </c>
      <c r="L4242" s="171">
        <f t="shared" si="135"/>
        <v>0</v>
      </c>
      <c r="M4242" s="171">
        <f t="shared" si="136"/>
        <v>0</v>
      </c>
      <c r="N4242" s="187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2022</v>
      </c>
      <c r="I4243" s="24" t="s">
        <v>316</v>
      </c>
      <c r="J4243" s="8" t="s">
        <v>350</v>
      </c>
      <c r="K4243" s="8" t="s">
        <v>321</v>
      </c>
      <c r="L4243" s="171">
        <f t="shared" si="135"/>
        <v>0</v>
      </c>
      <c r="M4243" s="171">
        <f t="shared" si="136"/>
        <v>0</v>
      </c>
      <c r="N4243" s="187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2022</v>
      </c>
      <c r="I4244" s="24" t="s">
        <v>282</v>
      </c>
      <c r="J4244" s="2" t="s">
        <v>272</v>
      </c>
      <c r="K4244" s="2" t="s">
        <v>322</v>
      </c>
      <c r="L4244" s="171">
        <f t="shared" si="135"/>
        <v>0</v>
      </c>
      <c r="M4244" s="171">
        <f t="shared" si="136"/>
        <v>0</v>
      </c>
      <c r="N4244" s="187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2022</v>
      </c>
      <c r="I4245" s="24" t="s">
        <v>282</v>
      </c>
      <c r="J4245" s="2" t="s">
        <v>273</v>
      </c>
      <c r="K4245" s="2" t="s">
        <v>322</v>
      </c>
      <c r="L4245" s="171">
        <f t="shared" si="135"/>
        <v>1.2E-2</v>
      </c>
      <c r="M4245" s="171">
        <f t="shared" si="136"/>
        <v>17.922000000000001</v>
      </c>
      <c r="N4245" s="187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78.540000000000006</v>
      </c>
      <c r="AL4245" s="77">
        <v>8.0000000000000002E-3</v>
      </c>
      <c r="AM4245" s="85">
        <v>11.24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 t="s">
        <v>665</v>
      </c>
      <c r="BP4245" s="53">
        <v>4.0000000000000001E-3</v>
      </c>
      <c r="BQ4245" s="125">
        <v>6.6820000000000004</v>
      </c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2022</v>
      </c>
      <c r="I4246" s="24" t="s">
        <v>282</v>
      </c>
      <c r="J4246" s="2" t="s">
        <v>274</v>
      </c>
      <c r="K4246" s="2" t="s">
        <v>322</v>
      </c>
      <c r="L4246" s="173">
        <f t="shared" si="135"/>
        <v>2E-3</v>
      </c>
      <c r="M4246" s="171">
        <f t="shared" si="136"/>
        <v>2.8330000000000002</v>
      </c>
      <c r="N4246" s="187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 t="s">
        <v>670</v>
      </c>
      <c r="BN4246" s="53"/>
      <c r="BO4246" s="53"/>
      <c r="BP4246" s="53">
        <v>2E-3</v>
      </c>
      <c r="BQ4246" s="125">
        <v>2.8330000000000002</v>
      </c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2022</v>
      </c>
      <c r="I4247" s="24" t="s">
        <v>282</v>
      </c>
      <c r="J4247" s="2" t="s">
        <v>275</v>
      </c>
      <c r="K4247" s="2" t="s">
        <v>322</v>
      </c>
      <c r="L4247" s="173">
        <f t="shared" si="135"/>
        <v>0</v>
      </c>
      <c r="M4247" s="171">
        <f t="shared" si="136"/>
        <v>0</v>
      </c>
      <c r="N4247" s="187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2022</v>
      </c>
      <c r="I4248" s="24" t="s">
        <v>282</v>
      </c>
      <c r="J4248" s="2" t="s">
        <v>276</v>
      </c>
      <c r="K4248" s="2" t="s">
        <v>321</v>
      </c>
      <c r="L4248" s="171">
        <f t="shared" si="135"/>
        <v>0</v>
      </c>
      <c r="M4248" s="171">
        <f t="shared" si="136"/>
        <v>0</v>
      </c>
      <c r="N4248" s="187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2022</v>
      </c>
      <c r="I4249" s="24" t="s">
        <v>282</v>
      </c>
      <c r="J4249" s="2" t="s">
        <v>277</v>
      </c>
      <c r="K4249" s="2" t="s">
        <v>321</v>
      </c>
      <c r="L4249" s="171">
        <f t="shared" si="135"/>
        <v>2</v>
      </c>
      <c r="M4249" s="171">
        <f t="shared" si="136"/>
        <v>3.3130000000000002</v>
      </c>
      <c r="N4249" s="187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 t="s">
        <v>670</v>
      </c>
      <c r="BN4249" s="53"/>
      <c r="BO4249" s="53"/>
      <c r="BP4249" s="53">
        <v>2</v>
      </c>
      <c r="BQ4249" s="125">
        <v>3.3130000000000002</v>
      </c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2022</v>
      </c>
      <c r="I4250" s="24" t="s">
        <v>283</v>
      </c>
      <c r="J4250" s="2" t="s">
        <v>298</v>
      </c>
      <c r="K4250" s="2" t="s">
        <v>322</v>
      </c>
      <c r="L4250" s="171">
        <f t="shared" si="135"/>
        <v>0</v>
      </c>
      <c r="M4250" s="171">
        <f t="shared" si="136"/>
        <v>0</v>
      </c>
      <c r="N4250" s="187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2022</v>
      </c>
      <c r="I4251" s="24" t="s">
        <v>283</v>
      </c>
      <c r="J4251" s="2" t="s">
        <v>278</v>
      </c>
      <c r="K4251" s="2" t="s">
        <v>321</v>
      </c>
      <c r="L4251" s="171">
        <f t="shared" si="135"/>
        <v>2</v>
      </c>
      <c r="M4251" s="171">
        <f t="shared" si="136"/>
        <v>1.357</v>
      </c>
      <c r="N4251" s="187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 t="s">
        <v>372</v>
      </c>
      <c r="AA4251" s="67"/>
      <c r="AB4251" s="67">
        <v>2</v>
      </c>
      <c r="AC4251" s="73">
        <v>1.357</v>
      </c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2022</v>
      </c>
      <c r="I4252" s="24" t="s">
        <v>283</v>
      </c>
      <c r="J4252" s="2" t="s">
        <v>279</v>
      </c>
      <c r="K4252" s="2" t="s">
        <v>321</v>
      </c>
      <c r="L4252" s="171">
        <f t="shared" si="135"/>
        <v>0</v>
      </c>
      <c r="M4252" s="171">
        <f t="shared" si="136"/>
        <v>0</v>
      </c>
      <c r="N4252" s="187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2022</v>
      </c>
      <c r="I4253" s="24" t="s">
        <v>286</v>
      </c>
      <c r="J4253" s="2" t="s">
        <v>280</v>
      </c>
      <c r="K4253" s="2" t="s">
        <v>320</v>
      </c>
      <c r="L4253" s="171">
        <f t="shared" si="135"/>
        <v>0</v>
      </c>
      <c r="M4253" s="171">
        <f t="shared" si="136"/>
        <v>0</v>
      </c>
      <c r="N4253" s="187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2022</v>
      </c>
      <c r="I4254" s="24" t="s">
        <v>286</v>
      </c>
      <c r="J4254" s="2" t="s">
        <v>281</v>
      </c>
      <c r="K4254" s="2" t="s">
        <v>320</v>
      </c>
      <c r="L4254" s="171">
        <f t="shared" si="135"/>
        <v>0</v>
      </c>
      <c r="M4254" s="171">
        <f t="shared" si="136"/>
        <v>0</v>
      </c>
      <c r="N4254" s="187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2022</v>
      </c>
      <c r="I4255" s="25"/>
      <c r="J4255" s="16" t="s">
        <v>314</v>
      </c>
      <c r="K4255" s="16"/>
      <c r="L4255" s="155"/>
      <c r="M4255" s="155">
        <f>SUM(M4217:M4254)</f>
        <v>119.462</v>
      </c>
      <c r="N4255" s="189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5.6210000000000004</v>
      </c>
      <c r="Y4255" s="16"/>
      <c r="Z4255" s="16"/>
      <c r="AA4255" s="16"/>
      <c r="AB4255" s="16"/>
      <c r="AC4255" s="133">
        <f>SUM(AC4217:AC4254)</f>
        <v>1.357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11.24</v>
      </c>
      <c r="AN4255" s="16"/>
      <c r="AO4255" s="16"/>
      <c r="AP4255" s="16"/>
      <c r="AQ4255" s="16"/>
      <c r="AR4255" s="51">
        <f>SUM(AR4217:AR4254)</f>
        <v>0</v>
      </c>
      <c r="AS4255" s="16"/>
      <c r="AT4255" s="16"/>
      <c r="AU4255" s="16"/>
      <c r="AV4255" s="16"/>
      <c r="AW4255" s="51">
        <f>SUM(AW4217:AW4254)</f>
        <v>88.415999999999997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0</v>
      </c>
      <c r="BH4255" s="16"/>
      <c r="BI4255" s="16"/>
      <c r="BJ4255" s="16"/>
      <c r="BK4255" s="16"/>
      <c r="BL4255" s="51">
        <f>SUM(BL4217:BL4254)</f>
        <v>0</v>
      </c>
      <c r="BM4255" s="16"/>
      <c r="BN4255" s="16"/>
      <c r="BO4255" s="16"/>
      <c r="BP4255" s="16"/>
      <c r="BQ4255" s="51">
        <f>SUM(BQ4217:BQ4254)</f>
        <v>12.828000000000001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2022</v>
      </c>
      <c r="I4256" s="24" t="s">
        <v>287</v>
      </c>
      <c r="J4256" s="2" t="s">
        <v>267</v>
      </c>
      <c r="K4256" s="2" t="s">
        <v>319</v>
      </c>
      <c r="L4256" s="171">
        <f t="shared" si="135"/>
        <v>0</v>
      </c>
      <c r="M4256" s="171">
        <f t="shared" si="136"/>
        <v>0</v>
      </c>
      <c r="N4256" s="187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2022</v>
      </c>
      <c r="I4257" s="24" t="s">
        <v>287</v>
      </c>
      <c r="J4257" s="2" t="s">
        <v>291</v>
      </c>
      <c r="K4257" s="2" t="s">
        <v>320</v>
      </c>
      <c r="L4257" s="171">
        <f t="shared" si="135"/>
        <v>0</v>
      </c>
      <c r="M4257" s="171">
        <f t="shared" si="136"/>
        <v>0</v>
      </c>
      <c r="N4257" s="187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2022</v>
      </c>
      <c r="I4258" s="24" t="s">
        <v>286</v>
      </c>
      <c r="J4258" s="2" t="s">
        <v>338</v>
      </c>
      <c r="K4258" s="2" t="s">
        <v>320</v>
      </c>
      <c r="L4258" s="171">
        <f t="shared" si="135"/>
        <v>0</v>
      </c>
      <c r="M4258" s="171">
        <f t="shared" si="136"/>
        <v>0</v>
      </c>
      <c r="N4258" s="187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2022</v>
      </c>
      <c r="I4259" s="24" t="s">
        <v>286</v>
      </c>
      <c r="J4259" s="8" t="s">
        <v>339</v>
      </c>
      <c r="K4259" s="8" t="s">
        <v>319</v>
      </c>
      <c r="L4259" s="171">
        <f t="shared" si="135"/>
        <v>0</v>
      </c>
      <c r="M4259" s="171">
        <f t="shared" si="136"/>
        <v>0</v>
      </c>
      <c r="N4259" s="187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2022</v>
      </c>
      <c r="I4260" s="24" t="s">
        <v>286</v>
      </c>
      <c r="J4260" s="8" t="s">
        <v>340</v>
      </c>
      <c r="K4260" s="8" t="s">
        <v>341</v>
      </c>
      <c r="L4260" s="171">
        <f t="shared" si="135"/>
        <v>0</v>
      </c>
      <c r="M4260" s="171">
        <f t="shared" si="136"/>
        <v>0</v>
      </c>
      <c r="N4260" s="187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2022</v>
      </c>
      <c r="I4261" s="24" t="s">
        <v>286</v>
      </c>
      <c r="J4261" s="8" t="s">
        <v>342</v>
      </c>
      <c r="K4261" s="8" t="s">
        <v>319</v>
      </c>
      <c r="L4261" s="171">
        <f t="shared" si="135"/>
        <v>0</v>
      </c>
      <c r="M4261" s="171">
        <f t="shared" si="136"/>
        <v>0</v>
      </c>
      <c r="N4261" s="187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2022</v>
      </c>
      <c r="I4262" s="24" t="s">
        <v>286</v>
      </c>
      <c r="J4262" s="8" t="s">
        <v>343</v>
      </c>
      <c r="K4262" s="8" t="s">
        <v>321</v>
      </c>
      <c r="L4262" s="171">
        <f t="shared" si="135"/>
        <v>0</v>
      </c>
      <c r="M4262" s="171">
        <f t="shared" si="136"/>
        <v>0</v>
      </c>
      <c r="N4262" s="187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2022</v>
      </c>
      <c r="I4263" s="24" t="s">
        <v>286</v>
      </c>
      <c r="J4263" s="8" t="s">
        <v>344</v>
      </c>
      <c r="K4263" s="8" t="s">
        <v>321</v>
      </c>
      <c r="L4263" s="171">
        <f t="shared" si="135"/>
        <v>0</v>
      </c>
      <c r="M4263" s="171">
        <f t="shared" si="136"/>
        <v>0</v>
      </c>
      <c r="N4263" s="187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2022</v>
      </c>
      <c r="I4264" s="24" t="s">
        <v>286</v>
      </c>
      <c r="J4264" s="8" t="s">
        <v>345</v>
      </c>
      <c r="K4264" s="8" t="s">
        <v>341</v>
      </c>
      <c r="L4264" s="171">
        <f t="shared" si="135"/>
        <v>0</v>
      </c>
      <c r="M4264" s="171">
        <f t="shared" si="136"/>
        <v>0</v>
      </c>
      <c r="N4264" s="187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2022</v>
      </c>
      <c r="I4265" s="24" t="s">
        <v>288</v>
      </c>
      <c r="J4265" s="8" t="s">
        <v>346</v>
      </c>
      <c r="K4265" s="8" t="s">
        <v>319</v>
      </c>
      <c r="L4265" s="171">
        <f t="shared" si="135"/>
        <v>0</v>
      </c>
      <c r="M4265" s="171">
        <f t="shared" si="136"/>
        <v>0</v>
      </c>
      <c r="N4265" s="187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2022</v>
      </c>
      <c r="I4266" s="24" t="s">
        <v>288</v>
      </c>
      <c r="J4266" s="2" t="s">
        <v>353</v>
      </c>
      <c r="K4266" s="2" t="s">
        <v>319</v>
      </c>
      <c r="L4266" s="171">
        <f t="shared" si="135"/>
        <v>0</v>
      </c>
      <c r="M4266" s="171">
        <f t="shared" si="136"/>
        <v>0</v>
      </c>
      <c r="N4266" s="187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2022</v>
      </c>
      <c r="I4267" s="24" t="s">
        <v>288</v>
      </c>
      <c r="J4267" s="2" t="s">
        <v>354</v>
      </c>
      <c r="K4267" s="2" t="s">
        <v>322</v>
      </c>
      <c r="L4267" s="171">
        <f t="shared" si="135"/>
        <v>0</v>
      </c>
      <c r="M4267" s="171">
        <f t="shared" si="136"/>
        <v>0</v>
      </c>
      <c r="N4267" s="187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2022</v>
      </c>
      <c r="I4268" s="24" t="s">
        <v>288</v>
      </c>
      <c r="J4268" s="2" t="s">
        <v>347</v>
      </c>
      <c r="K4268" s="2" t="s">
        <v>319</v>
      </c>
      <c r="L4268" s="171">
        <f t="shared" si="135"/>
        <v>0</v>
      </c>
      <c r="M4268" s="171">
        <f t="shared" si="136"/>
        <v>0</v>
      </c>
      <c r="N4268" s="187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2022</v>
      </c>
      <c r="I4269" s="24" t="s">
        <v>289</v>
      </c>
      <c r="J4269" s="2" t="s">
        <v>268</v>
      </c>
      <c r="K4269" s="2" t="s">
        <v>319</v>
      </c>
      <c r="L4269" s="171">
        <f t="shared" si="135"/>
        <v>0</v>
      </c>
      <c r="M4269" s="171">
        <f t="shared" si="136"/>
        <v>0</v>
      </c>
      <c r="N4269" s="187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2022</v>
      </c>
      <c r="I4270" s="24" t="s">
        <v>289</v>
      </c>
      <c r="J4270" s="2" t="s">
        <v>292</v>
      </c>
      <c r="K4270" s="2" t="s">
        <v>319</v>
      </c>
      <c r="L4270" s="171">
        <f t="shared" si="135"/>
        <v>0</v>
      </c>
      <c r="M4270" s="171">
        <f t="shared" si="136"/>
        <v>0</v>
      </c>
      <c r="N4270" s="187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2022</v>
      </c>
      <c r="I4271" s="24" t="s">
        <v>285</v>
      </c>
      <c r="J4271" s="2" t="s">
        <v>293</v>
      </c>
      <c r="K4271" s="2" t="s">
        <v>319</v>
      </c>
      <c r="L4271" s="171">
        <f t="shared" si="135"/>
        <v>0</v>
      </c>
      <c r="M4271" s="171">
        <f t="shared" si="136"/>
        <v>0</v>
      </c>
      <c r="N4271" s="187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2022</v>
      </c>
      <c r="I4272" s="24" t="s">
        <v>287</v>
      </c>
      <c r="J4272" s="2" t="s">
        <v>269</v>
      </c>
      <c r="K4272" s="2" t="s">
        <v>321</v>
      </c>
      <c r="L4272" s="171">
        <f t="shared" si="135"/>
        <v>0</v>
      </c>
      <c r="M4272" s="171">
        <f t="shared" si="136"/>
        <v>0</v>
      </c>
      <c r="N4272" s="187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2022</v>
      </c>
      <c r="I4273" s="24" t="s">
        <v>287</v>
      </c>
      <c r="J4273" s="2" t="s">
        <v>270</v>
      </c>
      <c r="K4273" s="2" t="s">
        <v>321</v>
      </c>
      <c r="L4273" s="171">
        <f t="shared" si="135"/>
        <v>0</v>
      </c>
      <c r="M4273" s="171">
        <f t="shared" si="136"/>
        <v>0</v>
      </c>
      <c r="N4273" s="187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2022</v>
      </c>
      <c r="I4274" s="24" t="s">
        <v>290</v>
      </c>
      <c r="J4274" s="2" t="s">
        <v>271</v>
      </c>
      <c r="K4274" s="2" t="s">
        <v>322</v>
      </c>
      <c r="L4274" s="171">
        <f t="shared" si="135"/>
        <v>0</v>
      </c>
      <c r="M4274" s="171">
        <f t="shared" si="136"/>
        <v>0</v>
      </c>
      <c r="N4274" s="187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2022</v>
      </c>
      <c r="I4275" s="24" t="s">
        <v>284</v>
      </c>
      <c r="J4275" s="2" t="s">
        <v>294</v>
      </c>
      <c r="K4275" s="2" t="s">
        <v>321</v>
      </c>
      <c r="L4275" s="171">
        <f t="shared" si="135"/>
        <v>0</v>
      </c>
      <c r="M4275" s="171">
        <f t="shared" si="136"/>
        <v>0</v>
      </c>
      <c r="N4275" s="187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2022</v>
      </c>
      <c r="I4276" s="24" t="s">
        <v>284</v>
      </c>
      <c r="J4276" s="2" t="s">
        <v>348</v>
      </c>
      <c r="K4276" s="2" t="s">
        <v>321</v>
      </c>
      <c r="L4276" s="171">
        <f t="shared" si="135"/>
        <v>0</v>
      </c>
      <c r="M4276" s="171">
        <f t="shared" si="136"/>
        <v>0</v>
      </c>
      <c r="N4276" s="187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2022</v>
      </c>
      <c r="I4277" s="24" t="s">
        <v>284</v>
      </c>
      <c r="J4277" s="2" t="s">
        <v>295</v>
      </c>
      <c r="K4277" s="2" t="s">
        <v>321</v>
      </c>
      <c r="L4277" s="171">
        <f t="shared" si="135"/>
        <v>0</v>
      </c>
      <c r="M4277" s="171">
        <f t="shared" si="136"/>
        <v>0</v>
      </c>
      <c r="N4277" s="187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2022</v>
      </c>
      <c r="I4278" s="24" t="s">
        <v>290</v>
      </c>
      <c r="J4278" s="2" t="s">
        <v>299</v>
      </c>
      <c r="K4278" s="2" t="s">
        <v>319</v>
      </c>
      <c r="L4278" s="171">
        <f t="shared" si="135"/>
        <v>0</v>
      </c>
      <c r="M4278" s="171">
        <f t="shared" si="136"/>
        <v>0</v>
      </c>
      <c r="N4278" s="187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2022</v>
      </c>
      <c r="I4279" s="24" t="s">
        <v>315</v>
      </c>
      <c r="J4279" s="2" t="s">
        <v>349</v>
      </c>
      <c r="K4279" s="2" t="s">
        <v>321</v>
      </c>
      <c r="L4279" s="171">
        <f t="shared" si="135"/>
        <v>0</v>
      </c>
      <c r="M4279" s="171">
        <f t="shared" si="136"/>
        <v>0</v>
      </c>
      <c r="N4279" s="187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2022</v>
      </c>
      <c r="I4280" s="24" t="s">
        <v>315</v>
      </c>
      <c r="J4280" s="2" t="s">
        <v>296</v>
      </c>
      <c r="K4280" s="2" t="s">
        <v>322</v>
      </c>
      <c r="L4280" s="171">
        <f t="shared" si="135"/>
        <v>0</v>
      </c>
      <c r="M4280" s="171">
        <f t="shared" si="136"/>
        <v>0</v>
      </c>
      <c r="N4280" s="187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2022</v>
      </c>
      <c r="I4281" s="24" t="s">
        <v>316</v>
      </c>
      <c r="J4281" s="2" t="s">
        <v>297</v>
      </c>
      <c r="K4281" s="2" t="s">
        <v>319</v>
      </c>
      <c r="L4281" s="171">
        <f t="shared" si="135"/>
        <v>0</v>
      </c>
      <c r="M4281" s="171">
        <f t="shared" si="136"/>
        <v>0</v>
      </c>
      <c r="N4281" s="187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2022</v>
      </c>
      <c r="I4282" s="24" t="s">
        <v>316</v>
      </c>
      <c r="J4282" s="8" t="s">
        <v>350</v>
      </c>
      <c r="K4282" s="8" t="s">
        <v>321</v>
      </c>
      <c r="L4282" s="171">
        <f t="shared" si="135"/>
        <v>0</v>
      </c>
      <c r="M4282" s="171">
        <f t="shared" si="136"/>
        <v>0</v>
      </c>
      <c r="N4282" s="187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2022</v>
      </c>
      <c r="I4283" s="24" t="s">
        <v>282</v>
      </c>
      <c r="J4283" s="2" t="s">
        <v>272</v>
      </c>
      <c r="K4283" s="2" t="s">
        <v>322</v>
      </c>
      <c r="L4283" s="171">
        <f t="shared" si="135"/>
        <v>0</v>
      </c>
      <c r="M4283" s="171">
        <f t="shared" si="136"/>
        <v>0</v>
      </c>
      <c r="N4283" s="187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2022</v>
      </c>
      <c r="I4284" s="24" t="s">
        <v>282</v>
      </c>
      <c r="J4284" s="2" t="s">
        <v>273</v>
      </c>
      <c r="K4284" s="2" t="s">
        <v>322</v>
      </c>
      <c r="L4284" s="171">
        <f t="shared" si="135"/>
        <v>1.6E-2</v>
      </c>
      <c r="M4284" s="171">
        <f t="shared" si="136"/>
        <v>22.454999999999998</v>
      </c>
      <c r="N4284" s="187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>
        <v>61.59</v>
      </c>
      <c r="BP4284" s="53">
        <v>4.0000000000000001E-3</v>
      </c>
      <c r="BQ4284" s="125">
        <v>5.3570000000000002</v>
      </c>
      <c r="BR4284" s="2"/>
      <c r="BS4284" s="2"/>
      <c r="BT4284" s="2" t="s">
        <v>703</v>
      </c>
      <c r="BU4284" s="2">
        <v>1.2E-2</v>
      </c>
      <c r="BV4284" s="60">
        <v>17.097999999999999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2022</v>
      </c>
      <c r="I4285" s="24" t="s">
        <v>282</v>
      </c>
      <c r="J4285" s="2" t="s">
        <v>274</v>
      </c>
      <c r="K4285" s="2" t="s">
        <v>322</v>
      </c>
      <c r="L4285" s="173">
        <f t="shared" si="135"/>
        <v>0</v>
      </c>
      <c r="M4285" s="171">
        <f t="shared" si="136"/>
        <v>0</v>
      </c>
      <c r="N4285" s="187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2022</v>
      </c>
      <c r="I4286" s="24" t="s">
        <v>282</v>
      </c>
      <c r="J4286" s="2" t="s">
        <v>275</v>
      </c>
      <c r="K4286" s="2" t="s">
        <v>322</v>
      </c>
      <c r="L4286" s="173">
        <f t="shared" si="135"/>
        <v>6.0000000000000001E-3</v>
      </c>
      <c r="M4286" s="171">
        <f t="shared" si="136"/>
        <v>13.694000000000001</v>
      </c>
      <c r="N4286" s="187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 t="s">
        <v>511</v>
      </c>
      <c r="BS4286" s="2"/>
      <c r="BT4286" s="2"/>
      <c r="BU4286" s="2">
        <v>6.0000000000000001E-3</v>
      </c>
      <c r="BV4286" s="60">
        <v>13.694000000000001</v>
      </c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2022</v>
      </c>
      <c r="I4287" s="24" t="s">
        <v>282</v>
      </c>
      <c r="J4287" s="2" t="s">
        <v>276</v>
      </c>
      <c r="K4287" s="2" t="s">
        <v>321</v>
      </c>
      <c r="L4287" s="171">
        <f t="shared" si="135"/>
        <v>0</v>
      </c>
      <c r="M4287" s="171">
        <f t="shared" si="136"/>
        <v>0</v>
      </c>
      <c r="N4287" s="187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2022</v>
      </c>
      <c r="I4288" s="24" t="s">
        <v>282</v>
      </c>
      <c r="J4288" s="2" t="s">
        <v>277</v>
      </c>
      <c r="K4288" s="2" t="s">
        <v>321</v>
      </c>
      <c r="L4288" s="171">
        <f t="shared" si="135"/>
        <v>0</v>
      </c>
      <c r="M4288" s="171">
        <f t="shared" si="136"/>
        <v>0</v>
      </c>
      <c r="N4288" s="187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2022</v>
      </c>
      <c r="I4289" s="24" t="s">
        <v>283</v>
      </c>
      <c r="J4289" s="2" t="s">
        <v>298</v>
      </c>
      <c r="K4289" s="2" t="s">
        <v>322</v>
      </c>
      <c r="L4289" s="171">
        <f t="shared" si="135"/>
        <v>0</v>
      </c>
      <c r="M4289" s="171">
        <f t="shared" si="136"/>
        <v>0</v>
      </c>
      <c r="N4289" s="187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2022</v>
      </c>
      <c r="I4290" s="24" t="s">
        <v>283</v>
      </c>
      <c r="J4290" s="2" t="s">
        <v>278</v>
      </c>
      <c r="K4290" s="2" t="s">
        <v>321</v>
      </c>
      <c r="L4290" s="171">
        <f t="shared" si="135"/>
        <v>2</v>
      </c>
      <c r="M4290" s="171">
        <f t="shared" si="136"/>
        <v>1.357</v>
      </c>
      <c r="N4290" s="187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 t="s">
        <v>372</v>
      </c>
      <c r="AA4290" s="67"/>
      <c r="AB4290" s="67">
        <v>2</v>
      </c>
      <c r="AC4290" s="73">
        <v>1.357</v>
      </c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2022</v>
      </c>
      <c r="I4291" s="24" t="s">
        <v>283</v>
      </c>
      <c r="J4291" s="2" t="s">
        <v>279</v>
      </c>
      <c r="K4291" s="2" t="s">
        <v>321</v>
      </c>
      <c r="L4291" s="171">
        <f t="shared" si="135"/>
        <v>0</v>
      </c>
      <c r="M4291" s="171">
        <f t="shared" si="136"/>
        <v>0</v>
      </c>
      <c r="N4291" s="187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2022</v>
      </c>
      <c r="I4292" s="24" t="s">
        <v>286</v>
      </c>
      <c r="J4292" s="2" t="s">
        <v>280</v>
      </c>
      <c r="K4292" s="2" t="s">
        <v>320</v>
      </c>
      <c r="L4292" s="171">
        <f t="shared" si="135"/>
        <v>0</v>
      </c>
      <c r="M4292" s="171">
        <f t="shared" si="136"/>
        <v>0</v>
      </c>
      <c r="N4292" s="187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2022</v>
      </c>
      <c r="I4293" s="24" t="s">
        <v>286</v>
      </c>
      <c r="J4293" s="2" t="s">
        <v>281</v>
      </c>
      <c r="K4293" s="2" t="s">
        <v>320</v>
      </c>
      <c r="L4293" s="171">
        <f t="shared" si="135"/>
        <v>0</v>
      </c>
      <c r="M4293" s="171">
        <f t="shared" si="136"/>
        <v>0</v>
      </c>
      <c r="N4293" s="187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2022</v>
      </c>
      <c r="I4294" s="25"/>
      <c r="J4294" s="16" t="s">
        <v>314</v>
      </c>
      <c r="K4294" s="16"/>
      <c r="L4294" s="155"/>
      <c r="M4294" s="155">
        <f>SUM(M4256:M4293)</f>
        <v>37.506</v>
      </c>
      <c r="N4294" s="189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1.357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0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51">
        <f>SUM(BL4256:BL4293)</f>
        <v>0</v>
      </c>
      <c r="BM4294" s="16"/>
      <c r="BN4294" s="16"/>
      <c r="BO4294" s="16"/>
      <c r="BP4294" s="16"/>
      <c r="BQ4294" s="51">
        <f>SUM(BQ4256:BQ4293)</f>
        <v>5.3570000000000002</v>
      </c>
      <c r="BR4294" s="16"/>
      <c r="BS4294" s="16"/>
      <c r="BT4294" s="16"/>
      <c r="BU4294" s="16"/>
      <c r="BV4294" s="51">
        <f>SUM(BV4256:BV4293)</f>
        <v>30.792000000000002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2022</v>
      </c>
      <c r="I4295" s="24" t="s">
        <v>287</v>
      </c>
      <c r="J4295" s="2" t="s">
        <v>267</v>
      </c>
      <c r="K4295" s="2" t="s">
        <v>319</v>
      </c>
      <c r="L4295" s="171">
        <f t="shared" ref="L4295:L4357" si="137">SUM(R4295,W4295,AB4295,AG4295,AL4295,AQ4295,AV4295,BA4295,BF4295,BK4295,BP4295,BU4295)</f>
        <v>0.16500000000000001</v>
      </c>
      <c r="M4295" s="171">
        <f t="shared" ref="M4295:M4357" si="138">SUM(S4295,X4295,AC4295,AH4295,AM4295,AR4295,AW4295,BB4295,BG4295,BL4295,BQ4295,BV4295)</f>
        <v>96.816999999999993</v>
      </c>
      <c r="N4295" s="187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>
        <v>0.16500000000000001</v>
      </c>
      <c r="BB4295" s="60">
        <v>96.816999999999993</v>
      </c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2022</v>
      </c>
      <c r="I4296" s="24" t="s">
        <v>287</v>
      </c>
      <c r="J4296" s="2" t="s">
        <v>291</v>
      </c>
      <c r="K4296" s="2" t="s">
        <v>320</v>
      </c>
      <c r="L4296" s="171">
        <f t="shared" si="137"/>
        <v>0</v>
      </c>
      <c r="M4296" s="171">
        <f t="shared" si="138"/>
        <v>0</v>
      </c>
      <c r="N4296" s="187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2022</v>
      </c>
      <c r="I4297" s="24" t="s">
        <v>286</v>
      </c>
      <c r="J4297" s="2" t="s">
        <v>338</v>
      </c>
      <c r="K4297" s="2" t="s">
        <v>320</v>
      </c>
      <c r="L4297" s="171">
        <f t="shared" si="137"/>
        <v>0</v>
      </c>
      <c r="M4297" s="171">
        <f t="shared" si="138"/>
        <v>0</v>
      </c>
      <c r="N4297" s="187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2022</v>
      </c>
      <c r="I4298" s="24" t="s">
        <v>286</v>
      </c>
      <c r="J4298" s="8" t="s">
        <v>339</v>
      </c>
      <c r="K4298" s="8" t="s">
        <v>319</v>
      </c>
      <c r="L4298" s="171">
        <f t="shared" si="137"/>
        <v>0</v>
      </c>
      <c r="M4298" s="171">
        <f t="shared" si="138"/>
        <v>0</v>
      </c>
      <c r="N4298" s="187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2022</v>
      </c>
      <c r="I4299" s="24" t="s">
        <v>286</v>
      </c>
      <c r="J4299" s="8" t="s">
        <v>340</v>
      </c>
      <c r="K4299" s="8" t="s">
        <v>341</v>
      </c>
      <c r="L4299" s="171">
        <f t="shared" si="137"/>
        <v>0</v>
      </c>
      <c r="M4299" s="171">
        <f t="shared" si="138"/>
        <v>0</v>
      </c>
      <c r="N4299" s="187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2022</v>
      </c>
      <c r="I4300" s="24" t="s">
        <v>286</v>
      </c>
      <c r="J4300" s="8" t="s">
        <v>342</v>
      </c>
      <c r="K4300" s="8" t="s">
        <v>319</v>
      </c>
      <c r="L4300" s="171">
        <f t="shared" si="137"/>
        <v>0</v>
      </c>
      <c r="M4300" s="171">
        <f t="shared" si="138"/>
        <v>0</v>
      </c>
      <c r="N4300" s="187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2022</v>
      </c>
      <c r="I4301" s="24" t="s">
        <v>286</v>
      </c>
      <c r="J4301" s="8" t="s">
        <v>343</v>
      </c>
      <c r="K4301" s="8" t="s">
        <v>321</v>
      </c>
      <c r="L4301" s="171">
        <f t="shared" si="137"/>
        <v>0</v>
      </c>
      <c r="M4301" s="171">
        <f t="shared" si="138"/>
        <v>0</v>
      </c>
      <c r="N4301" s="187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2022</v>
      </c>
      <c r="I4302" s="24" t="s">
        <v>286</v>
      </c>
      <c r="J4302" s="8" t="s">
        <v>344</v>
      </c>
      <c r="K4302" s="8" t="s">
        <v>321</v>
      </c>
      <c r="L4302" s="171">
        <f t="shared" si="137"/>
        <v>20</v>
      </c>
      <c r="M4302" s="171">
        <f t="shared" si="138"/>
        <v>66.581999999999994</v>
      </c>
      <c r="N4302" s="187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>
        <v>20</v>
      </c>
      <c r="AR4302" s="130">
        <v>66.581999999999994</v>
      </c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2022</v>
      </c>
      <c r="I4303" s="24" t="s">
        <v>286</v>
      </c>
      <c r="J4303" s="8" t="s">
        <v>345</v>
      </c>
      <c r="K4303" s="8" t="s">
        <v>341</v>
      </c>
      <c r="L4303" s="171">
        <f t="shared" si="137"/>
        <v>0</v>
      </c>
      <c r="M4303" s="171">
        <f t="shared" si="138"/>
        <v>0</v>
      </c>
      <c r="N4303" s="187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2022</v>
      </c>
      <c r="I4304" s="24" t="s">
        <v>288</v>
      </c>
      <c r="J4304" s="8" t="s">
        <v>346</v>
      </c>
      <c r="K4304" s="8" t="s">
        <v>319</v>
      </c>
      <c r="L4304" s="171">
        <f t="shared" si="137"/>
        <v>0.128</v>
      </c>
      <c r="M4304" s="171">
        <f t="shared" si="138"/>
        <v>42.280999999999999</v>
      </c>
      <c r="N4304" s="187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 t="s">
        <v>527</v>
      </c>
      <c r="AO4304" s="8"/>
      <c r="AP4304" s="8"/>
      <c r="AQ4304" s="8">
        <v>0.128</v>
      </c>
      <c r="AR4304" s="130">
        <v>42.280999999999999</v>
      </c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2022</v>
      </c>
      <c r="I4305" s="24" t="s">
        <v>288</v>
      </c>
      <c r="J4305" s="2" t="s">
        <v>353</v>
      </c>
      <c r="K4305" s="2" t="s">
        <v>319</v>
      </c>
      <c r="L4305" s="171">
        <f t="shared" si="137"/>
        <v>0</v>
      </c>
      <c r="M4305" s="171">
        <f t="shared" si="138"/>
        <v>0</v>
      </c>
      <c r="N4305" s="187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2022</v>
      </c>
      <c r="I4306" s="24" t="s">
        <v>288</v>
      </c>
      <c r="J4306" s="2" t="s">
        <v>354</v>
      </c>
      <c r="K4306" s="2" t="s">
        <v>322</v>
      </c>
      <c r="L4306" s="171">
        <f t="shared" si="137"/>
        <v>0</v>
      </c>
      <c r="M4306" s="171">
        <f t="shared" si="138"/>
        <v>0</v>
      </c>
      <c r="N4306" s="187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2022</v>
      </c>
      <c r="I4307" s="24" t="s">
        <v>288</v>
      </c>
      <c r="J4307" s="2" t="s">
        <v>347</v>
      </c>
      <c r="K4307" s="2" t="s">
        <v>319</v>
      </c>
      <c r="L4307" s="171">
        <f t="shared" si="137"/>
        <v>0</v>
      </c>
      <c r="M4307" s="171">
        <f t="shared" si="138"/>
        <v>0</v>
      </c>
      <c r="N4307" s="187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2022</v>
      </c>
      <c r="I4308" s="24" t="s">
        <v>289</v>
      </c>
      <c r="J4308" s="2" t="s">
        <v>268</v>
      </c>
      <c r="K4308" s="2" t="s">
        <v>319</v>
      </c>
      <c r="L4308" s="171">
        <f t="shared" si="137"/>
        <v>8.5000000000000006E-2</v>
      </c>
      <c r="M4308" s="171">
        <f t="shared" si="138"/>
        <v>142.90600000000001</v>
      </c>
      <c r="N4308" s="187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>
        <v>2</v>
      </c>
      <c r="AT4308" s="90"/>
      <c r="AU4308" s="90"/>
      <c r="AV4308" s="90">
        <v>8.5000000000000006E-2</v>
      </c>
      <c r="AW4308" s="105">
        <v>142.90600000000001</v>
      </c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2022</v>
      </c>
      <c r="I4309" s="24" t="s">
        <v>289</v>
      </c>
      <c r="J4309" s="2" t="s">
        <v>292</v>
      </c>
      <c r="K4309" s="2" t="s">
        <v>319</v>
      </c>
      <c r="L4309" s="171">
        <f t="shared" si="137"/>
        <v>0</v>
      </c>
      <c r="M4309" s="171">
        <f t="shared" si="138"/>
        <v>0</v>
      </c>
      <c r="N4309" s="187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2022</v>
      </c>
      <c r="I4310" s="24" t="s">
        <v>285</v>
      </c>
      <c r="J4310" s="2" t="s">
        <v>293</v>
      </c>
      <c r="K4310" s="2" t="s">
        <v>319</v>
      </c>
      <c r="L4310" s="171">
        <f t="shared" si="137"/>
        <v>0</v>
      </c>
      <c r="M4310" s="171">
        <f t="shared" si="138"/>
        <v>0</v>
      </c>
      <c r="N4310" s="187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2022</v>
      </c>
      <c r="I4311" s="24" t="s">
        <v>287</v>
      </c>
      <c r="J4311" s="2" t="s">
        <v>269</v>
      </c>
      <c r="K4311" s="2" t="s">
        <v>321</v>
      </c>
      <c r="L4311" s="171">
        <f t="shared" si="137"/>
        <v>0</v>
      </c>
      <c r="M4311" s="171">
        <f t="shared" si="138"/>
        <v>0</v>
      </c>
      <c r="N4311" s="187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2022</v>
      </c>
      <c r="I4312" s="24" t="s">
        <v>287</v>
      </c>
      <c r="J4312" s="2" t="s">
        <v>270</v>
      </c>
      <c r="K4312" s="2" t="s">
        <v>321</v>
      </c>
      <c r="L4312" s="171">
        <f t="shared" si="137"/>
        <v>0</v>
      </c>
      <c r="M4312" s="171">
        <f t="shared" si="138"/>
        <v>0</v>
      </c>
      <c r="N4312" s="187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2022</v>
      </c>
      <c r="I4313" s="24" t="s">
        <v>290</v>
      </c>
      <c r="J4313" s="2" t="s">
        <v>271</v>
      </c>
      <c r="K4313" s="2" t="s">
        <v>322</v>
      </c>
      <c r="L4313" s="171">
        <f t="shared" si="137"/>
        <v>0</v>
      </c>
      <c r="M4313" s="171">
        <f t="shared" si="138"/>
        <v>0</v>
      </c>
      <c r="N4313" s="187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2022</v>
      </c>
      <c r="I4314" s="24" t="s">
        <v>284</v>
      </c>
      <c r="J4314" s="2" t="s">
        <v>294</v>
      </c>
      <c r="K4314" s="2" t="s">
        <v>321</v>
      </c>
      <c r="L4314" s="171">
        <f t="shared" si="137"/>
        <v>0</v>
      </c>
      <c r="M4314" s="171">
        <f t="shared" si="138"/>
        <v>0</v>
      </c>
      <c r="N4314" s="187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2022</v>
      </c>
      <c r="I4315" s="24" t="s">
        <v>284</v>
      </c>
      <c r="J4315" s="2" t="s">
        <v>348</v>
      </c>
      <c r="K4315" s="2" t="s">
        <v>321</v>
      </c>
      <c r="L4315" s="171">
        <f t="shared" si="137"/>
        <v>0</v>
      </c>
      <c r="M4315" s="171">
        <f t="shared" si="138"/>
        <v>0</v>
      </c>
      <c r="N4315" s="187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2022</v>
      </c>
      <c r="I4316" s="24" t="s">
        <v>284</v>
      </c>
      <c r="J4316" s="2" t="s">
        <v>295</v>
      </c>
      <c r="K4316" s="2" t="s">
        <v>321</v>
      </c>
      <c r="L4316" s="171">
        <f t="shared" si="137"/>
        <v>0</v>
      </c>
      <c r="M4316" s="171">
        <f t="shared" si="138"/>
        <v>0</v>
      </c>
      <c r="N4316" s="187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2022</v>
      </c>
      <c r="I4317" s="24" t="s">
        <v>290</v>
      </c>
      <c r="J4317" s="2" t="s">
        <v>299</v>
      </c>
      <c r="K4317" s="2" t="s">
        <v>319</v>
      </c>
      <c r="L4317" s="171">
        <f t="shared" si="137"/>
        <v>0</v>
      </c>
      <c r="M4317" s="171">
        <f t="shared" si="138"/>
        <v>0</v>
      </c>
      <c r="N4317" s="187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2022</v>
      </c>
      <c r="I4318" s="24" t="s">
        <v>315</v>
      </c>
      <c r="J4318" s="2" t="s">
        <v>349</v>
      </c>
      <c r="K4318" s="2" t="s">
        <v>321</v>
      </c>
      <c r="L4318" s="171">
        <f t="shared" si="137"/>
        <v>0</v>
      </c>
      <c r="M4318" s="171">
        <f t="shared" si="138"/>
        <v>0</v>
      </c>
      <c r="N4318" s="187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2022</v>
      </c>
      <c r="I4319" s="24" t="s">
        <v>315</v>
      </c>
      <c r="J4319" s="2" t="s">
        <v>296</v>
      </c>
      <c r="K4319" s="2" t="s">
        <v>322</v>
      </c>
      <c r="L4319" s="171">
        <f t="shared" si="137"/>
        <v>0</v>
      </c>
      <c r="M4319" s="171">
        <f t="shared" si="138"/>
        <v>0</v>
      </c>
      <c r="N4319" s="187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2022</v>
      </c>
      <c r="I4320" s="24" t="s">
        <v>316</v>
      </c>
      <c r="J4320" s="2" t="s">
        <v>297</v>
      </c>
      <c r="K4320" s="2" t="s">
        <v>319</v>
      </c>
      <c r="L4320" s="171">
        <f t="shared" si="137"/>
        <v>0</v>
      </c>
      <c r="M4320" s="171">
        <f t="shared" si="138"/>
        <v>0</v>
      </c>
      <c r="N4320" s="187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2022</v>
      </c>
      <c r="I4321" s="24" t="s">
        <v>316</v>
      </c>
      <c r="J4321" s="8" t="s">
        <v>350</v>
      </c>
      <c r="K4321" s="8" t="s">
        <v>321</v>
      </c>
      <c r="L4321" s="171">
        <f t="shared" si="137"/>
        <v>0</v>
      </c>
      <c r="M4321" s="171">
        <f t="shared" si="138"/>
        <v>0</v>
      </c>
      <c r="N4321" s="187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2022</v>
      </c>
      <c r="I4322" s="24" t="s">
        <v>282</v>
      </c>
      <c r="J4322" s="2" t="s">
        <v>272</v>
      </c>
      <c r="K4322" s="2" t="s">
        <v>322</v>
      </c>
      <c r="L4322" s="171">
        <f t="shared" si="137"/>
        <v>0</v>
      </c>
      <c r="M4322" s="171">
        <f t="shared" si="138"/>
        <v>0</v>
      </c>
      <c r="N4322" s="187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2022</v>
      </c>
      <c r="I4323" s="24" t="s">
        <v>282</v>
      </c>
      <c r="J4323" s="2" t="s">
        <v>273</v>
      </c>
      <c r="K4323" s="2" t="s">
        <v>322</v>
      </c>
      <c r="L4323" s="171">
        <f t="shared" si="137"/>
        <v>5.0000000000000001E-3</v>
      </c>
      <c r="M4323" s="171">
        <f t="shared" si="138"/>
        <v>5.94</v>
      </c>
      <c r="N4323" s="187"/>
      <c r="O4323" s="37"/>
      <c r="P4323" s="37"/>
      <c r="Q4323" s="37"/>
      <c r="R4323" s="37"/>
      <c r="S4323" s="46"/>
      <c r="T4323" s="2"/>
      <c r="U4323" s="2"/>
      <c r="V4323" s="2">
        <v>2</v>
      </c>
      <c r="W4323" s="2">
        <v>5.0000000000000001E-3</v>
      </c>
      <c r="X4323" s="60">
        <v>5.94</v>
      </c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2022</v>
      </c>
      <c r="I4324" s="24" t="s">
        <v>282</v>
      </c>
      <c r="J4324" s="2" t="s">
        <v>274</v>
      </c>
      <c r="K4324" s="2" t="s">
        <v>322</v>
      </c>
      <c r="L4324" s="173">
        <f t="shared" si="137"/>
        <v>0</v>
      </c>
      <c r="M4324" s="171">
        <f t="shared" si="138"/>
        <v>0</v>
      </c>
      <c r="N4324" s="187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2022</v>
      </c>
      <c r="I4325" s="24" t="s">
        <v>282</v>
      </c>
      <c r="J4325" s="2" t="s">
        <v>275</v>
      </c>
      <c r="K4325" s="2" t="s">
        <v>322</v>
      </c>
      <c r="L4325" s="173">
        <f t="shared" si="137"/>
        <v>7.0000000000000001E-3</v>
      </c>
      <c r="M4325" s="171">
        <f t="shared" si="138"/>
        <v>4.3569999999999993</v>
      </c>
      <c r="N4325" s="187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>
        <v>47.51</v>
      </c>
      <c r="AL4325" s="77">
        <v>4.0000000000000001E-3</v>
      </c>
      <c r="AM4325" s="85">
        <v>2.5219999999999998</v>
      </c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>
        <v>47</v>
      </c>
      <c r="BA4325" s="2">
        <v>3.0000000000000001E-3</v>
      </c>
      <c r="BB4325" s="60">
        <v>1.835</v>
      </c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2022</v>
      </c>
      <c r="I4326" s="24" t="s">
        <v>282</v>
      </c>
      <c r="J4326" s="2" t="s">
        <v>276</v>
      </c>
      <c r="K4326" s="2" t="s">
        <v>321</v>
      </c>
      <c r="L4326" s="171">
        <f t="shared" si="137"/>
        <v>0</v>
      </c>
      <c r="M4326" s="171">
        <f t="shared" si="138"/>
        <v>0</v>
      </c>
      <c r="N4326" s="187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2022</v>
      </c>
      <c r="I4327" s="24" t="s">
        <v>282</v>
      </c>
      <c r="J4327" s="2" t="s">
        <v>277</v>
      </c>
      <c r="K4327" s="2" t="s">
        <v>321</v>
      </c>
      <c r="L4327" s="171">
        <f t="shared" si="137"/>
        <v>0</v>
      </c>
      <c r="M4327" s="171">
        <f t="shared" si="138"/>
        <v>0</v>
      </c>
      <c r="N4327" s="187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2022</v>
      </c>
      <c r="I4328" s="24" t="s">
        <v>283</v>
      </c>
      <c r="J4328" s="2" t="s">
        <v>298</v>
      </c>
      <c r="K4328" s="2" t="s">
        <v>322</v>
      </c>
      <c r="L4328" s="171">
        <f t="shared" si="137"/>
        <v>5.5E-2</v>
      </c>
      <c r="M4328" s="171">
        <f t="shared" si="138"/>
        <v>7.2039999999999997</v>
      </c>
      <c r="N4328" s="187"/>
      <c r="O4328" s="37"/>
      <c r="P4328" s="37"/>
      <c r="Q4328" s="37"/>
      <c r="R4328" s="37"/>
      <c r="S4328" s="46"/>
      <c r="T4328" s="2">
        <v>2</v>
      </c>
      <c r="U4328" s="2"/>
      <c r="V4328" s="2"/>
      <c r="W4328" s="2">
        <v>5.5E-2</v>
      </c>
      <c r="X4328" s="60">
        <v>7.2039999999999997</v>
      </c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2022</v>
      </c>
      <c r="I4329" s="24" t="s">
        <v>283</v>
      </c>
      <c r="J4329" s="2" t="s">
        <v>278</v>
      </c>
      <c r="K4329" s="2" t="s">
        <v>321</v>
      </c>
      <c r="L4329" s="171">
        <f t="shared" si="137"/>
        <v>28</v>
      </c>
      <c r="M4329" s="171">
        <f t="shared" si="138"/>
        <v>28.823</v>
      </c>
      <c r="N4329" s="187"/>
      <c r="O4329" s="37"/>
      <c r="P4329" s="37"/>
      <c r="Q4329" s="37"/>
      <c r="R4329" s="37"/>
      <c r="S4329" s="46"/>
      <c r="T4329" s="2">
        <v>2</v>
      </c>
      <c r="U4329" s="2"/>
      <c r="V4329" s="2"/>
      <c r="W4329" s="2">
        <v>7</v>
      </c>
      <c r="X4329" s="60">
        <v>11.329000000000001</v>
      </c>
      <c r="Y4329" s="67"/>
      <c r="Z4329" s="67" t="s">
        <v>372</v>
      </c>
      <c r="AA4329" s="67"/>
      <c r="AB4329" s="67">
        <v>6</v>
      </c>
      <c r="AC4329" s="73">
        <v>4.0739999999999998</v>
      </c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>
        <v>1</v>
      </c>
      <c r="BG4329" s="116">
        <v>0.77400000000000002</v>
      </c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 t="s">
        <v>372</v>
      </c>
      <c r="BT4329" s="2"/>
      <c r="BU4329" s="2">
        <v>14</v>
      </c>
      <c r="BV4329" s="60">
        <v>12.646000000000001</v>
      </c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2022</v>
      </c>
      <c r="I4330" s="24" t="s">
        <v>283</v>
      </c>
      <c r="J4330" s="2" t="s">
        <v>279</v>
      </c>
      <c r="K4330" s="2" t="s">
        <v>321</v>
      </c>
      <c r="L4330" s="171">
        <f t="shared" si="137"/>
        <v>0</v>
      </c>
      <c r="M4330" s="171">
        <f t="shared" si="138"/>
        <v>0</v>
      </c>
      <c r="N4330" s="187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2022</v>
      </c>
      <c r="I4331" s="24" t="s">
        <v>286</v>
      </c>
      <c r="J4331" s="2" t="s">
        <v>280</v>
      </c>
      <c r="K4331" s="2" t="s">
        <v>320</v>
      </c>
      <c r="L4331" s="171">
        <f t="shared" si="137"/>
        <v>0</v>
      </c>
      <c r="M4331" s="171">
        <f t="shared" si="138"/>
        <v>0</v>
      </c>
      <c r="N4331" s="187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2022</v>
      </c>
      <c r="I4332" s="24" t="s">
        <v>286</v>
      </c>
      <c r="J4332" s="2" t="s">
        <v>281</v>
      </c>
      <c r="K4332" s="2" t="s">
        <v>320</v>
      </c>
      <c r="L4332" s="171">
        <f t="shared" si="137"/>
        <v>0</v>
      </c>
      <c r="M4332" s="171">
        <f t="shared" si="138"/>
        <v>18.213999999999999</v>
      </c>
      <c r="N4332" s="187"/>
      <c r="O4332" s="37"/>
      <c r="P4332" s="37"/>
      <c r="Q4332" s="37"/>
      <c r="R4332" s="37"/>
      <c r="S4332" s="46"/>
      <c r="T4332" s="2" t="s">
        <v>424</v>
      </c>
      <c r="U4332" s="2"/>
      <c r="V4332" s="2"/>
      <c r="W4332" s="2"/>
      <c r="X4332" s="60">
        <v>9.0410000000000004</v>
      </c>
      <c r="Y4332" s="67" t="s">
        <v>451</v>
      </c>
      <c r="Z4332" s="67"/>
      <c r="AA4332" s="67"/>
      <c r="AB4332" s="67"/>
      <c r="AC4332" s="73">
        <v>1.1830000000000001</v>
      </c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/>
      <c r="BN4332" s="53"/>
      <c r="BO4332" s="53"/>
      <c r="BP4332" s="53"/>
      <c r="BQ4332" s="125"/>
      <c r="BR4332" s="2" t="s">
        <v>721</v>
      </c>
      <c r="BS4332" s="2"/>
      <c r="BT4332" s="2"/>
      <c r="BU4332" s="2"/>
      <c r="BV4332" s="60">
        <v>7.99</v>
      </c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2022</v>
      </c>
      <c r="I4333" s="25"/>
      <c r="J4333" s="16" t="s">
        <v>314</v>
      </c>
      <c r="K4333" s="16"/>
      <c r="L4333" s="155"/>
      <c r="M4333" s="155">
        <f>SUM(M4295:M4332)</f>
        <v>413.12400000000002</v>
      </c>
      <c r="N4333" s="189"/>
      <c r="O4333" s="16"/>
      <c r="P4333" s="16"/>
      <c r="Q4333" s="16"/>
      <c r="R4333" s="16"/>
      <c r="S4333" s="51">
        <f>SUM(S4295:S4332)</f>
        <v>0</v>
      </c>
      <c r="T4333" s="16"/>
      <c r="U4333" s="16"/>
      <c r="V4333" s="16"/>
      <c r="W4333" s="16"/>
      <c r="X4333" s="51">
        <f>SUM(X4295:X4332)</f>
        <v>33.513999999999996</v>
      </c>
      <c r="Y4333" s="16"/>
      <c r="Z4333" s="16"/>
      <c r="AA4333" s="16"/>
      <c r="AB4333" s="16"/>
      <c r="AC4333" s="51">
        <f>SUM(AC4295:AC4332)</f>
        <v>5.2569999999999997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2.5219999999999998</v>
      </c>
      <c r="AN4333" s="16"/>
      <c r="AO4333" s="16"/>
      <c r="AP4333" s="16"/>
      <c r="AQ4333" s="16"/>
      <c r="AR4333" s="51">
        <f>SUM(AR4295:AR4332)</f>
        <v>108.863</v>
      </c>
      <c r="AS4333" s="16"/>
      <c r="AT4333" s="16"/>
      <c r="AU4333" s="16"/>
      <c r="AV4333" s="16"/>
      <c r="AW4333" s="51">
        <f>SUM(AW4295:AW4332)</f>
        <v>142.90600000000001</v>
      </c>
      <c r="AX4333" s="16"/>
      <c r="AY4333" s="16"/>
      <c r="AZ4333" s="16"/>
      <c r="BA4333" s="16"/>
      <c r="BB4333" s="51">
        <f>SUM(BB4295:BB4332)</f>
        <v>98.651999999999987</v>
      </c>
      <c r="BC4333" s="16"/>
      <c r="BD4333" s="16"/>
      <c r="BE4333" s="16"/>
      <c r="BF4333" s="16"/>
      <c r="BG4333" s="51">
        <f>SUM(BG4295:BG4332)</f>
        <v>0.77400000000000002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0</v>
      </c>
      <c r="BR4333" s="16"/>
      <c r="BS4333" s="16"/>
      <c r="BT4333" s="16"/>
      <c r="BU4333" s="16"/>
      <c r="BV4333" s="51">
        <f>SUM(BV4295:BV4332)</f>
        <v>20.636000000000003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2022</v>
      </c>
      <c r="I4334" s="24" t="s">
        <v>287</v>
      </c>
      <c r="J4334" s="2" t="s">
        <v>267</v>
      </c>
      <c r="K4334" s="2" t="s">
        <v>319</v>
      </c>
      <c r="L4334" s="171">
        <f t="shared" si="137"/>
        <v>0</v>
      </c>
      <c r="M4334" s="171">
        <f t="shared" si="138"/>
        <v>0</v>
      </c>
      <c r="N4334" s="187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2022</v>
      </c>
      <c r="I4335" s="24" t="s">
        <v>287</v>
      </c>
      <c r="J4335" s="2" t="s">
        <v>291</v>
      </c>
      <c r="K4335" s="2" t="s">
        <v>320</v>
      </c>
      <c r="L4335" s="171">
        <f t="shared" si="137"/>
        <v>0</v>
      </c>
      <c r="M4335" s="171">
        <f t="shared" si="138"/>
        <v>0</v>
      </c>
      <c r="N4335" s="187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2022</v>
      </c>
      <c r="I4336" s="24" t="s">
        <v>286</v>
      </c>
      <c r="J4336" s="2" t="s">
        <v>338</v>
      </c>
      <c r="K4336" s="2" t="s">
        <v>320</v>
      </c>
      <c r="L4336" s="171">
        <f t="shared" si="137"/>
        <v>0</v>
      </c>
      <c r="M4336" s="171">
        <f t="shared" si="138"/>
        <v>0</v>
      </c>
      <c r="N4336" s="187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2022</v>
      </c>
      <c r="I4337" s="24" t="s">
        <v>286</v>
      </c>
      <c r="J4337" s="8" t="s">
        <v>339</v>
      </c>
      <c r="K4337" s="8" t="s">
        <v>319</v>
      </c>
      <c r="L4337" s="171">
        <f t="shared" si="137"/>
        <v>0</v>
      </c>
      <c r="M4337" s="171">
        <f t="shared" si="138"/>
        <v>0</v>
      </c>
      <c r="N4337" s="187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2022</v>
      </c>
      <c r="I4338" s="24" t="s">
        <v>286</v>
      </c>
      <c r="J4338" s="8" t="s">
        <v>340</v>
      </c>
      <c r="K4338" s="8" t="s">
        <v>341</v>
      </c>
      <c r="L4338" s="171">
        <f t="shared" si="137"/>
        <v>0</v>
      </c>
      <c r="M4338" s="171">
        <f t="shared" si="138"/>
        <v>0</v>
      </c>
      <c r="N4338" s="187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2022</v>
      </c>
      <c r="I4339" s="24" t="s">
        <v>286</v>
      </c>
      <c r="J4339" s="8" t="s">
        <v>342</v>
      </c>
      <c r="K4339" s="8" t="s">
        <v>319</v>
      </c>
      <c r="L4339" s="171">
        <f t="shared" si="137"/>
        <v>0</v>
      </c>
      <c r="M4339" s="171">
        <f t="shared" si="138"/>
        <v>0</v>
      </c>
      <c r="N4339" s="187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2022</v>
      </c>
      <c r="I4340" s="24" t="s">
        <v>286</v>
      </c>
      <c r="J4340" s="8" t="s">
        <v>343</v>
      </c>
      <c r="K4340" s="8" t="s">
        <v>321</v>
      </c>
      <c r="L4340" s="171">
        <f t="shared" si="137"/>
        <v>0</v>
      </c>
      <c r="M4340" s="171">
        <f t="shared" si="138"/>
        <v>0</v>
      </c>
      <c r="N4340" s="187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2022</v>
      </c>
      <c r="I4341" s="24" t="s">
        <v>286</v>
      </c>
      <c r="J4341" s="8" t="s">
        <v>344</v>
      </c>
      <c r="K4341" s="8" t="s">
        <v>321</v>
      </c>
      <c r="L4341" s="171">
        <f t="shared" si="137"/>
        <v>0</v>
      </c>
      <c r="M4341" s="171">
        <f t="shared" si="138"/>
        <v>0</v>
      </c>
      <c r="N4341" s="187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2022</v>
      </c>
      <c r="I4342" s="24" t="s">
        <v>286</v>
      </c>
      <c r="J4342" s="8" t="s">
        <v>345</v>
      </c>
      <c r="K4342" s="8" t="s">
        <v>341</v>
      </c>
      <c r="L4342" s="171">
        <f t="shared" si="137"/>
        <v>0</v>
      </c>
      <c r="M4342" s="171">
        <f t="shared" si="138"/>
        <v>0</v>
      </c>
      <c r="N4342" s="187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2022</v>
      </c>
      <c r="I4343" s="24" t="s">
        <v>288</v>
      </c>
      <c r="J4343" s="8" t="s">
        <v>346</v>
      </c>
      <c r="K4343" s="8" t="s">
        <v>319</v>
      </c>
      <c r="L4343" s="171">
        <f t="shared" si="137"/>
        <v>0.27100000000000002</v>
      </c>
      <c r="M4343" s="171">
        <f t="shared" si="138"/>
        <v>89.322999999999993</v>
      </c>
      <c r="N4343" s="187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 t="s">
        <v>529</v>
      </c>
      <c r="AO4343" s="8"/>
      <c r="AP4343" s="8"/>
      <c r="AQ4343" s="8">
        <v>0.27100000000000002</v>
      </c>
      <c r="AR4343" s="130">
        <v>89.322999999999993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2022</v>
      </c>
      <c r="I4344" s="24" t="s">
        <v>288</v>
      </c>
      <c r="J4344" s="2" t="s">
        <v>353</v>
      </c>
      <c r="K4344" s="2" t="s">
        <v>319</v>
      </c>
      <c r="L4344" s="171">
        <f t="shared" si="137"/>
        <v>0</v>
      </c>
      <c r="M4344" s="171">
        <f t="shared" si="138"/>
        <v>0</v>
      </c>
      <c r="N4344" s="187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2022</v>
      </c>
      <c r="I4345" s="24" t="s">
        <v>288</v>
      </c>
      <c r="J4345" s="2" t="s">
        <v>354</v>
      </c>
      <c r="K4345" s="2" t="s">
        <v>322</v>
      </c>
      <c r="L4345" s="171">
        <f t="shared" si="137"/>
        <v>0</v>
      </c>
      <c r="M4345" s="171">
        <f t="shared" si="138"/>
        <v>0</v>
      </c>
      <c r="N4345" s="187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2022</v>
      </c>
      <c r="I4346" s="24" t="s">
        <v>288</v>
      </c>
      <c r="J4346" s="2" t="s">
        <v>347</v>
      </c>
      <c r="K4346" s="2" t="s">
        <v>319</v>
      </c>
      <c r="L4346" s="171">
        <f t="shared" si="137"/>
        <v>0</v>
      </c>
      <c r="M4346" s="171">
        <f t="shared" si="138"/>
        <v>0</v>
      </c>
      <c r="N4346" s="187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2022</v>
      </c>
      <c r="I4347" s="24" t="s">
        <v>289</v>
      </c>
      <c r="J4347" s="2" t="s">
        <v>268</v>
      </c>
      <c r="K4347" s="2" t="s">
        <v>319</v>
      </c>
      <c r="L4347" s="171">
        <f t="shared" si="137"/>
        <v>0</v>
      </c>
      <c r="M4347" s="171">
        <f t="shared" si="138"/>
        <v>0</v>
      </c>
      <c r="N4347" s="187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2022</v>
      </c>
      <c r="I4348" s="24" t="s">
        <v>289</v>
      </c>
      <c r="J4348" s="2" t="s">
        <v>292</v>
      </c>
      <c r="K4348" s="2" t="s">
        <v>319</v>
      </c>
      <c r="L4348" s="171">
        <f t="shared" si="137"/>
        <v>0</v>
      </c>
      <c r="M4348" s="171">
        <f t="shared" si="138"/>
        <v>0</v>
      </c>
      <c r="N4348" s="187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2022</v>
      </c>
      <c r="I4349" s="24" t="s">
        <v>285</v>
      </c>
      <c r="J4349" s="2" t="s">
        <v>293</v>
      </c>
      <c r="K4349" s="2" t="s">
        <v>319</v>
      </c>
      <c r="L4349" s="171">
        <f t="shared" si="137"/>
        <v>0</v>
      </c>
      <c r="M4349" s="171">
        <f t="shared" si="138"/>
        <v>0</v>
      </c>
      <c r="N4349" s="187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2022</v>
      </c>
      <c r="I4350" s="24" t="s">
        <v>287</v>
      </c>
      <c r="J4350" s="2" t="s">
        <v>269</v>
      </c>
      <c r="K4350" s="2" t="s">
        <v>321</v>
      </c>
      <c r="L4350" s="171">
        <f t="shared" si="137"/>
        <v>2</v>
      </c>
      <c r="M4350" s="171">
        <f t="shared" si="138"/>
        <v>2.2850000000000001</v>
      </c>
      <c r="N4350" s="187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>
        <v>2</v>
      </c>
      <c r="AM4350" s="85">
        <v>2.2850000000000001</v>
      </c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2022</v>
      </c>
      <c r="I4351" s="24" t="s">
        <v>287</v>
      </c>
      <c r="J4351" s="2" t="s">
        <v>270</v>
      </c>
      <c r="K4351" s="2" t="s">
        <v>321</v>
      </c>
      <c r="L4351" s="171">
        <f t="shared" si="137"/>
        <v>0</v>
      </c>
      <c r="M4351" s="171">
        <f t="shared" si="138"/>
        <v>0</v>
      </c>
      <c r="N4351" s="187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2022</v>
      </c>
      <c r="I4352" s="24" t="s">
        <v>290</v>
      </c>
      <c r="J4352" s="2" t="s">
        <v>271</v>
      </c>
      <c r="K4352" s="2" t="s">
        <v>322</v>
      </c>
      <c r="L4352" s="171">
        <f t="shared" si="137"/>
        <v>0</v>
      </c>
      <c r="M4352" s="171">
        <f t="shared" si="138"/>
        <v>0</v>
      </c>
      <c r="N4352" s="187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2022</v>
      </c>
      <c r="I4353" s="24" t="s">
        <v>284</v>
      </c>
      <c r="J4353" s="2" t="s">
        <v>294</v>
      </c>
      <c r="K4353" s="2" t="s">
        <v>321</v>
      </c>
      <c r="L4353" s="171">
        <f t="shared" si="137"/>
        <v>0</v>
      </c>
      <c r="M4353" s="171">
        <f t="shared" si="138"/>
        <v>0</v>
      </c>
      <c r="N4353" s="187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2022</v>
      </c>
      <c r="I4354" s="24" t="s">
        <v>284</v>
      </c>
      <c r="J4354" s="2" t="s">
        <v>348</v>
      </c>
      <c r="K4354" s="2" t="s">
        <v>321</v>
      </c>
      <c r="L4354" s="171">
        <f t="shared" si="137"/>
        <v>0</v>
      </c>
      <c r="M4354" s="171">
        <f t="shared" si="138"/>
        <v>0</v>
      </c>
      <c r="N4354" s="187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2022</v>
      </c>
      <c r="I4355" s="24" t="s">
        <v>284</v>
      </c>
      <c r="J4355" s="2" t="s">
        <v>295</v>
      </c>
      <c r="K4355" s="2" t="s">
        <v>321</v>
      </c>
      <c r="L4355" s="171">
        <f t="shared" si="137"/>
        <v>0</v>
      </c>
      <c r="M4355" s="171">
        <f t="shared" si="138"/>
        <v>0</v>
      </c>
      <c r="N4355" s="187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2022</v>
      </c>
      <c r="I4356" s="24" t="s">
        <v>290</v>
      </c>
      <c r="J4356" s="2" t="s">
        <v>299</v>
      </c>
      <c r="K4356" s="2" t="s">
        <v>319</v>
      </c>
      <c r="L4356" s="171">
        <f t="shared" si="137"/>
        <v>0</v>
      </c>
      <c r="M4356" s="171">
        <f t="shared" si="138"/>
        <v>0</v>
      </c>
      <c r="N4356" s="187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2022</v>
      </c>
      <c r="I4357" s="24" t="s">
        <v>315</v>
      </c>
      <c r="J4357" s="2" t="s">
        <v>349</v>
      </c>
      <c r="K4357" s="2" t="s">
        <v>321</v>
      </c>
      <c r="L4357" s="171">
        <f t="shared" si="137"/>
        <v>0</v>
      </c>
      <c r="M4357" s="171">
        <f t="shared" si="138"/>
        <v>0</v>
      </c>
      <c r="N4357" s="187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2022</v>
      </c>
      <c r="I4358" s="24" t="s">
        <v>315</v>
      </c>
      <c r="J4358" s="2" t="s">
        <v>296</v>
      </c>
      <c r="K4358" s="2" t="s">
        <v>322</v>
      </c>
      <c r="L4358" s="171">
        <f t="shared" ref="L4358:L4421" si="139">SUM(R4358,W4358,AB4358,AG4358,AL4358,AQ4358,AV4358,BA4358,BF4358,BK4358,BP4358,BU4358)</f>
        <v>0</v>
      </c>
      <c r="M4358" s="171">
        <f t="shared" ref="M4358:M4421" si="140">SUM(S4358,X4358,AC4358,AH4358,AM4358,AR4358,AW4358,BB4358,BG4358,BL4358,BQ4358,BV4358)</f>
        <v>0</v>
      </c>
      <c r="N4358" s="187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2022</v>
      </c>
      <c r="I4359" s="24" t="s">
        <v>316</v>
      </c>
      <c r="J4359" s="2" t="s">
        <v>297</v>
      </c>
      <c r="K4359" s="2" t="s">
        <v>319</v>
      </c>
      <c r="L4359" s="171">
        <f t="shared" si="139"/>
        <v>0</v>
      </c>
      <c r="M4359" s="171">
        <f t="shared" si="140"/>
        <v>0</v>
      </c>
      <c r="N4359" s="187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2022</v>
      </c>
      <c r="I4360" s="24" t="s">
        <v>316</v>
      </c>
      <c r="J4360" s="8" t="s">
        <v>350</v>
      </c>
      <c r="K4360" s="8" t="s">
        <v>321</v>
      </c>
      <c r="L4360" s="171">
        <f t="shared" si="139"/>
        <v>0</v>
      </c>
      <c r="M4360" s="171">
        <f t="shared" si="140"/>
        <v>0</v>
      </c>
      <c r="N4360" s="187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2022</v>
      </c>
      <c r="I4361" s="24" t="s">
        <v>282</v>
      </c>
      <c r="J4361" s="2" t="s">
        <v>272</v>
      </c>
      <c r="K4361" s="2" t="s">
        <v>322</v>
      </c>
      <c r="L4361" s="171">
        <f t="shared" si="139"/>
        <v>0</v>
      </c>
      <c r="M4361" s="171">
        <f t="shared" si="140"/>
        <v>0</v>
      </c>
      <c r="N4361" s="187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2022</v>
      </c>
      <c r="I4362" s="24" t="s">
        <v>282</v>
      </c>
      <c r="J4362" s="2" t="s">
        <v>273</v>
      </c>
      <c r="K4362" s="2" t="s">
        <v>322</v>
      </c>
      <c r="L4362" s="171">
        <f t="shared" si="139"/>
        <v>0</v>
      </c>
      <c r="M4362" s="171">
        <f t="shared" si="140"/>
        <v>0</v>
      </c>
      <c r="N4362" s="187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2022</v>
      </c>
      <c r="I4363" s="24" t="s">
        <v>282</v>
      </c>
      <c r="J4363" s="2" t="s">
        <v>274</v>
      </c>
      <c r="K4363" s="2" t="s">
        <v>322</v>
      </c>
      <c r="L4363" s="173">
        <f t="shared" si="139"/>
        <v>0</v>
      </c>
      <c r="M4363" s="171">
        <f t="shared" si="140"/>
        <v>0</v>
      </c>
      <c r="N4363" s="187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2022</v>
      </c>
      <c r="I4364" s="24" t="s">
        <v>282</v>
      </c>
      <c r="J4364" s="2" t="s">
        <v>275</v>
      </c>
      <c r="K4364" s="2" t="s">
        <v>322</v>
      </c>
      <c r="L4364" s="173">
        <f t="shared" si="139"/>
        <v>0</v>
      </c>
      <c r="M4364" s="171">
        <f t="shared" si="140"/>
        <v>0</v>
      </c>
      <c r="N4364" s="187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2022</v>
      </c>
      <c r="I4365" s="24" t="s">
        <v>282</v>
      </c>
      <c r="J4365" s="2" t="s">
        <v>276</v>
      </c>
      <c r="K4365" s="2" t="s">
        <v>321</v>
      </c>
      <c r="L4365" s="171">
        <f t="shared" si="139"/>
        <v>0</v>
      </c>
      <c r="M4365" s="171">
        <f t="shared" si="140"/>
        <v>0</v>
      </c>
      <c r="N4365" s="187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2022</v>
      </c>
      <c r="I4366" s="24" t="s">
        <v>282</v>
      </c>
      <c r="J4366" s="2" t="s">
        <v>277</v>
      </c>
      <c r="K4366" s="2" t="s">
        <v>321</v>
      </c>
      <c r="L4366" s="171">
        <f t="shared" si="139"/>
        <v>0</v>
      </c>
      <c r="M4366" s="171">
        <f t="shared" si="140"/>
        <v>0</v>
      </c>
      <c r="N4366" s="187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2022</v>
      </c>
      <c r="I4367" s="24" t="s">
        <v>283</v>
      </c>
      <c r="J4367" s="2" t="s">
        <v>298</v>
      </c>
      <c r="K4367" s="2" t="s">
        <v>322</v>
      </c>
      <c r="L4367" s="171">
        <f t="shared" si="139"/>
        <v>0.13</v>
      </c>
      <c r="M4367" s="171">
        <f t="shared" si="140"/>
        <v>20.952999999999999</v>
      </c>
      <c r="N4367" s="187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 t="s">
        <v>372</v>
      </c>
      <c r="BJ4367" s="2"/>
      <c r="BK4367" s="2">
        <v>0.13</v>
      </c>
      <c r="BL4367" s="60">
        <v>20.952999999999999</v>
      </c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2022</v>
      </c>
      <c r="I4368" s="24" t="s">
        <v>283</v>
      </c>
      <c r="J4368" s="2" t="s">
        <v>278</v>
      </c>
      <c r="K4368" s="2" t="s">
        <v>321</v>
      </c>
      <c r="L4368" s="171">
        <f t="shared" si="139"/>
        <v>24</v>
      </c>
      <c r="M4368" s="171">
        <f t="shared" si="140"/>
        <v>20.593</v>
      </c>
      <c r="N4368" s="187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 t="s">
        <v>372</v>
      </c>
      <c r="BJ4368" s="2"/>
      <c r="BK4368" s="2">
        <v>24</v>
      </c>
      <c r="BL4368" s="60">
        <v>20.593</v>
      </c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2022</v>
      </c>
      <c r="I4369" s="24" t="s">
        <v>283</v>
      </c>
      <c r="J4369" s="2" t="s">
        <v>279</v>
      </c>
      <c r="K4369" s="2" t="s">
        <v>321</v>
      </c>
      <c r="L4369" s="171">
        <f t="shared" si="139"/>
        <v>23</v>
      </c>
      <c r="M4369" s="171">
        <f t="shared" si="140"/>
        <v>24.547000000000001</v>
      </c>
      <c r="N4369" s="187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>
        <v>23</v>
      </c>
      <c r="BQ4369" s="125">
        <v>24.547000000000001</v>
      </c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2022</v>
      </c>
      <c r="I4370" s="24" t="s">
        <v>286</v>
      </c>
      <c r="J4370" s="2" t="s">
        <v>280</v>
      </c>
      <c r="K4370" s="2" t="s">
        <v>320</v>
      </c>
      <c r="L4370" s="171">
        <f t="shared" si="139"/>
        <v>0</v>
      </c>
      <c r="M4370" s="171">
        <f t="shared" si="140"/>
        <v>0</v>
      </c>
      <c r="N4370" s="187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2022</v>
      </c>
      <c r="I4371" s="24" t="s">
        <v>286</v>
      </c>
      <c r="J4371" s="2" t="s">
        <v>281</v>
      </c>
      <c r="K4371" s="2" t="s">
        <v>320</v>
      </c>
      <c r="L4371" s="171">
        <f t="shared" si="139"/>
        <v>0</v>
      </c>
      <c r="M4371" s="171">
        <f t="shared" si="140"/>
        <v>0</v>
      </c>
      <c r="N4371" s="187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2022</v>
      </c>
      <c r="I4372" s="25"/>
      <c r="J4372" s="16" t="s">
        <v>314</v>
      </c>
      <c r="K4372" s="16"/>
      <c r="L4372" s="155"/>
      <c r="M4372" s="155">
        <f>SUM(M4334:M4371)</f>
        <v>157.70099999999999</v>
      </c>
      <c r="N4372" s="189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2.2850000000000001</v>
      </c>
      <c r="AN4372" s="16"/>
      <c r="AO4372" s="16"/>
      <c r="AP4372" s="16"/>
      <c r="AQ4372" s="16"/>
      <c r="AR4372" s="51">
        <f>SUM(AR4334:AR4371)</f>
        <v>89.322999999999993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51">
        <f>SUM(BL4334:BL4371)</f>
        <v>41.545999999999999</v>
      </c>
      <c r="BM4372" s="16"/>
      <c r="BN4372" s="16"/>
      <c r="BO4372" s="16"/>
      <c r="BP4372" s="16"/>
      <c r="BQ4372" s="51">
        <f>SUM(BQ4334:BQ4371)</f>
        <v>24.547000000000001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2022</v>
      </c>
      <c r="I4373" s="24" t="s">
        <v>287</v>
      </c>
      <c r="J4373" s="2" t="s">
        <v>267</v>
      </c>
      <c r="K4373" s="2" t="s">
        <v>319</v>
      </c>
      <c r="L4373" s="171">
        <f t="shared" si="139"/>
        <v>0</v>
      </c>
      <c r="M4373" s="171">
        <f t="shared" si="140"/>
        <v>0</v>
      </c>
      <c r="N4373" s="187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2022</v>
      </c>
      <c r="I4374" s="24" t="s">
        <v>287</v>
      </c>
      <c r="J4374" s="2" t="s">
        <v>291</v>
      </c>
      <c r="K4374" s="2" t="s">
        <v>320</v>
      </c>
      <c r="L4374" s="171">
        <f t="shared" si="139"/>
        <v>0</v>
      </c>
      <c r="M4374" s="171">
        <f t="shared" si="140"/>
        <v>0</v>
      </c>
      <c r="N4374" s="187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2022</v>
      </c>
      <c r="I4375" s="24" t="s">
        <v>286</v>
      </c>
      <c r="J4375" s="2" t="s">
        <v>338</v>
      </c>
      <c r="K4375" s="2" t="s">
        <v>320</v>
      </c>
      <c r="L4375" s="171">
        <f t="shared" si="139"/>
        <v>0</v>
      </c>
      <c r="M4375" s="171">
        <f t="shared" si="140"/>
        <v>0</v>
      </c>
      <c r="N4375" s="187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2022</v>
      </c>
      <c r="I4376" s="24" t="s">
        <v>286</v>
      </c>
      <c r="J4376" s="8" t="s">
        <v>339</v>
      </c>
      <c r="K4376" s="8" t="s">
        <v>319</v>
      </c>
      <c r="L4376" s="171">
        <f t="shared" si="139"/>
        <v>0</v>
      </c>
      <c r="M4376" s="171">
        <f t="shared" si="140"/>
        <v>0</v>
      </c>
      <c r="N4376" s="187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2022</v>
      </c>
      <c r="I4377" s="24" t="s">
        <v>286</v>
      </c>
      <c r="J4377" s="8" t="s">
        <v>340</v>
      </c>
      <c r="K4377" s="8" t="s">
        <v>341</v>
      </c>
      <c r="L4377" s="171">
        <f t="shared" si="139"/>
        <v>0</v>
      </c>
      <c r="M4377" s="171">
        <f t="shared" si="140"/>
        <v>0</v>
      </c>
      <c r="N4377" s="187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2022</v>
      </c>
      <c r="I4378" s="24" t="s">
        <v>286</v>
      </c>
      <c r="J4378" s="8" t="s">
        <v>342</v>
      </c>
      <c r="K4378" s="8" t="s">
        <v>319</v>
      </c>
      <c r="L4378" s="171">
        <f t="shared" si="139"/>
        <v>0</v>
      </c>
      <c r="M4378" s="171">
        <f t="shared" si="140"/>
        <v>0</v>
      </c>
      <c r="N4378" s="187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2022</v>
      </c>
      <c r="I4379" s="24" t="s">
        <v>286</v>
      </c>
      <c r="J4379" s="8" t="s">
        <v>343</v>
      </c>
      <c r="K4379" s="8" t="s">
        <v>321</v>
      </c>
      <c r="L4379" s="171">
        <f t="shared" si="139"/>
        <v>0</v>
      </c>
      <c r="M4379" s="171">
        <f t="shared" si="140"/>
        <v>0</v>
      </c>
      <c r="N4379" s="187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2022</v>
      </c>
      <c r="I4380" s="24" t="s">
        <v>286</v>
      </c>
      <c r="J4380" s="8" t="s">
        <v>344</v>
      </c>
      <c r="K4380" s="8" t="s">
        <v>321</v>
      </c>
      <c r="L4380" s="171">
        <f t="shared" si="139"/>
        <v>0</v>
      </c>
      <c r="M4380" s="171">
        <f t="shared" si="140"/>
        <v>0</v>
      </c>
      <c r="N4380" s="187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2022</v>
      </c>
      <c r="I4381" s="24" t="s">
        <v>286</v>
      </c>
      <c r="J4381" s="8" t="s">
        <v>345</v>
      </c>
      <c r="K4381" s="8" t="s">
        <v>341</v>
      </c>
      <c r="L4381" s="171">
        <f t="shared" si="139"/>
        <v>0</v>
      </c>
      <c r="M4381" s="171">
        <f t="shared" si="140"/>
        <v>0</v>
      </c>
      <c r="N4381" s="187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2022</v>
      </c>
      <c r="I4382" s="24" t="s">
        <v>288</v>
      </c>
      <c r="J4382" s="8" t="s">
        <v>346</v>
      </c>
      <c r="K4382" s="8" t="s">
        <v>319</v>
      </c>
      <c r="L4382" s="171">
        <f t="shared" si="139"/>
        <v>0</v>
      </c>
      <c r="M4382" s="171">
        <f t="shared" si="140"/>
        <v>0</v>
      </c>
      <c r="N4382" s="187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2022</v>
      </c>
      <c r="I4383" s="24" t="s">
        <v>288</v>
      </c>
      <c r="J4383" s="2" t="s">
        <v>353</v>
      </c>
      <c r="K4383" s="2" t="s">
        <v>319</v>
      </c>
      <c r="L4383" s="171">
        <f t="shared" si="139"/>
        <v>0</v>
      </c>
      <c r="M4383" s="171">
        <f t="shared" si="140"/>
        <v>0</v>
      </c>
      <c r="N4383" s="187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2022</v>
      </c>
      <c r="I4384" s="24" t="s">
        <v>288</v>
      </c>
      <c r="J4384" s="2" t="s">
        <v>354</v>
      </c>
      <c r="K4384" s="2" t="s">
        <v>322</v>
      </c>
      <c r="L4384" s="171">
        <f t="shared" si="139"/>
        <v>0</v>
      </c>
      <c r="M4384" s="171">
        <f t="shared" si="140"/>
        <v>0</v>
      </c>
      <c r="N4384" s="187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2022</v>
      </c>
      <c r="I4385" s="24" t="s">
        <v>288</v>
      </c>
      <c r="J4385" s="2" t="s">
        <v>347</v>
      </c>
      <c r="K4385" s="2" t="s">
        <v>319</v>
      </c>
      <c r="L4385" s="171">
        <f t="shared" si="139"/>
        <v>0</v>
      </c>
      <c r="M4385" s="171">
        <f t="shared" si="140"/>
        <v>0</v>
      </c>
      <c r="N4385" s="187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2022</v>
      </c>
      <c r="I4386" s="24" t="s">
        <v>289</v>
      </c>
      <c r="J4386" s="2" t="s">
        <v>268</v>
      </c>
      <c r="K4386" s="2" t="s">
        <v>319</v>
      </c>
      <c r="L4386" s="171">
        <f t="shared" si="139"/>
        <v>0</v>
      </c>
      <c r="M4386" s="171">
        <f t="shared" si="140"/>
        <v>0</v>
      </c>
      <c r="N4386" s="187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2022</v>
      </c>
      <c r="I4387" s="24" t="s">
        <v>289</v>
      </c>
      <c r="J4387" s="2" t="s">
        <v>292</v>
      </c>
      <c r="K4387" s="2" t="s">
        <v>319</v>
      </c>
      <c r="L4387" s="171">
        <f t="shared" si="139"/>
        <v>0</v>
      </c>
      <c r="M4387" s="171">
        <f t="shared" si="140"/>
        <v>0</v>
      </c>
      <c r="N4387" s="187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2022</v>
      </c>
      <c r="I4388" s="24" t="s">
        <v>285</v>
      </c>
      <c r="J4388" s="2" t="s">
        <v>293</v>
      </c>
      <c r="K4388" s="2" t="s">
        <v>319</v>
      </c>
      <c r="L4388" s="171">
        <f t="shared" si="139"/>
        <v>0</v>
      </c>
      <c r="M4388" s="171">
        <f t="shared" si="140"/>
        <v>0</v>
      </c>
      <c r="N4388" s="187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2022</v>
      </c>
      <c r="I4389" s="24" t="s">
        <v>287</v>
      </c>
      <c r="J4389" s="2" t="s">
        <v>269</v>
      </c>
      <c r="K4389" s="2" t="s">
        <v>321</v>
      </c>
      <c r="L4389" s="171">
        <f t="shared" si="139"/>
        <v>2</v>
      </c>
      <c r="M4389" s="171">
        <f t="shared" si="140"/>
        <v>2.7610000000000001</v>
      </c>
      <c r="N4389" s="187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>
        <v>2</v>
      </c>
      <c r="BL4389" s="60">
        <v>2.7610000000000001</v>
      </c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2022</v>
      </c>
      <c r="I4390" s="24" t="s">
        <v>287</v>
      </c>
      <c r="J4390" s="2" t="s">
        <v>270</v>
      </c>
      <c r="K4390" s="2" t="s">
        <v>321</v>
      </c>
      <c r="L4390" s="171">
        <f t="shared" si="139"/>
        <v>0</v>
      </c>
      <c r="M4390" s="171">
        <f t="shared" si="140"/>
        <v>0</v>
      </c>
      <c r="N4390" s="187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2022</v>
      </c>
      <c r="I4391" s="24" t="s">
        <v>290</v>
      </c>
      <c r="J4391" s="2" t="s">
        <v>271</v>
      </c>
      <c r="K4391" s="2" t="s">
        <v>322</v>
      </c>
      <c r="L4391" s="171">
        <f t="shared" si="139"/>
        <v>0</v>
      </c>
      <c r="M4391" s="171">
        <f t="shared" si="140"/>
        <v>0</v>
      </c>
      <c r="N4391" s="187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2022</v>
      </c>
      <c r="I4392" s="24" t="s">
        <v>284</v>
      </c>
      <c r="J4392" s="2" t="s">
        <v>294</v>
      </c>
      <c r="K4392" s="2" t="s">
        <v>321</v>
      </c>
      <c r="L4392" s="171">
        <f t="shared" si="139"/>
        <v>0</v>
      </c>
      <c r="M4392" s="171">
        <f t="shared" si="140"/>
        <v>0</v>
      </c>
      <c r="N4392" s="187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2022</v>
      </c>
      <c r="I4393" s="24" t="s">
        <v>284</v>
      </c>
      <c r="J4393" s="2" t="s">
        <v>348</v>
      </c>
      <c r="K4393" s="2" t="s">
        <v>321</v>
      </c>
      <c r="L4393" s="171">
        <f t="shared" si="139"/>
        <v>0</v>
      </c>
      <c r="M4393" s="171">
        <f t="shared" si="140"/>
        <v>0</v>
      </c>
      <c r="N4393" s="187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2022</v>
      </c>
      <c r="I4394" s="24" t="s">
        <v>284</v>
      </c>
      <c r="J4394" s="2" t="s">
        <v>295</v>
      </c>
      <c r="K4394" s="2" t="s">
        <v>321</v>
      </c>
      <c r="L4394" s="171">
        <f t="shared" si="139"/>
        <v>0</v>
      </c>
      <c r="M4394" s="171">
        <f t="shared" si="140"/>
        <v>0</v>
      </c>
      <c r="N4394" s="187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2022</v>
      </c>
      <c r="I4395" s="24" t="s">
        <v>290</v>
      </c>
      <c r="J4395" s="2" t="s">
        <v>299</v>
      </c>
      <c r="K4395" s="2" t="s">
        <v>319</v>
      </c>
      <c r="L4395" s="171">
        <f t="shared" si="139"/>
        <v>0</v>
      </c>
      <c r="M4395" s="171">
        <f t="shared" si="140"/>
        <v>0</v>
      </c>
      <c r="N4395" s="187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2022</v>
      </c>
      <c r="I4396" s="24" t="s">
        <v>315</v>
      </c>
      <c r="J4396" s="2" t="s">
        <v>349</v>
      </c>
      <c r="K4396" s="2" t="s">
        <v>321</v>
      </c>
      <c r="L4396" s="171">
        <f t="shared" si="139"/>
        <v>0</v>
      </c>
      <c r="M4396" s="171">
        <f t="shared" si="140"/>
        <v>0</v>
      </c>
      <c r="N4396" s="187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2022</v>
      </c>
      <c r="I4397" s="24" t="s">
        <v>315</v>
      </c>
      <c r="J4397" s="2" t="s">
        <v>296</v>
      </c>
      <c r="K4397" s="2" t="s">
        <v>322</v>
      </c>
      <c r="L4397" s="171">
        <f t="shared" si="139"/>
        <v>0</v>
      </c>
      <c r="M4397" s="171">
        <f t="shared" si="140"/>
        <v>0</v>
      </c>
      <c r="N4397" s="187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2022</v>
      </c>
      <c r="I4398" s="24" t="s">
        <v>316</v>
      </c>
      <c r="J4398" s="2" t="s">
        <v>297</v>
      </c>
      <c r="K4398" s="2" t="s">
        <v>319</v>
      </c>
      <c r="L4398" s="171">
        <f t="shared" si="139"/>
        <v>3.5000000000000001E-3</v>
      </c>
      <c r="M4398" s="171">
        <f t="shared" si="140"/>
        <v>6.665</v>
      </c>
      <c r="N4398" s="187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>
        <v>4</v>
      </c>
      <c r="BD4398" s="111"/>
      <c r="BE4398" s="111"/>
      <c r="BF4398" s="111">
        <v>3.5000000000000001E-3</v>
      </c>
      <c r="BG4398" s="116">
        <v>6.665</v>
      </c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2022</v>
      </c>
      <c r="I4399" s="24" t="s">
        <v>316</v>
      </c>
      <c r="J4399" s="8" t="s">
        <v>350</v>
      </c>
      <c r="K4399" s="8" t="s">
        <v>321</v>
      </c>
      <c r="L4399" s="171">
        <f t="shared" si="139"/>
        <v>0</v>
      </c>
      <c r="M4399" s="171">
        <f t="shared" si="140"/>
        <v>0</v>
      </c>
      <c r="N4399" s="187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2022</v>
      </c>
      <c r="I4400" s="24" t="s">
        <v>282</v>
      </c>
      <c r="J4400" s="2" t="s">
        <v>272</v>
      </c>
      <c r="K4400" s="2" t="s">
        <v>322</v>
      </c>
      <c r="L4400" s="171">
        <f t="shared" si="139"/>
        <v>0</v>
      </c>
      <c r="M4400" s="171">
        <f t="shared" si="140"/>
        <v>0</v>
      </c>
      <c r="N4400" s="187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2022</v>
      </c>
      <c r="I4401" s="24" t="s">
        <v>282</v>
      </c>
      <c r="J4401" s="2" t="s">
        <v>273</v>
      </c>
      <c r="K4401" s="2" t="s">
        <v>322</v>
      </c>
      <c r="L4401" s="171">
        <f t="shared" si="139"/>
        <v>0</v>
      </c>
      <c r="M4401" s="171">
        <f t="shared" si="140"/>
        <v>0</v>
      </c>
      <c r="N4401" s="187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2022</v>
      </c>
      <c r="I4402" s="24" t="s">
        <v>282</v>
      </c>
      <c r="J4402" s="2" t="s">
        <v>274</v>
      </c>
      <c r="K4402" s="2" t="s">
        <v>322</v>
      </c>
      <c r="L4402" s="173">
        <f t="shared" si="139"/>
        <v>0</v>
      </c>
      <c r="M4402" s="171">
        <f t="shared" si="140"/>
        <v>0</v>
      </c>
      <c r="N4402" s="187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2022</v>
      </c>
      <c r="I4403" s="24" t="s">
        <v>282</v>
      </c>
      <c r="J4403" s="2" t="s">
        <v>275</v>
      </c>
      <c r="K4403" s="2" t="s">
        <v>322</v>
      </c>
      <c r="L4403" s="173">
        <f t="shared" si="139"/>
        <v>0</v>
      </c>
      <c r="M4403" s="171">
        <f t="shared" si="140"/>
        <v>0</v>
      </c>
      <c r="N4403" s="187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2022</v>
      </c>
      <c r="I4404" s="24" t="s">
        <v>282</v>
      </c>
      <c r="J4404" s="2" t="s">
        <v>276</v>
      </c>
      <c r="K4404" s="2" t="s">
        <v>321</v>
      </c>
      <c r="L4404" s="171">
        <f t="shared" si="139"/>
        <v>0</v>
      </c>
      <c r="M4404" s="171">
        <f t="shared" si="140"/>
        <v>0</v>
      </c>
      <c r="N4404" s="187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2022</v>
      </c>
      <c r="I4405" s="24" t="s">
        <v>282</v>
      </c>
      <c r="J4405" s="2" t="s">
        <v>277</v>
      </c>
      <c r="K4405" s="2" t="s">
        <v>321</v>
      </c>
      <c r="L4405" s="171">
        <f t="shared" si="139"/>
        <v>0</v>
      </c>
      <c r="M4405" s="171">
        <f t="shared" si="140"/>
        <v>0</v>
      </c>
      <c r="N4405" s="187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2022</v>
      </c>
      <c r="I4406" s="24" t="s">
        <v>283</v>
      </c>
      <c r="J4406" s="2" t="s">
        <v>298</v>
      </c>
      <c r="K4406" s="2" t="s">
        <v>322</v>
      </c>
      <c r="L4406" s="171">
        <f t="shared" si="139"/>
        <v>0</v>
      </c>
      <c r="M4406" s="171">
        <f t="shared" si="140"/>
        <v>0</v>
      </c>
      <c r="N4406" s="187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2022</v>
      </c>
      <c r="I4407" s="24" t="s">
        <v>283</v>
      </c>
      <c r="J4407" s="2" t="s">
        <v>278</v>
      </c>
      <c r="K4407" s="2" t="s">
        <v>321</v>
      </c>
      <c r="L4407" s="171">
        <f t="shared" si="139"/>
        <v>0</v>
      </c>
      <c r="M4407" s="171">
        <f t="shared" si="140"/>
        <v>0</v>
      </c>
      <c r="N4407" s="187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2022</v>
      </c>
      <c r="I4408" s="24" t="s">
        <v>283</v>
      </c>
      <c r="J4408" s="2" t="s">
        <v>279</v>
      </c>
      <c r="K4408" s="2" t="s">
        <v>321</v>
      </c>
      <c r="L4408" s="171">
        <f t="shared" si="139"/>
        <v>0</v>
      </c>
      <c r="M4408" s="171">
        <f t="shared" si="140"/>
        <v>0</v>
      </c>
      <c r="N4408" s="187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2022</v>
      </c>
      <c r="I4409" s="24" t="s">
        <v>286</v>
      </c>
      <c r="J4409" s="2" t="s">
        <v>280</v>
      </c>
      <c r="K4409" s="2" t="s">
        <v>320</v>
      </c>
      <c r="L4409" s="171">
        <f t="shared" si="139"/>
        <v>0</v>
      </c>
      <c r="M4409" s="171">
        <f t="shared" si="140"/>
        <v>0</v>
      </c>
      <c r="N4409" s="187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2022</v>
      </c>
      <c r="I4410" s="24" t="s">
        <v>286</v>
      </c>
      <c r="J4410" s="2" t="s">
        <v>281</v>
      </c>
      <c r="K4410" s="2" t="s">
        <v>320</v>
      </c>
      <c r="L4410" s="171">
        <f t="shared" si="139"/>
        <v>0</v>
      </c>
      <c r="M4410" s="171">
        <f t="shared" si="140"/>
        <v>0</v>
      </c>
      <c r="N4410" s="187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/>
      <c r="AE4410" s="2"/>
      <c r="AF4410" s="2"/>
      <c r="AG4410" s="2"/>
      <c r="AH4410" s="60"/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2022</v>
      </c>
      <c r="I4411" s="25"/>
      <c r="J4411" s="16" t="s">
        <v>314</v>
      </c>
      <c r="K4411" s="16"/>
      <c r="L4411" s="155"/>
      <c r="M4411" s="155">
        <f>SUM(M4373:M4410)</f>
        <v>9.4260000000000002</v>
      </c>
      <c r="N4411" s="189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0</v>
      </c>
      <c r="AI4411" s="16"/>
      <c r="AJ4411" s="16"/>
      <c r="AK4411" s="16"/>
      <c r="AL4411" s="16"/>
      <c r="AM4411" s="51">
        <f>SUM(AM4373:AM4410)</f>
        <v>0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6.665</v>
      </c>
      <c r="BH4411" s="16"/>
      <c r="BI4411" s="16"/>
      <c r="BJ4411" s="16"/>
      <c r="BK4411" s="16"/>
      <c r="BL4411" s="51">
        <f>SUM(BL4373:BL4410)</f>
        <v>2.7610000000000001</v>
      </c>
      <c r="BM4411" s="16"/>
      <c r="BN4411" s="16"/>
      <c r="BO4411" s="16"/>
      <c r="BP4411" s="16"/>
      <c r="BQ4411" s="51">
        <f>SUM(BQ4373:BQ4410)</f>
        <v>0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2022</v>
      </c>
      <c r="I4412" s="24" t="s">
        <v>287</v>
      </c>
      <c r="J4412" s="2" t="s">
        <v>267</v>
      </c>
      <c r="K4412" s="2" t="s">
        <v>319</v>
      </c>
      <c r="L4412" s="171">
        <f t="shared" si="139"/>
        <v>0</v>
      </c>
      <c r="M4412" s="171">
        <f t="shared" si="140"/>
        <v>0</v>
      </c>
      <c r="N4412" s="187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2022</v>
      </c>
      <c r="I4413" s="24" t="s">
        <v>287</v>
      </c>
      <c r="J4413" s="2" t="s">
        <v>291</v>
      </c>
      <c r="K4413" s="2" t="s">
        <v>320</v>
      </c>
      <c r="L4413" s="171">
        <f t="shared" si="139"/>
        <v>0</v>
      </c>
      <c r="M4413" s="171">
        <f t="shared" si="140"/>
        <v>0</v>
      </c>
      <c r="N4413" s="187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2022</v>
      </c>
      <c r="I4414" s="24" t="s">
        <v>286</v>
      </c>
      <c r="J4414" s="2" t="s">
        <v>338</v>
      </c>
      <c r="K4414" s="2" t="s">
        <v>320</v>
      </c>
      <c r="L4414" s="171">
        <f t="shared" si="139"/>
        <v>0</v>
      </c>
      <c r="M4414" s="171">
        <f t="shared" si="140"/>
        <v>0</v>
      </c>
      <c r="N4414" s="187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2022</v>
      </c>
      <c r="I4415" s="24" t="s">
        <v>286</v>
      </c>
      <c r="J4415" s="8" t="s">
        <v>339</v>
      </c>
      <c r="K4415" s="8" t="s">
        <v>319</v>
      </c>
      <c r="L4415" s="171">
        <f t="shared" si="139"/>
        <v>0</v>
      </c>
      <c r="M4415" s="171">
        <f t="shared" si="140"/>
        <v>0</v>
      </c>
      <c r="N4415" s="187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2022</v>
      </c>
      <c r="I4416" s="24" t="s">
        <v>286</v>
      </c>
      <c r="J4416" s="8" t="s">
        <v>340</v>
      </c>
      <c r="K4416" s="8" t="s">
        <v>341</v>
      </c>
      <c r="L4416" s="171">
        <f t="shared" si="139"/>
        <v>0</v>
      </c>
      <c r="M4416" s="171">
        <f t="shared" si="140"/>
        <v>0</v>
      </c>
      <c r="N4416" s="187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2022</v>
      </c>
      <c r="I4417" s="24" t="s">
        <v>286</v>
      </c>
      <c r="J4417" s="8" t="s">
        <v>342</v>
      </c>
      <c r="K4417" s="8" t="s">
        <v>319</v>
      </c>
      <c r="L4417" s="171">
        <f t="shared" si="139"/>
        <v>0</v>
      </c>
      <c r="M4417" s="171">
        <f t="shared" si="140"/>
        <v>0</v>
      </c>
      <c r="N4417" s="187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2022</v>
      </c>
      <c r="I4418" s="24" t="s">
        <v>286</v>
      </c>
      <c r="J4418" s="8" t="s">
        <v>343</v>
      </c>
      <c r="K4418" s="8" t="s">
        <v>321</v>
      </c>
      <c r="L4418" s="171">
        <f t="shared" si="139"/>
        <v>0</v>
      </c>
      <c r="M4418" s="171">
        <f t="shared" si="140"/>
        <v>0</v>
      </c>
      <c r="N4418" s="187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2022</v>
      </c>
      <c r="I4419" s="24" t="s">
        <v>286</v>
      </c>
      <c r="J4419" s="8" t="s">
        <v>344</v>
      </c>
      <c r="K4419" s="8" t="s">
        <v>321</v>
      </c>
      <c r="L4419" s="171">
        <f t="shared" si="139"/>
        <v>0</v>
      </c>
      <c r="M4419" s="171">
        <f t="shared" si="140"/>
        <v>0</v>
      </c>
      <c r="N4419" s="187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2022</v>
      </c>
      <c r="I4420" s="24" t="s">
        <v>286</v>
      </c>
      <c r="J4420" s="8" t="s">
        <v>345</v>
      </c>
      <c r="K4420" s="8" t="s">
        <v>341</v>
      </c>
      <c r="L4420" s="171">
        <f t="shared" si="139"/>
        <v>0</v>
      </c>
      <c r="M4420" s="171">
        <f t="shared" si="140"/>
        <v>0</v>
      </c>
      <c r="N4420" s="187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2022</v>
      </c>
      <c r="I4421" s="24" t="s">
        <v>288</v>
      </c>
      <c r="J4421" s="8" t="s">
        <v>346</v>
      </c>
      <c r="K4421" s="8" t="s">
        <v>319</v>
      </c>
      <c r="L4421" s="171">
        <f t="shared" si="139"/>
        <v>8.6999999999999994E-2</v>
      </c>
      <c r="M4421" s="171">
        <f t="shared" si="140"/>
        <v>28.506</v>
      </c>
      <c r="N4421" s="187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 t="s">
        <v>528</v>
      </c>
      <c r="AO4421" s="8"/>
      <c r="AP4421" s="8"/>
      <c r="AQ4421" s="8">
        <v>8.6999999999999994E-2</v>
      </c>
      <c r="AR4421" s="130">
        <v>28.506</v>
      </c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2022</v>
      </c>
      <c r="I4422" s="24" t="s">
        <v>288</v>
      </c>
      <c r="J4422" s="2" t="s">
        <v>353</v>
      </c>
      <c r="K4422" s="2" t="s">
        <v>319</v>
      </c>
      <c r="L4422" s="171">
        <f t="shared" ref="L4422:L4485" si="141">SUM(R4422,W4422,AB4422,AG4422,AL4422,AQ4422,AV4422,BA4422,BF4422,BK4422,BP4422,BU4422)</f>
        <v>0</v>
      </c>
      <c r="M4422" s="171">
        <f t="shared" ref="M4422:M4485" si="142">SUM(S4422,X4422,AC4422,AH4422,AM4422,AR4422,AW4422,BB4422,BG4422,BL4422,BQ4422,BV4422)</f>
        <v>0</v>
      </c>
      <c r="N4422" s="187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2022</v>
      </c>
      <c r="I4423" s="24" t="s">
        <v>288</v>
      </c>
      <c r="J4423" s="2" t="s">
        <v>354</v>
      </c>
      <c r="K4423" s="2" t="s">
        <v>322</v>
      </c>
      <c r="L4423" s="171">
        <f t="shared" si="141"/>
        <v>0</v>
      </c>
      <c r="M4423" s="171">
        <f t="shared" si="142"/>
        <v>0</v>
      </c>
      <c r="N4423" s="187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2022</v>
      </c>
      <c r="I4424" s="24" t="s">
        <v>288</v>
      </c>
      <c r="J4424" s="2" t="s">
        <v>347</v>
      </c>
      <c r="K4424" s="2" t="s">
        <v>319</v>
      </c>
      <c r="L4424" s="171">
        <f t="shared" si="141"/>
        <v>0</v>
      </c>
      <c r="M4424" s="171">
        <f t="shared" si="142"/>
        <v>0</v>
      </c>
      <c r="N4424" s="187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2022</v>
      </c>
      <c r="I4425" s="24" t="s">
        <v>289</v>
      </c>
      <c r="J4425" s="2" t="s">
        <v>268</v>
      </c>
      <c r="K4425" s="2" t="s">
        <v>319</v>
      </c>
      <c r="L4425" s="171">
        <f t="shared" si="141"/>
        <v>0</v>
      </c>
      <c r="M4425" s="171">
        <f t="shared" si="142"/>
        <v>0</v>
      </c>
      <c r="N4425" s="187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2022</v>
      </c>
      <c r="I4426" s="24" t="s">
        <v>289</v>
      </c>
      <c r="J4426" s="2" t="s">
        <v>292</v>
      </c>
      <c r="K4426" s="2" t="s">
        <v>319</v>
      </c>
      <c r="L4426" s="171">
        <f t="shared" si="141"/>
        <v>0</v>
      </c>
      <c r="M4426" s="171">
        <f t="shared" si="142"/>
        <v>0</v>
      </c>
      <c r="N4426" s="187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2022</v>
      </c>
      <c r="I4427" s="24" t="s">
        <v>285</v>
      </c>
      <c r="J4427" s="2" t="s">
        <v>293</v>
      </c>
      <c r="K4427" s="2" t="s">
        <v>319</v>
      </c>
      <c r="L4427" s="171">
        <f t="shared" si="141"/>
        <v>0</v>
      </c>
      <c r="M4427" s="171">
        <f t="shared" si="142"/>
        <v>0</v>
      </c>
      <c r="N4427" s="187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2022</v>
      </c>
      <c r="I4428" s="24" t="s">
        <v>287</v>
      </c>
      <c r="J4428" s="2" t="s">
        <v>269</v>
      </c>
      <c r="K4428" s="2" t="s">
        <v>321</v>
      </c>
      <c r="L4428" s="171">
        <f t="shared" si="141"/>
        <v>0</v>
      </c>
      <c r="M4428" s="171">
        <f t="shared" si="142"/>
        <v>0</v>
      </c>
      <c r="N4428" s="187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2022</v>
      </c>
      <c r="I4429" s="24" t="s">
        <v>287</v>
      </c>
      <c r="J4429" s="2" t="s">
        <v>270</v>
      </c>
      <c r="K4429" s="2" t="s">
        <v>321</v>
      </c>
      <c r="L4429" s="171">
        <f t="shared" si="141"/>
        <v>0</v>
      </c>
      <c r="M4429" s="171">
        <f t="shared" si="142"/>
        <v>0</v>
      </c>
      <c r="N4429" s="187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2022</v>
      </c>
      <c r="I4430" s="24" t="s">
        <v>290</v>
      </c>
      <c r="J4430" s="2" t="s">
        <v>271</v>
      </c>
      <c r="K4430" s="2" t="s">
        <v>322</v>
      </c>
      <c r="L4430" s="171">
        <f t="shared" si="141"/>
        <v>0</v>
      </c>
      <c r="M4430" s="171">
        <f t="shared" si="142"/>
        <v>0</v>
      </c>
      <c r="N4430" s="187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2022</v>
      </c>
      <c r="I4431" s="24" t="s">
        <v>284</v>
      </c>
      <c r="J4431" s="2" t="s">
        <v>294</v>
      </c>
      <c r="K4431" s="2" t="s">
        <v>321</v>
      </c>
      <c r="L4431" s="171">
        <f t="shared" si="141"/>
        <v>0</v>
      </c>
      <c r="M4431" s="171">
        <f t="shared" si="142"/>
        <v>0</v>
      </c>
      <c r="N4431" s="187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2022</v>
      </c>
      <c r="I4432" s="24" t="s">
        <v>284</v>
      </c>
      <c r="J4432" s="2" t="s">
        <v>348</v>
      </c>
      <c r="K4432" s="2" t="s">
        <v>321</v>
      </c>
      <c r="L4432" s="174">
        <f t="shared" si="141"/>
        <v>1</v>
      </c>
      <c r="M4432" s="171">
        <f t="shared" si="142"/>
        <v>85.594999999999999</v>
      </c>
      <c r="N4432" s="187"/>
      <c r="O4432" s="37">
        <v>1</v>
      </c>
      <c r="P4432" s="37" t="s">
        <v>361</v>
      </c>
      <c r="Q4432" s="37"/>
      <c r="R4432" s="37">
        <v>1</v>
      </c>
      <c r="S4432" s="37">
        <v>85.594999999999999</v>
      </c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2022</v>
      </c>
      <c r="I4433" s="24" t="s">
        <v>284</v>
      </c>
      <c r="J4433" s="2" t="s">
        <v>295</v>
      </c>
      <c r="K4433" s="2" t="s">
        <v>321</v>
      </c>
      <c r="L4433" s="171">
        <f t="shared" si="141"/>
        <v>0</v>
      </c>
      <c r="M4433" s="171">
        <f t="shared" si="142"/>
        <v>0</v>
      </c>
      <c r="N4433" s="187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2022</v>
      </c>
      <c r="I4434" s="24" t="s">
        <v>290</v>
      </c>
      <c r="J4434" s="2" t="s">
        <v>299</v>
      </c>
      <c r="K4434" s="2" t="s">
        <v>319</v>
      </c>
      <c r="L4434" s="171">
        <f t="shared" si="141"/>
        <v>0</v>
      </c>
      <c r="M4434" s="171">
        <f t="shared" si="142"/>
        <v>0</v>
      </c>
      <c r="N4434" s="187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2022</v>
      </c>
      <c r="I4435" s="24" t="s">
        <v>315</v>
      </c>
      <c r="J4435" s="2" t="s">
        <v>349</v>
      </c>
      <c r="K4435" s="2" t="s">
        <v>321</v>
      </c>
      <c r="L4435" s="171">
        <f t="shared" si="141"/>
        <v>0</v>
      </c>
      <c r="M4435" s="171">
        <f t="shared" si="142"/>
        <v>0</v>
      </c>
      <c r="N4435" s="187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2022</v>
      </c>
      <c r="I4436" s="24" t="s">
        <v>315</v>
      </c>
      <c r="J4436" s="2" t="s">
        <v>296</v>
      </c>
      <c r="K4436" s="2" t="s">
        <v>322</v>
      </c>
      <c r="L4436" s="171">
        <f t="shared" si="141"/>
        <v>0</v>
      </c>
      <c r="M4436" s="171">
        <f t="shared" si="142"/>
        <v>0</v>
      </c>
      <c r="N4436" s="187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2022</v>
      </c>
      <c r="I4437" s="24" t="s">
        <v>316</v>
      </c>
      <c r="J4437" s="2" t="s">
        <v>297</v>
      </c>
      <c r="K4437" s="2" t="s">
        <v>319</v>
      </c>
      <c r="L4437" s="171">
        <f t="shared" si="141"/>
        <v>0</v>
      </c>
      <c r="M4437" s="171">
        <f t="shared" si="142"/>
        <v>0</v>
      </c>
      <c r="N4437" s="187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2022</v>
      </c>
      <c r="I4438" s="24" t="s">
        <v>316</v>
      </c>
      <c r="J4438" s="8" t="s">
        <v>350</v>
      </c>
      <c r="K4438" s="8" t="s">
        <v>321</v>
      </c>
      <c r="L4438" s="171">
        <f t="shared" si="141"/>
        <v>0</v>
      </c>
      <c r="M4438" s="171">
        <f t="shared" si="142"/>
        <v>0</v>
      </c>
      <c r="N4438" s="187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2022</v>
      </c>
      <c r="I4439" s="24" t="s">
        <v>282</v>
      </c>
      <c r="J4439" s="2" t="s">
        <v>272</v>
      </c>
      <c r="K4439" s="2" t="s">
        <v>322</v>
      </c>
      <c r="L4439" s="171">
        <f t="shared" si="141"/>
        <v>0</v>
      </c>
      <c r="M4439" s="171">
        <f t="shared" si="142"/>
        <v>0</v>
      </c>
      <c r="N4439" s="187"/>
      <c r="O4439" s="37"/>
      <c r="P4439" s="37"/>
      <c r="Q4439" s="37"/>
      <c r="R4439" s="37"/>
      <c r="S4439" s="37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2022</v>
      </c>
      <c r="I4440" s="24" t="s">
        <v>282</v>
      </c>
      <c r="J4440" s="2" t="s">
        <v>273</v>
      </c>
      <c r="K4440" s="2" t="s">
        <v>322</v>
      </c>
      <c r="L4440" s="171">
        <f t="shared" si="141"/>
        <v>0</v>
      </c>
      <c r="M4440" s="171">
        <f t="shared" si="142"/>
        <v>0</v>
      </c>
      <c r="N4440" s="187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2022</v>
      </c>
      <c r="I4441" s="24" t="s">
        <v>282</v>
      </c>
      <c r="J4441" s="2" t="s">
        <v>274</v>
      </c>
      <c r="K4441" s="2" t="s">
        <v>322</v>
      </c>
      <c r="L4441" s="173">
        <f t="shared" si="141"/>
        <v>0</v>
      </c>
      <c r="M4441" s="171">
        <f t="shared" si="142"/>
        <v>0</v>
      </c>
      <c r="N4441" s="187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2022</v>
      </c>
      <c r="I4442" s="24" t="s">
        <v>282</v>
      </c>
      <c r="J4442" s="2" t="s">
        <v>275</v>
      </c>
      <c r="K4442" s="2" t="s">
        <v>322</v>
      </c>
      <c r="L4442" s="173">
        <f t="shared" si="141"/>
        <v>3.0000000000000001E-3</v>
      </c>
      <c r="M4442" s="171">
        <f t="shared" si="142"/>
        <v>7.7530000000000001</v>
      </c>
      <c r="N4442" s="187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>
        <v>9.5</v>
      </c>
      <c r="BU4442" s="2">
        <v>3.0000000000000001E-3</v>
      </c>
      <c r="BV4442" s="60">
        <v>7.7530000000000001</v>
      </c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2022</v>
      </c>
      <c r="I4443" s="24" t="s">
        <v>282</v>
      </c>
      <c r="J4443" s="2" t="s">
        <v>276</v>
      </c>
      <c r="K4443" s="2" t="s">
        <v>321</v>
      </c>
      <c r="L4443" s="171">
        <f t="shared" si="141"/>
        <v>0</v>
      </c>
      <c r="M4443" s="171">
        <f t="shared" si="142"/>
        <v>0</v>
      </c>
      <c r="N4443" s="187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2022</v>
      </c>
      <c r="I4444" s="24" t="s">
        <v>282</v>
      </c>
      <c r="J4444" s="2" t="s">
        <v>277</v>
      </c>
      <c r="K4444" s="2" t="s">
        <v>321</v>
      </c>
      <c r="L4444" s="171">
        <f t="shared" si="141"/>
        <v>0</v>
      </c>
      <c r="M4444" s="171">
        <f t="shared" si="142"/>
        <v>0</v>
      </c>
      <c r="N4444" s="187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2022</v>
      </c>
      <c r="I4445" s="24" t="s">
        <v>283</v>
      </c>
      <c r="J4445" s="2" t="s">
        <v>298</v>
      </c>
      <c r="K4445" s="2" t="s">
        <v>322</v>
      </c>
      <c r="L4445" s="171">
        <f t="shared" si="141"/>
        <v>0</v>
      </c>
      <c r="M4445" s="171">
        <f t="shared" si="142"/>
        <v>0</v>
      </c>
      <c r="N4445" s="187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2022</v>
      </c>
      <c r="I4446" s="24" t="s">
        <v>283</v>
      </c>
      <c r="J4446" s="2" t="s">
        <v>278</v>
      </c>
      <c r="K4446" s="2" t="s">
        <v>321</v>
      </c>
      <c r="L4446" s="171">
        <f t="shared" si="141"/>
        <v>0</v>
      </c>
      <c r="M4446" s="171">
        <f t="shared" si="142"/>
        <v>0</v>
      </c>
      <c r="N4446" s="187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2022</v>
      </c>
      <c r="I4447" s="24" t="s">
        <v>283</v>
      </c>
      <c r="J4447" s="2" t="s">
        <v>279</v>
      </c>
      <c r="K4447" s="2" t="s">
        <v>321</v>
      </c>
      <c r="L4447" s="171">
        <f t="shared" si="141"/>
        <v>0</v>
      </c>
      <c r="M4447" s="171">
        <f t="shared" si="142"/>
        <v>0</v>
      </c>
      <c r="N4447" s="187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2022</v>
      </c>
      <c r="I4448" s="24" t="s">
        <v>286</v>
      </c>
      <c r="J4448" s="2" t="s">
        <v>280</v>
      </c>
      <c r="K4448" s="2" t="s">
        <v>320</v>
      </c>
      <c r="L4448" s="171">
        <f t="shared" si="141"/>
        <v>0</v>
      </c>
      <c r="M4448" s="171">
        <f t="shared" si="142"/>
        <v>0</v>
      </c>
      <c r="N4448" s="187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2022</v>
      </c>
      <c r="I4449" s="24" t="s">
        <v>286</v>
      </c>
      <c r="J4449" s="2" t="s">
        <v>281</v>
      </c>
      <c r="K4449" s="2" t="s">
        <v>320</v>
      </c>
      <c r="L4449" s="171">
        <f t="shared" si="141"/>
        <v>0</v>
      </c>
      <c r="M4449" s="171">
        <f t="shared" si="142"/>
        <v>0</v>
      </c>
      <c r="N4449" s="187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2022</v>
      </c>
      <c r="I4450" s="25"/>
      <c r="J4450" s="16" t="s">
        <v>314</v>
      </c>
      <c r="K4450" s="16"/>
      <c r="L4450" s="155"/>
      <c r="M4450" s="155">
        <f>SUM(M4412:M4449)</f>
        <v>121.854</v>
      </c>
      <c r="N4450" s="189"/>
      <c r="O4450" s="16"/>
      <c r="P4450" s="16"/>
      <c r="Q4450" s="16"/>
      <c r="R4450" s="16"/>
      <c r="S4450" s="51">
        <f>SUM(S4412:S4449)</f>
        <v>85.594999999999999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0</v>
      </c>
      <c r="AN4450" s="16"/>
      <c r="AO4450" s="16"/>
      <c r="AP4450" s="16"/>
      <c r="AQ4450" s="16"/>
      <c r="AR4450" s="51">
        <f>SUM(AR4412:AR4449)</f>
        <v>28.506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0</v>
      </c>
      <c r="BH4450" s="16"/>
      <c r="BI4450" s="16"/>
      <c r="BJ4450" s="16"/>
      <c r="BK4450" s="16"/>
      <c r="BL4450" s="51">
        <f>SUM(BL4412:BL4449)</f>
        <v>0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7.7530000000000001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352</v>
      </c>
      <c r="F4451" s="10"/>
      <c r="G4451" s="22" t="s">
        <v>5</v>
      </c>
      <c r="H4451" s="137">
        <v>2022</v>
      </c>
      <c r="I4451" s="24" t="s">
        <v>287</v>
      </c>
      <c r="J4451" s="2" t="s">
        <v>267</v>
      </c>
      <c r="K4451" s="2" t="s">
        <v>319</v>
      </c>
      <c r="L4451" s="171">
        <f t="shared" si="141"/>
        <v>0</v>
      </c>
      <c r="M4451" s="171">
        <f t="shared" si="142"/>
        <v>0</v>
      </c>
      <c r="N4451" s="187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352</v>
      </c>
      <c r="F4452" s="10"/>
      <c r="G4452" s="22" t="s">
        <v>5</v>
      </c>
      <c r="H4452" s="137">
        <v>2022</v>
      </c>
      <c r="I4452" s="24" t="s">
        <v>287</v>
      </c>
      <c r="J4452" s="2" t="s">
        <v>291</v>
      </c>
      <c r="K4452" s="2" t="s">
        <v>320</v>
      </c>
      <c r="L4452" s="171">
        <f t="shared" si="141"/>
        <v>0</v>
      </c>
      <c r="M4452" s="171">
        <f t="shared" si="142"/>
        <v>0</v>
      </c>
      <c r="N4452" s="187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352</v>
      </c>
      <c r="F4453" s="10"/>
      <c r="G4453" s="22" t="s">
        <v>5</v>
      </c>
      <c r="H4453" s="137">
        <v>2022</v>
      </c>
      <c r="I4453" s="24" t="s">
        <v>286</v>
      </c>
      <c r="J4453" s="2" t="s">
        <v>338</v>
      </c>
      <c r="K4453" s="2" t="s">
        <v>320</v>
      </c>
      <c r="L4453" s="171">
        <f t="shared" si="141"/>
        <v>0</v>
      </c>
      <c r="M4453" s="171">
        <f t="shared" si="142"/>
        <v>0</v>
      </c>
      <c r="N4453" s="187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352</v>
      </c>
      <c r="F4454" s="10"/>
      <c r="G4454" s="22" t="s">
        <v>5</v>
      </c>
      <c r="H4454" s="137">
        <v>2022</v>
      </c>
      <c r="I4454" s="24" t="s">
        <v>286</v>
      </c>
      <c r="J4454" s="8" t="s">
        <v>339</v>
      </c>
      <c r="K4454" s="8" t="s">
        <v>319</v>
      </c>
      <c r="L4454" s="171">
        <f t="shared" si="141"/>
        <v>0</v>
      </c>
      <c r="M4454" s="171">
        <f t="shared" si="142"/>
        <v>0</v>
      </c>
      <c r="N4454" s="187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352</v>
      </c>
      <c r="F4455" s="10"/>
      <c r="G4455" s="22" t="s">
        <v>5</v>
      </c>
      <c r="H4455" s="137">
        <v>2022</v>
      </c>
      <c r="I4455" s="24" t="s">
        <v>286</v>
      </c>
      <c r="J4455" s="8" t="s">
        <v>340</v>
      </c>
      <c r="K4455" s="8" t="s">
        <v>341</v>
      </c>
      <c r="L4455" s="171">
        <f t="shared" si="141"/>
        <v>0</v>
      </c>
      <c r="M4455" s="171">
        <f t="shared" si="142"/>
        <v>0</v>
      </c>
      <c r="N4455" s="187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352</v>
      </c>
      <c r="F4456" s="10"/>
      <c r="G4456" s="22" t="s">
        <v>5</v>
      </c>
      <c r="H4456" s="137">
        <v>2022</v>
      </c>
      <c r="I4456" s="24" t="s">
        <v>286</v>
      </c>
      <c r="J4456" s="8" t="s">
        <v>342</v>
      </c>
      <c r="K4456" s="8" t="s">
        <v>319</v>
      </c>
      <c r="L4456" s="171">
        <f t="shared" si="141"/>
        <v>0</v>
      </c>
      <c r="M4456" s="171">
        <f t="shared" si="142"/>
        <v>0</v>
      </c>
      <c r="N4456" s="187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352</v>
      </c>
      <c r="F4457" s="10"/>
      <c r="G4457" s="22" t="s">
        <v>5</v>
      </c>
      <c r="H4457" s="137">
        <v>2022</v>
      </c>
      <c r="I4457" s="24" t="s">
        <v>286</v>
      </c>
      <c r="J4457" s="8" t="s">
        <v>343</v>
      </c>
      <c r="K4457" s="8" t="s">
        <v>321</v>
      </c>
      <c r="L4457" s="171">
        <f t="shared" si="141"/>
        <v>0</v>
      </c>
      <c r="M4457" s="171">
        <f t="shared" si="142"/>
        <v>0</v>
      </c>
      <c r="N4457" s="187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352</v>
      </c>
      <c r="F4458" s="10"/>
      <c r="G4458" s="22" t="s">
        <v>5</v>
      </c>
      <c r="H4458" s="137">
        <v>2022</v>
      </c>
      <c r="I4458" s="24" t="s">
        <v>286</v>
      </c>
      <c r="J4458" s="8" t="s">
        <v>344</v>
      </c>
      <c r="K4458" s="8" t="s">
        <v>321</v>
      </c>
      <c r="L4458" s="171">
        <f t="shared" si="141"/>
        <v>0</v>
      </c>
      <c r="M4458" s="171">
        <f t="shared" si="142"/>
        <v>0</v>
      </c>
      <c r="N4458" s="187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352</v>
      </c>
      <c r="F4459" s="10"/>
      <c r="G4459" s="22" t="s">
        <v>5</v>
      </c>
      <c r="H4459" s="137">
        <v>2022</v>
      </c>
      <c r="I4459" s="24" t="s">
        <v>286</v>
      </c>
      <c r="J4459" s="8" t="s">
        <v>345</v>
      </c>
      <c r="K4459" s="8" t="s">
        <v>341</v>
      </c>
      <c r="L4459" s="171">
        <f t="shared" si="141"/>
        <v>0</v>
      </c>
      <c r="M4459" s="171">
        <f t="shared" si="142"/>
        <v>0</v>
      </c>
      <c r="N4459" s="187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352</v>
      </c>
      <c r="F4460" s="10"/>
      <c r="G4460" s="22" t="s">
        <v>5</v>
      </c>
      <c r="H4460" s="137">
        <v>2022</v>
      </c>
      <c r="I4460" s="24" t="s">
        <v>288</v>
      </c>
      <c r="J4460" s="8" t="s">
        <v>346</v>
      </c>
      <c r="K4460" s="8" t="s">
        <v>319</v>
      </c>
      <c r="L4460" s="171">
        <f t="shared" si="141"/>
        <v>0.16200000000000001</v>
      </c>
      <c r="M4460" s="171">
        <f t="shared" si="142"/>
        <v>51.912999999999997</v>
      </c>
      <c r="N4460" s="187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 t="s">
        <v>527</v>
      </c>
      <c r="AO4460" s="8"/>
      <c r="AP4460" s="8"/>
      <c r="AQ4460" s="8">
        <v>0.16200000000000001</v>
      </c>
      <c r="AR4460" s="130">
        <v>51.912999999999997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352</v>
      </c>
      <c r="F4461" s="10"/>
      <c r="G4461" s="22" t="s">
        <v>5</v>
      </c>
      <c r="H4461" s="137">
        <v>2022</v>
      </c>
      <c r="I4461" s="24" t="s">
        <v>288</v>
      </c>
      <c r="J4461" s="2" t="s">
        <v>353</v>
      </c>
      <c r="K4461" s="2" t="s">
        <v>319</v>
      </c>
      <c r="L4461" s="171">
        <f t="shared" si="141"/>
        <v>0</v>
      </c>
      <c r="M4461" s="171">
        <f t="shared" si="142"/>
        <v>0</v>
      </c>
      <c r="N4461" s="187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352</v>
      </c>
      <c r="F4462" s="10"/>
      <c r="G4462" s="22" t="s">
        <v>5</v>
      </c>
      <c r="H4462" s="137">
        <v>2022</v>
      </c>
      <c r="I4462" s="24" t="s">
        <v>288</v>
      </c>
      <c r="J4462" s="2" t="s">
        <v>354</v>
      </c>
      <c r="K4462" s="2" t="s">
        <v>322</v>
      </c>
      <c r="L4462" s="171">
        <f t="shared" si="141"/>
        <v>0</v>
      </c>
      <c r="M4462" s="171">
        <f t="shared" si="142"/>
        <v>0</v>
      </c>
      <c r="N4462" s="187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352</v>
      </c>
      <c r="F4463" s="10"/>
      <c r="G4463" s="22" t="s">
        <v>5</v>
      </c>
      <c r="H4463" s="137">
        <v>2022</v>
      </c>
      <c r="I4463" s="24" t="s">
        <v>288</v>
      </c>
      <c r="J4463" s="2" t="s">
        <v>347</v>
      </c>
      <c r="K4463" s="2" t="s">
        <v>319</v>
      </c>
      <c r="L4463" s="171">
        <f t="shared" si="141"/>
        <v>0</v>
      </c>
      <c r="M4463" s="171">
        <f t="shared" si="142"/>
        <v>0</v>
      </c>
      <c r="N4463" s="187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352</v>
      </c>
      <c r="F4464" s="10"/>
      <c r="G4464" s="22" t="s">
        <v>5</v>
      </c>
      <c r="H4464" s="137">
        <v>2022</v>
      </c>
      <c r="I4464" s="24" t="s">
        <v>289</v>
      </c>
      <c r="J4464" s="2" t="s">
        <v>268</v>
      </c>
      <c r="K4464" s="2" t="s">
        <v>319</v>
      </c>
      <c r="L4464" s="171">
        <f t="shared" si="141"/>
        <v>0</v>
      </c>
      <c r="M4464" s="171">
        <f t="shared" si="142"/>
        <v>0</v>
      </c>
      <c r="N4464" s="187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352</v>
      </c>
      <c r="F4465" s="10"/>
      <c r="G4465" s="22" t="s">
        <v>5</v>
      </c>
      <c r="H4465" s="137">
        <v>2022</v>
      </c>
      <c r="I4465" s="24" t="s">
        <v>289</v>
      </c>
      <c r="J4465" s="2" t="s">
        <v>292</v>
      </c>
      <c r="K4465" s="2" t="s">
        <v>319</v>
      </c>
      <c r="L4465" s="171">
        <f t="shared" si="141"/>
        <v>0</v>
      </c>
      <c r="M4465" s="171">
        <f t="shared" si="142"/>
        <v>0</v>
      </c>
      <c r="N4465" s="187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352</v>
      </c>
      <c r="F4466" s="10"/>
      <c r="G4466" s="22" t="s">
        <v>5</v>
      </c>
      <c r="H4466" s="137">
        <v>2022</v>
      </c>
      <c r="I4466" s="24" t="s">
        <v>285</v>
      </c>
      <c r="J4466" s="2" t="s">
        <v>293</v>
      </c>
      <c r="K4466" s="2" t="s">
        <v>319</v>
      </c>
      <c r="L4466" s="173">
        <f t="shared" si="141"/>
        <v>2.2800000000000001E-2</v>
      </c>
      <c r="M4466" s="171">
        <f t="shared" si="142"/>
        <v>135.809</v>
      </c>
      <c r="N4466" s="187"/>
      <c r="O4466" s="58"/>
      <c r="P4466" s="58"/>
      <c r="Q4466" s="58"/>
      <c r="R4466" s="58"/>
      <c r="S4466" s="58"/>
      <c r="T4466" s="8">
        <v>1</v>
      </c>
      <c r="U4466" s="8"/>
      <c r="V4466" s="8"/>
      <c r="W4466" s="8">
        <v>2.2800000000000001E-2</v>
      </c>
      <c r="X4466" s="130">
        <v>135.809</v>
      </c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352</v>
      </c>
      <c r="F4467" s="10"/>
      <c r="G4467" s="22" t="s">
        <v>5</v>
      </c>
      <c r="H4467" s="137">
        <v>2022</v>
      </c>
      <c r="I4467" s="24" t="s">
        <v>287</v>
      </c>
      <c r="J4467" s="2" t="s">
        <v>269</v>
      </c>
      <c r="K4467" s="2" t="s">
        <v>321</v>
      </c>
      <c r="L4467" s="171">
        <f t="shared" si="141"/>
        <v>0</v>
      </c>
      <c r="M4467" s="171">
        <f t="shared" si="142"/>
        <v>0</v>
      </c>
      <c r="N4467" s="187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352</v>
      </c>
      <c r="F4468" s="10"/>
      <c r="G4468" s="22" t="s">
        <v>5</v>
      </c>
      <c r="H4468" s="137">
        <v>2022</v>
      </c>
      <c r="I4468" s="24" t="s">
        <v>287</v>
      </c>
      <c r="J4468" s="2" t="s">
        <v>270</v>
      </c>
      <c r="K4468" s="2" t="s">
        <v>321</v>
      </c>
      <c r="L4468" s="171">
        <f t="shared" si="141"/>
        <v>0</v>
      </c>
      <c r="M4468" s="171">
        <f t="shared" si="142"/>
        <v>0</v>
      </c>
      <c r="N4468" s="187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352</v>
      </c>
      <c r="F4469" s="10"/>
      <c r="G4469" s="22" t="s">
        <v>5</v>
      </c>
      <c r="H4469" s="137">
        <v>2022</v>
      </c>
      <c r="I4469" s="24" t="s">
        <v>290</v>
      </c>
      <c r="J4469" s="2" t="s">
        <v>271</v>
      </c>
      <c r="K4469" s="2" t="s">
        <v>322</v>
      </c>
      <c r="L4469" s="171">
        <f t="shared" si="141"/>
        <v>0</v>
      </c>
      <c r="M4469" s="171">
        <f t="shared" si="142"/>
        <v>0</v>
      </c>
      <c r="N4469" s="187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352</v>
      </c>
      <c r="F4470" s="10"/>
      <c r="G4470" s="22" t="s">
        <v>5</v>
      </c>
      <c r="H4470" s="137">
        <v>2022</v>
      </c>
      <c r="I4470" s="24" t="s">
        <v>284</v>
      </c>
      <c r="J4470" s="2" t="s">
        <v>294</v>
      </c>
      <c r="K4470" s="2" t="s">
        <v>321</v>
      </c>
      <c r="L4470" s="171">
        <f t="shared" si="141"/>
        <v>0</v>
      </c>
      <c r="M4470" s="171">
        <f t="shared" si="142"/>
        <v>0</v>
      </c>
      <c r="N4470" s="187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352</v>
      </c>
      <c r="F4471" s="10"/>
      <c r="G4471" s="22" t="s">
        <v>5</v>
      </c>
      <c r="H4471" s="137">
        <v>2022</v>
      </c>
      <c r="I4471" s="24" t="s">
        <v>284</v>
      </c>
      <c r="J4471" s="2" t="s">
        <v>348</v>
      </c>
      <c r="K4471" s="2" t="s">
        <v>321</v>
      </c>
      <c r="L4471" s="171">
        <f t="shared" si="141"/>
        <v>0</v>
      </c>
      <c r="M4471" s="171">
        <f t="shared" si="142"/>
        <v>0</v>
      </c>
      <c r="N4471" s="187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352</v>
      </c>
      <c r="F4472" s="10"/>
      <c r="G4472" s="22" t="s">
        <v>5</v>
      </c>
      <c r="H4472" s="137">
        <v>2022</v>
      </c>
      <c r="I4472" s="24" t="s">
        <v>284</v>
      </c>
      <c r="J4472" s="2" t="s">
        <v>295</v>
      </c>
      <c r="K4472" s="2" t="s">
        <v>321</v>
      </c>
      <c r="L4472" s="171">
        <f t="shared" si="141"/>
        <v>0</v>
      </c>
      <c r="M4472" s="171">
        <f t="shared" si="142"/>
        <v>0</v>
      </c>
      <c r="N4472" s="187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352</v>
      </c>
      <c r="F4473" s="10"/>
      <c r="G4473" s="22" t="s">
        <v>5</v>
      </c>
      <c r="H4473" s="137">
        <v>2022</v>
      </c>
      <c r="I4473" s="24" t="s">
        <v>290</v>
      </c>
      <c r="J4473" s="2" t="s">
        <v>299</v>
      </c>
      <c r="K4473" s="2" t="s">
        <v>319</v>
      </c>
      <c r="L4473" s="171">
        <f t="shared" si="141"/>
        <v>0</v>
      </c>
      <c r="M4473" s="171">
        <f t="shared" si="142"/>
        <v>0</v>
      </c>
      <c r="N4473" s="187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352</v>
      </c>
      <c r="F4474" s="10"/>
      <c r="G4474" s="22" t="s">
        <v>5</v>
      </c>
      <c r="H4474" s="137">
        <v>2022</v>
      </c>
      <c r="I4474" s="24" t="s">
        <v>315</v>
      </c>
      <c r="J4474" s="2" t="s">
        <v>349</v>
      </c>
      <c r="K4474" s="2" t="s">
        <v>321</v>
      </c>
      <c r="L4474" s="171">
        <f t="shared" si="141"/>
        <v>0</v>
      </c>
      <c r="M4474" s="171">
        <f t="shared" si="142"/>
        <v>0</v>
      </c>
      <c r="N4474" s="187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352</v>
      </c>
      <c r="F4475" s="10"/>
      <c r="G4475" s="22" t="s">
        <v>5</v>
      </c>
      <c r="H4475" s="137">
        <v>2022</v>
      </c>
      <c r="I4475" s="24" t="s">
        <v>315</v>
      </c>
      <c r="J4475" s="2" t="s">
        <v>296</v>
      </c>
      <c r="K4475" s="2" t="s">
        <v>322</v>
      </c>
      <c r="L4475" s="171">
        <f t="shared" si="141"/>
        <v>0</v>
      </c>
      <c r="M4475" s="171">
        <f t="shared" si="142"/>
        <v>0</v>
      </c>
      <c r="N4475" s="187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352</v>
      </c>
      <c r="F4476" s="10"/>
      <c r="G4476" s="22" t="s">
        <v>5</v>
      </c>
      <c r="H4476" s="137">
        <v>2022</v>
      </c>
      <c r="I4476" s="24" t="s">
        <v>316</v>
      </c>
      <c r="J4476" s="2" t="s">
        <v>297</v>
      </c>
      <c r="K4476" s="2" t="s">
        <v>319</v>
      </c>
      <c r="L4476" s="171">
        <f t="shared" si="141"/>
        <v>0</v>
      </c>
      <c r="M4476" s="171">
        <f t="shared" si="142"/>
        <v>0</v>
      </c>
      <c r="N4476" s="187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352</v>
      </c>
      <c r="F4477" s="10"/>
      <c r="G4477" s="22" t="s">
        <v>5</v>
      </c>
      <c r="H4477" s="137">
        <v>2022</v>
      </c>
      <c r="I4477" s="24" t="s">
        <v>316</v>
      </c>
      <c r="J4477" s="8" t="s">
        <v>350</v>
      </c>
      <c r="K4477" s="8" t="s">
        <v>321</v>
      </c>
      <c r="L4477" s="171">
        <f t="shared" si="141"/>
        <v>3</v>
      </c>
      <c r="M4477" s="171">
        <f t="shared" si="142"/>
        <v>9.1790000000000003</v>
      </c>
      <c r="N4477" s="187"/>
      <c r="O4477" s="58">
        <v>1</v>
      </c>
      <c r="P4477" s="58"/>
      <c r="Q4477" s="58"/>
      <c r="R4477" s="58">
        <v>3</v>
      </c>
      <c r="S4477" s="58">
        <v>9.1790000000000003</v>
      </c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352</v>
      </c>
      <c r="F4478" s="10"/>
      <c r="G4478" s="22" t="s">
        <v>5</v>
      </c>
      <c r="H4478" s="137">
        <v>2022</v>
      </c>
      <c r="I4478" s="24" t="s">
        <v>282</v>
      </c>
      <c r="J4478" s="2" t="s">
        <v>272</v>
      </c>
      <c r="K4478" s="2" t="s">
        <v>322</v>
      </c>
      <c r="L4478" s="171">
        <f t="shared" si="141"/>
        <v>0</v>
      </c>
      <c r="M4478" s="171">
        <f t="shared" si="142"/>
        <v>0</v>
      </c>
      <c r="N4478" s="187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352</v>
      </c>
      <c r="F4479" s="10"/>
      <c r="G4479" s="22" t="s">
        <v>5</v>
      </c>
      <c r="H4479" s="137">
        <v>2022</v>
      </c>
      <c r="I4479" s="24" t="s">
        <v>282</v>
      </c>
      <c r="J4479" s="2" t="s">
        <v>273</v>
      </c>
      <c r="K4479" s="2" t="s">
        <v>322</v>
      </c>
      <c r="L4479" s="171">
        <f t="shared" si="141"/>
        <v>0</v>
      </c>
      <c r="M4479" s="171">
        <f t="shared" si="142"/>
        <v>0</v>
      </c>
      <c r="N4479" s="187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352</v>
      </c>
      <c r="F4480" s="10"/>
      <c r="G4480" s="22" t="s">
        <v>5</v>
      </c>
      <c r="H4480" s="137">
        <v>2022</v>
      </c>
      <c r="I4480" s="24" t="s">
        <v>282</v>
      </c>
      <c r="J4480" s="2" t="s">
        <v>274</v>
      </c>
      <c r="K4480" s="2" t="s">
        <v>322</v>
      </c>
      <c r="L4480" s="173">
        <f t="shared" si="141"/>
        <v>0</v>
      </c>
      <c r="M4480" s="171">
        <f t="shared" si="142"/>
        <v>0</v>
      </c>
      <c r="N4480" s="187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352</v>
      </c>
      <c r="F4481" s="10"/>
      <c r="G4481" s="22" t="s">
        <v>5</v>
      </c>
      <c r="H4481" s="137">
        <v>2022</v>
      </c>
      <c r="I4481" s="24" t="s">
        <v>282</v>
      </c>
      <c r="J4481" s="2" t="s">
        <v>275</v>
      </c>
      <c r="K4481" s="2" t="s">
        <v>322</v>
      </c>
      <c r="L4481" s="173">
        <f t="shared" si="141"/>
        <v>0</v>
      </c>
      <c r="M4481" s="171">
        <f t="shared" si="142"/>
        <v>0</v>
      </c>
      <c r="N4481" s="187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352</v>
      </c>
      <c r="F4482" s="10"/>
      <c r="G4482" s="22" t="s">
        <v>5</v>
      </c>
      <c r="H4482" s="137">
        <v>2022</v>
      </c>
      <c r="I4482" s="24" t="s">
        <v>282</v>
      </c>
      <c r="J4482" s="2" t="s">
        <v>276</v>
      </c>
      <c r="K4482" s="2" t="s">
        <v>321</v>
      </c>
      <c r="L4482" s="171">
        <f t="shared" si="141"/>
        <v>0</v>
      </c>
      <c r="M4482" s="171">
        <f t="shared" si="142"/>
        <v>0</v>
      </c>
      <c r="N4482" s="187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352</v>
      </c>
      <c r="F4483" s="10"/>
      <c r="G4483" s="22" t="s">
        <v>5</v>
      </c>
      <c r="H4483" s="137">
        <v>2022</v>
      </c>
      <c r="I4483" s="24" t="s">
        <v>282</v>
      </c>
      <c r="J4483" s="2" t="s">
        <v>277</v>
      </c>
      <c r="K4483" s="2" t="s">
        <v>321</v>
      </c>
      <c r="L4483" s="171">
        <f t="shared" si="141"/>
        <v>0</v>
      </c>
      <c r="M4483" s="171">
        <f t="shared" si="142"/>
        <v>0</v>
      </c>
      <c r="N4483" s="187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352</v>
      </c>
      <c r="F4484" s="10"/>
      <c r="G4484" s="22" t="s">
        <v>5</v>
      </c>
      <c r="H4484" s="137">
        <v>2022</v>
      </c>
      <c r="I4484" s="24" t="s">
        <v>283</v>
      </c>
      <c r="J4484" s="2" t="s">
        <v>298</v>
      </c>
      <c r="K4484" s="2" t="s">
        <v>322</v>
      </c>
      <c r="L4484" s="171">
        <f t="shared" si="141"/>
        <v>0</v>
      </c>
      <c r="M4484" s="171">
        <f t="shared" si="142"/>
        <v>0</v>
      </c>
      <c r="N4484" s="187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352</v>
      </c>
      <c r="F4485" s="10"/>
      <c r="G4485" s="22" t="s">
        <v>5</v>
      </c>
      <c r="H4485" s="137">
        <v>2022</v>
      </c>
      <c r="I4485" s="24" t="s">
        <v>283</v>
      </c>
      <c r="J4485" s="2" t="s">
        <v>278</v>
      </c>
      <c r="K4485" s="2" t="s">
        <v>321</v>
      </c>
      <c r="L4485" s="171">
        <f t="shared" si="141"/>
        <v>0</v>
      </c>
      <c r="M4485" s="171">
        <f t="shared" si="142"/>
        <v>0</v>
      </c>
      <c r="N4485" s="187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352</v>
      </c>
      <c r="F4486" s="10"/>
      <c r="G4486" s="22" t="s">
        <v>5</v>
      </c>
      <c r="H4486" s="137">
        <v>2022</v>
      </c>
      <c r="I4486" s="24" t="s">
        <v>283</v>
      </c>
      <c r="J4486" s="2" t="s">
        <v>279</v>
      </c>
      <c r="K4486" s="2" t="s">
        <v>321</v>
      </c>
      <c r="L4486" s="171">
        <f t="shared" ref="L4486:L4549" si="143">SUM(R4486,W4486,AB4486,AG4486,AL4486,AQ4486,AV4486,BA4486,BF4486,BK4486,BP4486,BU4486)</f>
        <v>0</v>
      </c>
      <c r="M4486" s="171">
        <f t="shared" ref="M4486:M4549" si="144">SUM(S4486,X4486,AC4486,AH4486,AM4486,AR4486,AW4486,BB4486,BG4486,BL4486,BQ4486,BV4486)</f>
        <v>0</v>
      </c>
      <c r="N4486" s="187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352</v>
      </c>
      <c r="F4487" s="10"/>
      <c r="G4487" s="22" t="s">
        <v>5</v>
      </c>
      <c r="H4487" s="137">
        <v>2022</v>
      </c>
      <c r="I4487" s="24" t="s">
        <v>286</v>
      </c>
      <c r="J4487" s="2" t="s">
        <v>280</v>
      </c>
      <c r="K4487" s="2" t="s">
        <v>320</v>
      </c>
      <c r="L4487" s="171">
        <f t="shared" si="143"/>
        <v>0</v>
      </c>
      <c r="M4487" s="171">
        <f t="shared" si="144"/>
        <v>0</v>
      </c>
      <c r="N4487" s="187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164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352</v>
      </c>
      <c r="F4488" s="10"/>
      <c r="G4488" s="22" t="s">
        <v>5</v>
      </c>
      <c r="H4488" s="137">
        <v>2022</v>
      </c>
      <c r="I4488" s="24" t="s">
        <v>286</v>
      </c>
      <c r="J4488" s="2" t="s">
        <v>281</v>
      </c>
      <c r="K4488" s="2" t="s">
        <v>320</v>
      </c>
      <c r="L4488" s="171">
        <f t="shared" si="143"/>
        <v>0</v>
      </c>
      <c r="M4488" s="171">
        <f t="shared" si="144"/>
        <v>0</v>
      </c>
      <c r="N4488" s="187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352</v>
      </c>
      <c r="F4489" s="21"/>
      <c r="G4489" s="23" t="s">
        <v>5</v>
      </c>
      <c r="H4489" s="136">
        <v>2022</v>
      </c>
      <c r="I4489" s="25"/>
      <c r="J4489" s="16" t="s">
        <v>314</v>
      </c>
      <c r="K4489" s="16"/>
      <c r="L4489" s="155"/>
      <c r="M4489" s="155">
        <f>SUM(M4451:M4488)</f>
        <v>196.90099999999998</v>
      </c>
      <c r="N4489" s="189"/>
      <c r="O4489" s="19"/>
      <c r="P4489" s="19"/>
      <c r="Q4489" s="19"/>
      <c r="R4489" s="19"/>
      <c r="S4489" s="131">
        <f>SUM(S4451:S4488)</f>
        <v>9.1790000000000003</v>
      </c>
      <c r="T4489" s="131"/>
      <c r="U4489" s="131"/>
      <c r="V4489" s="131"/>
      <c r="W4489" s="131">
        <f t="shared" ref="W4489:BV4489" si="145">SUM(W4451:W4488)</f>
        <v>2.2800000000000001E-2</v>
      </c>
      <c r="X4489" s="131">
        <f>SUM(X4451:X4488)</f>
        <v>135.809</v>
      </c>
      <c r="Y4489" s="131"/>
      <c r="Z4489" s="131"/>
      <c r="AA4489" s="131"/>
      <c r="AB4489" s="131">
        <f t="shared" si="145"/>
        <v>0</v>
      </c>
      <c r="AC4489" s="131">
        <f>SUM(AC4451:AC4488)</f>
        <v>0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51.912999999999997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1">
        <f t="shared" si="145"/>
        <v>0</v>
      </c>
      <c r="BM4489" s="131"/>
      <c r="BN4489" s="131"/>
      <c r="BO4489" s="131"/>
      <c r="BP4489" s="131"/>
      <c r="BQ4489" s="131">
        <f t="shared" si="145"/>
        <v>0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352</v>
      </c>
      <c r="F4490" s="10"/>
      <c r="G4490" s="22" t="s">
        <v>71</v>
      </c>
      <c r="H4490" s="137">
        <v>2022</v>
      </c>
      <c r="I4490" s="24" t="s">
        <v>287</v>
      </c>
      <c r="J4490" s="2" t="s">
        <v>267</v>
      </c>
      <c r="K4490" s="2" t="s">
        <v>319</v>
      </c>
      <c r="L4490" s="171">
        <f t="shared" si="143"/>
        <v>0.03</v>
      </c>
      <c r="M4490" s="171">
        <f t="shared" si="144"/>
        <v>165.09100000000001</v>
      </c>
      <c r="N4490" s="187"/>
      <c r="O4490" s="58"/>
      <c r="P4490" s="58"/>
      <c r="Q4490" s="58"/>
      <c r="R4490" s="58">
        <v>0.03</v>
      </c>
      <c r="S4490" s="58">
        <v>165.09100000000001</v>
      </c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352</v>
      </c>
      <c r="F4491" s="10"/>
      <c r="G4491" s="22" t="s">
        <v>71</v>
      </c>
      <c r="H4491" s="137">
        <v>2022</v>
      </c>
      <c r="I4491" s="24" t="s">
        <v>287</v>
      </c>
      <c r="J4491" s="2" t="s">
        <v>291</v>
      </c>
      <c r="K4491" s="2" t="s">
        <v>320</v>
      </c>
      <c r="L4491" s="171">
        <f t="shared" si="143"/>
        <v>0</v>
      </c>
      <c r="M4491" s="171">
        <f t="shared" si="144"/>
        <v>0</v>
      </c>
      <c r="N4491" s="187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352</v>
      </c>
      <c r="F4492" s="10"/>
      <c r="G4492" s="22" t="s">
        <v>71</v>
      </c>
      <c r="H4492" s="137">
        <v>2022</v>
      </c>
      <c r="I4492" s="24" t="s">
        <v>286</v>
      </c>
      <c r="J4492" s="2" t="s">
        <v>338</v>
      </c>
      <c r="K4492" s="2" t="s">
        <v>320</v>
      </c>
      <c r="L4492" s="171">
        <f t="shared" si="143"/>
        <v>0</v>
      </c>
      <c r="M4492" s="171">
        <f t="shared" si="144"/>
        <v>0</v>
      </c>
      <c r="N4492" s="187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352</v>
      </c>
      <c r="F4493" s="10"/>
      <c r="G4493" s="22" t="s">
        <v>71</v>
      </c>
      <c r="H4493" s="137">
        <v>2022</v>
      </c>
      <c r="I4493" s="24" t="s">
        <v>286</v>
      </c>
      <c r="J4493" s="8" t="s">
        <v>339</v>
      </c>
      <c r="K4493" s="8" t="s">
        <v>319</v>
      </c>
      <c r="L4493" s="171">
        <f t="shared" si="143"/>
        <v>0</v>
      </c>
      <c r="M4493" s="171">
        <f t="shared" si="144"/>
        <v>0</v>
      </c>
      <c r="N4493" s="187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352</v>
      </c>
      <c r="F4494" s="10"/>
      <c r="G4494" s="22" t="s">
        <v>71</v>
      </c>
      <c r="H4494" s="137">
        <v>2022</v>
      </c>
      <c r="I4494" s="24" t="s">
        <v>286</v>
      </c>
      <c r="J4494" s="8" t="s">
        <v>340</v>
      </c>
      <c r="K4494" s="8" t="s">
        <v>341</v>
      </c>
      <c r="L4494" s="171">
        <f t="shared" si="143"/>
        <v>0</v>
      </c>
      <c r="M4494" s="171">
        <f t="shared" si="144"/>
        <v>0</v>
      </c>
      <c r="N4494" s="187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352</v>
      </c>
      <c r="F4495" s="10"/>
      <c r="G4495" s="22" t="s">
        <v>71</v>
      </c>
      <c r="H4495" s="137">
        <v>2022</v>
      </c>
      <c r="I4495" s="24" t="s">
        <v>286</v>
      </c>
      <c r="J4495" s="8" t="s">
        <v>342</v>
      </c>
      <c r="K4495" s="8" t="s">
        <v>319</v>
      </c>
      <c r="L4495" s="171">
        <f t="shared" si="143"/>
        <v>0</v>
      </c>
      <c r="M4495" s="171">
        <f t="shared" si="144"/>
        <v>0</v>
      </c>
      <c r="N4495" s="187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352</v>
      </c>
      <c r="F4496" s="10"/>
      <c r="G4496" s="22" t="s">
        <v>71</v>
      </c>
      <c r="H4496" s="137">
        <v>2022</v>
      </c>
      <c r="I4496" s="24" t="s">
        <v>286</v>
      </c>
      <c r="J4496" s="8" t="s">
        <v>343</v>
      </c>
      <c r="K4496" s="8" t="s">
        <v>321</v>
      </c>
      <c r="L4496" s="171">
        <f t="shared" si="143"/>
        <v>0</v>
      </c>
      <c r="M4496" s="171">
        <f t="shared" si="144"/>
        <v>0</v>
      </c>
      <c r="N4496" s="187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352</v>
      </c>
      <c r="F4497" s="10"/>
      <c r="G4497" s="22" t="s">
        <v>71</v>
      </c>
      <c r="H4497" s="137">
        <v>2022</v>
      </c>
      <c r="I4497" s="24" t="s">
        <v>286</v>
      </c>
      <c r="J4497" s="8" t="s">
        <v>344</v>
      </c>
      <c r="K4497" s="8" t="s">
        <v>321</v>
      </c>
      <c r="L4497" s="171">
        <f t="shared" si="143"/>
        <v>0</v>
      </c>
      <c r="M4497" s="171">
        <f t="shared" si="144"/>
        <v>0</v>
      </c>
      <c r="N4497" s="187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352</v>
      </c>
      <c r="F4498" s="10"/>
      <c r="G4498" s="22" t="s">
        <v>71</v>
      </c>
      <c r="H4498" s="137">
        <v>2022</v>
      </c>
      <c r="I4498" s="24" t="s">
        <v>286</v>
      </c>
      <c r="J4498" s="8" t="s">
        <v>345</v>
      </c>
      <c r="K4498" s="8" t="s">
        <v>341</v>
      </c>
      <c r="L4498" s="171">
        <f t="shared" si="143"/>
        <v>0</v>
      </c>
      <c r="M4498" s="171">
        <f t="shared" si="144"/>
        <v>0</v>
      </c>
      <c r="N4498" s="187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352</v>
      </c>
      <c r="F4499" s="10"/>
      <c r="G4499" s="22" t="s">
        <v>71</v>
      </c>
      <c r="H4499" s="137">
        <v>2022</v>
      </c>
      <c r="I4499" s="24" t="s">
        <v>288</v>
      </c>
      <c r="J4499" s="8" t="s">
        <v>346</v>
      </c>
      <c r="K4499" s="8" t="s">
        <v>319</v>
      </c>
      <c r="L4499" s="171">
        <f t="shared" si="143"/>
        <v>0</v>
      </c>
      <c r="M4499" s="171">
        <f t="shared" si="144"/>
        <v>0</v>
      </c>
      <c r="N4499" s="187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352</v>
      </c>
      <c r="F4500" s="10"/>
      <c r="G4500" s="22" t="s">
        <v>71</v>
      </c>
      <c r="H4500" s="137">
        <v>2022</v>
      </c>
      <c r="I4500" s="24" t="s">
        <v>288</v>
      </c>
      <c r="J4500" s="2" t="s">
        <v>353</v>
      </c>
      <c r="K4500" s="2" t="s">
        <v>319</v>
      </c>
      <c r="L4500" s="171">
        <f t="shared" si="143"/>
        <v>0</v>
      </c>
      <c r="M4500" s="171">
        <f t="shared" si="144"/>
        <v>0</v>
      </c>
      <c r="N4500" s="187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352</v>
      </c>
      <c r="F4501" s="10"/>
      <c r="G4501" s="22" t="s">
        <v>71</v>
      </c>
      <c r="H4501" s="137">
        <v>2022</v>
      </c>
      <c r="I4501" s="24" t="s">
        <v>288</v>
      </c>
      <c r="J4501" s="2" t="s">
        <v>354</v>
      </c>
      <c r="K4501" s="2" t="s">
        <v>322</v>
      </c>
      <c r="L4501" s="171">
        <f t="shared" si="143"/>
        <v>0</v>
      </c>
      <c r="M4501" s="171">
        <f t="shared" si="144"/>
        <v>0</v>
      </c>
      <c r="N4501" s="187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352</v>
      </c>
      <c r="F4502" s="10"/>
      <c r="G4502" s="22" t="s">
        <v>71</v>
      </c>
      <c r="H4502" s="137">
        <v>2022</v>
      </c>
      <c r="I4502" s="24" t="s">
        <v>288</v>
      </c>
      <c r="J4502" s="2" t="s">
        <v>347</v>
      </c>
      <c r="K4502" s="2" t="s">
        <v>319</v>
      </c>
      <c r="L4502" s="171">
        <f t="shared" si="143"/>
        <v>0</v>
      </c>
      <c r="M4502" s="171">
        <f t="shared" si="144"/>
        <v>0</v>
      </c>
      <c r="N4502" s="187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352</v>
      </c>
      <c r="F4503" s="10"/>
      <c r="G4503" s="22" t="s">
        <v>71</v>
      </c>
      <c r="H4503" s="137">
        <v>2022</v>
      </c>
      <c r="I4503" s="24" t="s">
        <v>289</v>
      </c>
      <c r="J4503" s="2" t="s">
        <v>268</v>
      </c>
      <c r="K4503" s="2" t="s">
        <v>319</v>
      </c>
      <c r="L4503" s="171">
        <f t="shared" si="143"/>
        <v>0</v>
      </c>
      <c r="M4503" s="171">
        <f t="shared" si="144"/>
        <v>0</v>
      </c>
      <c r="N4503" s="187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352</v>
      </c>
      <c r="F4504" s="10"/>
      <c r="G4504" s="22" t="s">
        <v>71</v>
      </c>
      <c r="H4504" s="137">
        <v>2022</v>
      </c>
      <c r="I4504" s="24" t="s">
        <v>289</v>
      </c>
      <c r="J4504" s="2" t="s">
        <v>292</v>
      </c>
      <c r="K4504" s="2" t="s">
        <v>319</v>
      </c>
      <c r="L4504" s="171">
        <f t="shared" si="143"/>
        <v>0</v>
      </c>
      <c r="M4504" s="171">
        <f t="shared" si="144"/>
        <v>0</v>
      </c>
      <c r="N4504" s="187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352</v>
      </c>
      <c r="F4505" s="10"/>
      <c r="G4505" s="22" t="s">
        <v>71</v>
      </c>
      <c r="H4505" s="137">
        <v>2022</v>
      </c>
      <c r="I4505" s="24" t="s">
        <v>285</v>
      </c>
      <c r="J4505" s="2" t="s">
        <v>293</v>
      </c>
      <c r="K4505" s="2" t="s">
        <v>319</v>
      </c>
      <c r="L4505" s="171">
        <f t="shared" si="143"/>
        <v>0</v>
      </c>
      <c r="M4505" s="171">
        <f t="shared" si="144"/>
        <v>0</v>
      </c>
      <c r="N4505" s="187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352</v>
      </c>
      <c r="F4506" s="10"/>
      <c r="G4506" s="22" t="s">
        <v>71</v>
      </c>
      <c r="H4506" s="137">
        <v>2022</v>
      </c>
      <c r="I4506" s="24" t="s">
        <v>287</v>
      </c>
      <c r="J4506" s="2" t="s">
        <v>269</v>
      </c>
      <c r="K4506" s="2" t="s">
        <v>321</v>
      </c>
      <c r="L4506" s="171">
        <f t="shared" si="143"/>
        <v>0</v>
      </c>
      <c r="M4506" s="171">
        <f t="shared" si="144"/>
        <v>0</v>
      </c>
      <c r="N4506" s="187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352</v>
      </c>
      <c r="F4507" s="10"/>
      <c r="G4507" s="22" t="s">
        <v>71</v>
      </c>
      <c r="H4507" s="137">
        <v>2022</v>
      </c>
      <c r="I4507" s="24" t="s">
        <v>287</v>
      </c>
      <c r="J4507" s="2" t="s">
        <v>270</v>
      </c>
      <c r="K4507" s="2" t="s">
        <v>321</v>
      </c>
      <c r="L4507" s="171">
        <f t="shared" si="143"/>
        <v>0</v>
      </c>
      <c r="M4507" s="171">
        <f t="shared" si="144"/>
        <v>0</v>
      </c>
      <c r="N4507" s="187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352</v>
      </c>
      <c r="F4508" s="10"/>
      <c r="G4508" s="22" t="s">
        <v>71</v>
      </c>
      <c r="H4508" s="137">
        <v>2022</v>
      </c>
      <c r="I4508" s="24" t="s">
        <v>290</v>
      </c>
      <c r="J4508" s="2" t="s">
        <v>271</v>
      </c>
      <c r="K4508" s="2" t="s">
        <v>322</v>
      </c>
      <c r="L4508" s="171">
        <f t="shared" si="143"/>
        <v>0</v>
      </c>
      <c r="M4508" s="171">
        <f t="shared" si="144"/>
        <v>0</v>
      </c>
      <c r="N4508" s="187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352</v>
      </c>
      <c r="F4509" s="10"/>
      <c r="G4509" s="22" t="s">
        <v>71</v>
      </c>
      <c r="H4509" s="137">
        <v>2022</v>
      </c>
      <c r="I4509" s="24" t="s">
        <v>284</v>
      </c>
      <c r="J4509" s="2" t="s">
        <v>294</v>
      </c>
      <c r="K4509" s="2" t="s">
        <v>321</v>
      </c>
      <c r="L4509" s="171">
        <f t="shared" si="143"/>
        <v>0</v>
      </c>
      <c r="M4509" s="171">
        <f t="shared" si="144"/>
        <v>0</v>
      </c>
      <c r="N4509" s="187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352</v>
      </c>
      <c r="F4510" s="10"/>
      <c r="G4510" s="22" t="s">
        <v>71</v>
      </c>
      <c r="H4510" s="137">
        <v>2022</v>
      </c>
      <c r="I4510" s="24" t="s">
        <v>284</v>
      </c>
      <c r="J4510" s="2" t="s">
        <v>348</v>
      </c>
      <c r="K4510" s="2" t="s">
        <v>321</v>
      </c>
      <c r="L4510" s="171">
        <f t="shared" si="143"/>
        <v>0</v>
      </c>
      <c r="M4510" s="171">
        <f t="shared" si="144"/>
        <v>0</v>
      </c>
      <c r="N4510" s="187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352</v>
      </c>
      <c r="F4511" s="10"/>
      <c r="G4511" s="22" t="s">
        <v>71</v>
      </c>
      <c r="H4511" s="137">
        <v>2022</v>
      </c>
      <c r="I4511" s="24" t="s">
        <v>284</v>
      </c>
      <c r="J4511" s="2" t="s">
        <v>295</v>
      </c>
      <c r="K4511" s="2" t="s">
        <v>321</v>
      </c>
      <c r="L4511" s="171">
        <f t="shared" si="143"/>
        <v>0</v>
      </c>
      <c r="M4511" s="171">
        <f t="shared" si="144"/>
        <v>0</v>
      </c>
      <c r="N4511" s="187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352</v>
      </c>
      <c r="F4512" s="10"/>
      <c r="G4512" s="22" t="s">
        <v>71</v>
      </c>
      <c r="H4512" s="137">
        <v>2022</v>
      </c>
      <c r="I4512" s="24" t="s">
        <v>290</v>
      </c>
      <c r="J4512" s="2" t="s">
        <v>299</v>
      </c>
      <c r="K4512" s="2" t="s">
        <v>319</v>
      </c>
      <c r="L4512" s="171">
        <f t="shared" si="143"/>
        <v>0</v>
      </c>
      <c r="M4512" s="171">
        <f t="shared" si="144"/>
        <v>0</v>
      </c>
      <c r="N4512" s="187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352</v>
      </c>
      <c r="F4513" s="10"/>
      <c r="G4513" s="22" t="s">
        <v>71</v>
      </c>
      <c r="H4513" s="137">
        <v>2022</v>
      </c>
      <c r="I4513" s="24" t="s">
        <v>315</v>
      </c>
      <c r="J4513" s="2" t="s">
        <v>349</v>
      </c>
      <c r="K4513" s="2" t="s">
        <v>321</v>
      </c>
      <c r="L4513" s="171">
        <f t="shared" si="143"/>
        <v>0</v>
      </c>
      <c r="M4513" s="171">
        <f t="shared" si="144"/>
        <v>0</v>
      </c>
      <c r="N4513" s="187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352</v>
      </c>
      <c r="F4514" s="10"/>
      <c r="G4514" s="22" t="s">
        <v>71</v>
      </c>
      <c r="H4514" s="137">
        <v>2022</v>
      </c>
      <c r="I4514" s="24" t="s">
        <v>315</v>
      </c>
      <c r="J4514" s="2" t="s">
        <v>296</v>
      </c>
      <c r="K4514" s="2" t="s">
        <v>322</v>
      </c>
      <c r="L4514" s="171">
        <f t="shared" si="143"/>
        <v>0</v>
      </c>
      <c r="M4514" s="171">
        <f t="shared" si="144"/>
        <v>0</v>
      </c>
      <c r="N4514" s="187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352</v>
      </c>
      <c r="F4515" s="10"/>
      <c r="G4515" s="22" t="s">
        <v>71</v>
      </c>
      <c r="H4515" s="137">
        <v>2022</v>
      </c>
      <c r="I4515" s="24" t="s">
        <v>316</v>
      </c>
      <c r="J4515" s="2" t="s">
        <v>297</v>
      </c>
      <c r="K4515" s="2" t="s">
        <v>319</v>
      </c>
      <c r="L4515" s="171">
        <f t="shared" si="143"/>
        <v>0</v>
      </c>
      <c r="M4515" s="171">
        <f t="shared" si="144"/>
        <v>0</v>
      </c>
      <c r="N4515" s="187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352</v>
      </c>
      <c r="F4516" s="10"/>
      <c r="G4516" s="22" t="s">
        <v>71</v>
      </c>
      <c r="H4516" s="137">
        <v>2022</v>
      </c>
      <c r="I4516" s="24" t="s">
        <v>316</v>
      </c>
      <c r="J4516" s="8" t="s">
        <v>350</v>
      </c>
      <c r="K4516" s="8" t="s">
        <v>321</v>
      </c>
      <c r="L4516" s="171">
        <f t="shared" si="143"/>
        <v>0</v>
      </c>
      <c r="M4516" s="171">
        <f t="shared" si="144"/>
        <v>0</v>
      </c>
      <c r="N4516" s="187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352</v>
      </c>
      <c r="F4517" s="10"/>
      <c r="G4517" s="22" t="s">
        <v>71</v>
      </c>
      <c r="H4517" s="137">
        <v>2022</v>
      </c>
      <c r="I4517" s="24" t="s">
        <v>282</v>
      </c>
      <c r="J4517" s="2" t="s">
        <v>272</v>
      </c>
      <c r="K4517" s="2" t="s">
        <v>322</v>
      </c>
      <c r="L4517" s="171">
        <f t="shared" si="143"/>
        <v>0</v>
      </c>
      <c r="M4517" s="171">
        <f t="shared" si="144"/>
        <v>0</v>
      </c>
      <c r="N4517" s="187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352</v>
      </c>
      <c r="F4518" s="10"/>
      <c r="G4518" s="22" t="s">
        <v>71</v>
      </c>
      <c r="H4518" s="137">
        <v>2022</v>
      </c>
      <c r="I4518" s="24" t="s">
        <v>282</v>
      </c>
      <c r="J4518" s="2" t="s">
        <v>273</v>
      </c>
      <c r="K4518" s="2" t="s">
        <v>322</v>
      </c>
      <c r="L4518" s="171">
        <f t="shared" si="143"/>
        <v>0</v>
      </c>
      <c r="M4518" s="171">
        <f t="shared" si="144"/>
        <v>0</v>
      </c>
      <c r="N4518" s="187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352</v>
      </c>
      <c r="F4519" s="10"/>
      <c r="G4519" s="22" t="s">
        <v>71</v>
      </c>
      <c r="H4519" s="137">
        <v>2022</v>
      </c>
      <c r="I4519" s="24" t="s">
        <v>282</v>
      </c>
      <c r="J4519" s="2" t="s">
        <v>274</v>
      </c>
      <c r="K4519" s="2" t="s">
        <v>322</v>
      </c>
      <c r="L4519" s="173">
        <f t="shared" si="143"/>
        <v>6.0000000000000001E-3</v>
      </c>
      <c r="M4519" s="171">
        <f t="shared" si="144"/>
        <v>10.212999999999999</v>
      </c>
      <c r="N4519" s="187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/>
      <c r="AU4519" s="90"/>
      <c r="AV4519" s="90"/>
      <c r="AW4519" s="90"/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 t="s">
        <v>362</v>
      </c>
      <c r="BN4519" s="53"/>
      <c r="BO4519" s="53"/>
      <c r="BP4519" s="53">
        <v>6.0000000000000001E-3</v>
      </c>
      <c r="BQ4519" s="53">
        <v>10.212999999999999</v>
      </c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352</v>
      </c>
      <c r="F4520" s="10"/>
      <c r="G4520" s="22" t="s">
        <v>71</v>
      </c>
      <c r="H4520" s="137">
        <v>2022</v>
      </c>
      <c r="I4520" s="24" t="s">
        <v>282</v>
      </c>
      <c r="J4520" s="2" t="s">
        <v>275</v>
      </c>
      <c r="K4520" s="2" t="s">
        <v>322</v>
      </c>
      <c r="L4520" s="173">
        <f t="shared" si="143"/>
        <v>0</v>
      </c>
      <c r="M4520" s="171">
        <f t="shared" si="144"/>
        <v>0</v>
      </c>
      <c r="N4520" s="187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90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352</v>
      </c>
      <c r="F4521" s="10"/>
      <c r="G4521" s="22" t="s">
        <v>71</v>
      </c>
      <c r="H4521" s="137">
        <v>2022</v>
      </c>
      <c r="I4521" s="24" t="s">
        <v>282</v>
      </c>
      <c r="J4521" s="2" t="s">
        <v>276</v>
      </c>
      <c r="K4521" s="2" t="s">
        <v>321</v>
      </c>
      <c r="L4521" s="171">
        <f t="shared" si="143"/>
        <v>0</v>
      </c>
      <c r="M4521" s="171">
        <f t="shared" si="144"/>
        <v>0</v>
      </c>
      <c r="N4521" s="187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90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352</v>
      </c>
      <c r="F4522" s="10"/>
      <c r="G4522" s="22" t="s">
        <v>71</v>
      </c>
      <c r="H4522" s="137">
        <v>2022</v>
      </c>
      <c r="I4522" s="24" t="s">
        <v>282</v>
      </c>
      <c r="J4522" s="2" t="s">
        <v>277</v>
      </c>
      <c r="K4522" s="2" t="s">
        <v>321</v>
      </c>
      <c r="L4522" s="171">
        <f t="shared" si="143"/>
        <v>0</v>
      </c>
      <c r="M4522" s="171">
        <f t="shared" si="144"/>
        <v>0</v>
      </c>
      <c r="N4522" s="187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352</v>
      </c>
      <c r="F4523" s="10"/>
      <c r="G4523" s="22" t="s">
        <v>71</v>
      </c>
      <c r="H4523" s="137">
        <v>2022</v>
      </c>
      <c r="I4523" s="24" t="s">
        <v>283</v>
      </c>
      <c r="J4523" s="2" t="s">
        <v>298</v>
      </c>
      <c r="K4523" s="2" t="s">
        <v>322</v>
      </c>
      <c r="L4523" s="171">
        <f t="shared" si="143"/>
        <v>0.02</v>
      </c>
      <c r="M4523" s="171">
        <f t="shared" si="144"/>
        <v>3.4369999999999998</v>
      </c>
      <c r="N4523" s="187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 t="s">
        <v>578</v>
      </c>
      <c r="AY4523" s="8"/>
      <c r="AZ4523" s="8"/>
      <c r="BA4523" s="8">
        <v>0.02</v>
      </c>
      <c r="BB4523" s="130">
        <v>3.4369999999999998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352</v>
      </c>
      <c r="F4524" s="10"/>
      <c r="G4524" s="22" t="s">
        <v>71</v>
      </c>
      <c r="H4524" s="137">
        <v>2022</v>
      </c>
      <c r="I4524" s="24" t="s">
        <v>283</v>
      </c>
      <c r="J4524" s="2" t="s">
        <v>278</v>
      </c>
      <c r="K4524" s="2" t="s">
        <v>321</v>
      </c>
      <c r="L4524" s="171">
        <f t="shared" si="143"/>
        <v>5</v>
      </c>
      <c r="M4524" s="171">
        <f t="shared" si="144"/>
        <v>6.3160000000000007</v>
      </c>
      <c r="N4524" s="187"/>
      <c r="O4524" s="58"/>
      <c r="P4524" s="58" t="s">
        <v>376</v>
      </c>
      <c r="Q4524" s="58"/>
      <c r="R4524" s="58">
        <v>1</v>
      </c>
      <c r="S4524" s="58">
        <v>3.2440000000000002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 t="s">
        <v>578</v>
      </c>
      <c r="AY4524" s="8"/>
      <c r="AZ4524" s="8"/>
      <c r="BA4524" s="8">
        <v>4</v>
      </c>
      <c r="BB4524" s="130">
        <v>3.0720000000000001</v>
      </c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352</v>
      </c>
      <c r="F4525" s="10"/>
      <c r="G4525" s="22" t="s">
        <v>71</v>
      </c>
      <c r="H4525" s="137">
        <v>2022</v>
      </c>
      <c r="I4525" s="24" t="s">
        <v>283</v>
      </c>
      <c r="J4525" s="2" t="s">
        <v>279</v>
      </c>
      <c r="K4525" s="2" t="s">
        <v>321</v>
      </c>
      <c r="L4525" s="171">
        <f t="shared" si="143"/>
        <v>0</v>
      </c>
      <c r="M4525" s="171">
        <f t="shared" si="144"/>
        <v>0</v>
      </c>
      <c r="N4525" s="187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352</v>
      </c>
      <c r="F4526" s="10"/>
      <c r="G4526" s="22" t="s">
        <v>71</v>
      </c>
      <c r="H4526" s="137">
        <v>2022</v>
      </c>
      <c r="I4526" s="24" t="s">
        <v>286</v>
      </c>
      <c r="J4526" s="2" t="s">
        <v>280</v>
      </c>
      <c r="K4526" s="2" t="s">
        <v>320</v>
      </c>
      <c r="L4526" s="171">
        <f t="shared" si="143"/>
        <v>0</v>
      </c>
      <c r="M4526" s="171">
        <f t="shared" si="144"/>
        <v>0</v>
      </c>
      <c r="N4526" s="187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164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352</v>
      </c>
      <c r="F4527" s="10"/>
      <c r="G4527" s="22" t="s">
        <v>71</v>
      </c>
      <c r="H4527" s="137">
        <v>2022</v>
      </c>
      <c r="I4527" s="24" t="s">
        <v>286</v>
      </c>
      <c r="J4527" s="2" t="s">
        <v>281</v>
      </c>
      <c r="K4527" s="2" t="s">
        <v>320</v>
      </c>
      <c r="L4527" s="171">
        <f t="shared" si="143"/>
        <v>0</v>
      </c>
      <c r="M4527" s="171">
        <f t="shared" si="144"/>
        <v>0</v>
      </c>
      <c r="N4527" s="187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352</v>
      </c>
      <c r="F4528" s="21"/>
      <c r="G4528" s="23" t="s">
        <v>71</v>
      </c>
      <c r="H4528" s="136">
        <v>2022</v>
      </c>
      <c r="I4528" s="25"/>
      <c r="J4528" s="16" t="s">
        <v>314</v>
      </c>
      <c r="K4528" s="16"/>
      <c r="L4528" s="155"/>
      <c r="M4528" s="155">
        <f>SUM(M4490:M4527)</f>
        <v>185.05700000000002</v>
      </c>
      <c r="N4528" s="189"/>
      <c r="O4528" s="19"/>
      <c r="P4528" s="19"/>
      <c r="Q4528" s="19"/>
      <c r="R4528" s="19"/>
      <c r="S4528" s="131">
        <f>SUM(S4490:S4527)</f>
        <v>168.33500000000001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0</v>
      </c>
      <c r="AC4528" s="131">
        <f>SUM(AC4490:AC4527)</f>
        <v>0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0</v>
      </c>
      <c r="AX4528" s="131"/>
      <c r="AY4528" s="131"/>
      <c r="AZ4528" s="131"/>
      <c r="BA4528" s="131"/>
      <c r="BB4528" s="131">
        <f t="shared" ref="BB4528" si="152">SUM(BB4490:BB4527)</f>
        <v>6.5090000000000003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1">
        <f t="shared" ref="BL4528" si="154">SUM(BL4490:BL4527)</f>
        <v>0</v>
      </c>
      <c r="BM4528" s="131"/>
      <c r="BN4528" s="131"/>
      <c r="BO4528" s="131"/>
      <c r="BP4528" s="131"/>
      <c r="BQ4528" s="131">
        <f t="shared" ref="BQ4528" si="155">SUM(BQ4490:BQ4527)</f>
        <v>10.212999999999999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2022</v>
      </c>
      <c r="I4529" s="24" t="s">
        <v>287</v>
      </c>
      <c r="J4529" s="2" t="s">
        <v>267</v>
      </c>
      <c r="K4529" s="2" t="s">
        <v>319</v>
      </c>
      <c r="L4529" s="171">
        <f t="shared" si="143"/>
        <v>0</v>
      </c>
      <c r="M4529" s="171">
        <f t="shared" si="144"/>
        <v>0</v>
      </c>
      <c r="N4529" s="187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2022</v>
      </c>
      <c r="I4530" s="24" t="s">
        <v>287</v>
      </c>
      <c r="J4530" s="2" t="s">
        <v>291</v>
      </c>
      <c r="K4530" s="2" t="s">
        <v>320</v>
      </c>
      <c r="L4530" s="171">
        <f t="shared" si="143"/>
        <v>0</v>
      </c>
      <c r="M4530" s="171">
        <f t="shared" si="144"/>
        <v>0</v>
      </c>
      <c r="N4530" s="187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2022</v>
      </c>
      <c r="I4531" s="24" t="s">
        <v>286</v>
      </c>
      <c r="J4531" s="2" t="s">
        <v>338</v>
      </c>
      <c r="K4531" s="2" t="s">
        <v>320</v>
      </c>
      <c r="L4531" s="171">
        <f t="shared" si="143"/>
        <v>0</v>
      </c>
      <c r="M4531" s="171">
        <f t="shared" si="144"/>
        <v>0</v>
      </c>
      <c r="N4531" s="187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2022</v>
      </c>
      <c r="I4532" s="24" t="s">
        <v>286</v>
      </c>
      <c r="J4532" s="8" t="s">
        <v>339</v>
      </c>
      <c r="K4532" s="8" t="s">
        <v>319</v>
      </c>
      <c r="L4532" s="171">
        <f t="shared" si="143"/>
        <v>0</v>
      </c>
      <c r="M4532" s="171">
        <f t="shared" si="144"/>
        <v>0</v>
      </c>
      <c r="N4532" s="187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2022</v>
      </c>
      <c r="I4533" s="24" t="s">
        <v>286</v>
      </c>
      <c r="J4533" s="8" t="s">
        <v>340</v>
      </c>
      <c r="K4533" s="8" t="s">
        <v>341</v>
      </c>
      <c r="L4533" s="171">
        <f t="shared" si="143"/>
        <v>0</v>
      </c>
      <c r="M4533" s="171">
        <f t="shared" si="144"/>
        <v>0</v>
      </c>
      <c r="N4533" s="187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2022</v>
      </c>
      <c r="I4534" s="24" t="s">
        <v>286</v>
      </c>
      <c r="J4534" s="8" t="s">
        <v>342</v>
      </c>
      <c r="K4534" s="8" t="s">
        <v>319</v>
      </c>
      <c r="L4534" s="171">
        <f t="shared" si="143"/>
        <v>0</v>
      </c>
      <c r="M4534" s="171">
        <f t="shared" si="144"/>
        <v>0</v>
      </c>
      <c r="N4534" s="187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2022</v>
      </c>
      <c r="I4535" s="24" t="s">
        <v>286</v>
      </c>
      <c r="J4535" s="8" t="s">
        <v>343</v>
      </c>
      <c r="K4535" s="8" t="s">
        <v>321</v>
      </c>
      <c r="L4535" s="171">
        <f t="shared" si="143"/>
        <v>0</v>
      </c>
      <c r="M4535" s="171">
        <f t="shared" si="144"/>
        <v>0</v>
      </c>
      <c r="N4535" s="187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2022</v>
      </c>
      <c r="I4536" s="24" t="s">
        <v>286</v>
      </c>
      <c r="J4536" s="8" t="s">
        <v>344</v>
      </c>
      <c r="K4536" s="8" t="s">
        <v>321</v>
      </c>
      <c r="L4536" s="171">
        <f t="shared" si="143"/>
        <v>0</v>
      </c>
      <c r="M4536" s="171">
        <f t="shared" si="144"/>
        <v>0</v>
      </c>
      <c r="N4536" s="187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2022</v>
      </c>
      <c r="I4537" s="24" t="s">
        <v>286</v>
      </c>
      <c r="J4537" s="8" t="s">
        <v>345</v>
      </c>
      <c r="K4537" s="8" t="s">
        <v>341</v>
      </c>
      <c r="L4537" s="171">
        <f t="shared" si="143"/>
        <v>0</v>
      </c>
      <c r="M4537" s="171">
        <f t="shared" si="144"/>
        <v>0</v>
      </c>
      <c r="N4537" s="187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2022</v>
      </c>
      <c r="I4538" s="24" t="s">
        <v>288</v>
      </c>
      <c r="J4538" s="8" t="s">
        <v>346</v>
      </c>
      <c r="K4538" s="8" t="s">
        <v>319</v>
      </c>
      <c r="L4538" s="171">
        <f t="shared" si="143"/>
        <v>0.23799999999999999</v>
      </c>
      <c r="M4538" s="171">
        <f t="shared" si="144"/>
        <v>76.108999999999995</v>
      </c>
      <c r="N4538" s="187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 t="s">
        <v>527</v>
      </c>
      <c r="AO4538" s="8"/>
      <c r="AP4538" s="8"/>
      <c r="AQ4538" s="8">
        <v>0.23799999999999999</v>
      </c>
      <c r="AR4538" s="130">
        <v>76.108999999999995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2022</v>
      </c>
      <c r="I4539" s="24" t="s">
        <v>288</v>
      </c>
      <c r="J4539" s="2" t="s">
        <v>353</v>
      </c>
      <c r="K4539" s="2" t="s">
        <v>319</v>
      </c>
      <c r="L4539" s="171">
        <f t="shared" si="143"/>
        <v>0</v>
      </c>
      <c r="M4539" s="171">
        <f t="shared" si="144"/>
        <v>0</v>
      </c>
      <c r="N4539" s="187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2022</v>
      </c>
      <c r="I4540" s="24" t="s">
        <v>288</v>
      </c>
      <c r="J4540" s="2" t="s">
        <v>354</v>
      </c>
      <c r="K4540" s="2" t="s">
        <v>322</v>
      </c>
      <c r="L4540" s="171">
        <f t="shared" si="143"/>
        <v>0</v>
      </c>
      <c r="M4540" s="171">
        <f t="shared" si="144"/>
        <v>0</v>
      </c>
      <c r="N4540" s="187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2022</v>
      </c>
      <c r="I4541" s="24" t="s">
        <v>288</v>
      </c>
      <c r="J4541" s="2" t="s">
        <v>347</v>
      </c>
      <c r="K4541" s="2" t="s">
        <v>319</v>
      </c>
      <c r="L4541" s="171">
        <f t="shared" si="143"/>
        <v>0</v>
      </c>
      <c r="M4541" s="171">
        <f t="shared" si="144"/>
        <v>0</v>
      </c>
      <c r="N4541" s="187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2022</v>
      </c>
      <c r="I4542" s="24" t="s">
        <v>289</v>
      </c>
      <c r="J4542" s="2" t="s">
        <v>268</v>
      </c>
      <c r="K4542" s="2" t="s">
        <v>319</v>
      </c>
      <c r="L4542" s="171">
        <f t="shared" si="143"/>
        <v>0.10100000000000001</v>
      </c>
      <c r="M4542" s="171">
        <f t="shared" si="144"/>
        <v>163.114</v>
      </c>
      <c r="N4542" s="187"/>
      <c r="O4542" s="37"/>
      <c r="P4542" s="37"/>
      <c r="Q4542" s="37"/>
      <c r="R4542" s="37"/>
      <c r="S4542" s="46"/>
      <c r="T4542" s="2">
        <v>3</v>
      </c>
      <c r="U4542" s="2"/>
      <c r="V4542" s="2"/>
      <c r="W4542" s="2">
        <v>0.10100000000000001</v>
      </c>
      <c r="X4542" s="60">
        <v>163.114</v>
      </c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2022</v>
      </c>
      <c r="I4543" s="24" t="s">
        <v>289</v>
      </c>
      <c r="J4543" s="2" t="s">
        <v>292</v>
      </c>
      <c r="K4543" s="2" t="s">
        <v>319</v>
      </c>
      <c r="L4543" s="171">
        <f t="shared" si="143"/>
        <v>0</v>
      </c>
      <c r="M4543" s="171">
        <f t="shared" si="144"/>
        <v>0</v>
      </c>
      <c r="N4543" s="187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2022</v>
      </c>
      <c r="I4544" s="24" t="s">
        <v>285</v>
      </c>
      <c r="J4544" s="2" t="s">
        <v>293</v>
      </c>
      <c r="K4544" s="2" t="s">
        <v>319</v>
      </c>
      <c r="L4544" s="173">
        <f t="shared" si="143"/>
        <v>1.46E-2</v>
      </c>
      <c r="M4544" s="171">
        <f t="shared" si="144"/>
        <v>96.444999999999993</v>
      </c>
      <c r="N4544" s="187"/>
      <c r="O4544" s="37"/>
      <c r="P4544" s="37"/>
      <c r="Q4544" s="37"/>
      <c r="R4544" s="38"/>
      <c r="S4544" s="46"/>
      <c r="T4544" s="2">
        <v>3</v>
      </c>
      <c r="U4544" s="2"/>
      <c r="V4544" s="2"/>
      <c r="W4544" s="3">
        <v>1.46E-2</v>
      </c>
      <c r="X4544" s="60">
        <v>96.444999999999993</v>
      </c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2022</v>
      </c>
      <c r="I4545" s="24" t="s">
        <v>287</v>
      </c>
      <c r="J4545" s="2" t="s">
        <v>269</v>
      </c>
      <c r="K4545" s="2" t="s">
        <v>321</v>
      </c>
      <c r="L4545" s="171">
        <f t="shared" si="143"/>
        <v>2</v>
      </c>
      <c r="M4545" s="171">
        <f t="shared" si="144"/>
        <v>2.0880000000000001</v>
      </c>
      <c r="N4545" s="187"/>
      <c r="O4545" s="37"/>
      <c r="P4545" s="37"/>
      <c r="Q4545" s="37"/>
      <c r="R4545" s="37"/>
      <c r="S4545" s="46"/>
      <c r="T4545" s="2"/>
      <c r="U4545" s="2"/>
      <c r="V4545" s="2"/>
      <c r="W4545" s="2">
        <v>2</v>
      </c>
      <c r="X4545" s="60">
        <v>2.0880000000000001</v>
      </c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2022</v>
      </c>
      <c r="I4546" s="24" t="s">
        <v>287</v>
      </c>
      <c r="J4546" s="2" t="s">
        <v>270</v>
      </c>
      <c r="K4546" s="2" t="s">
        <v>321</v>
      </c>
      <c r="L4546" s="171">
        <f t="shared" si="143"/>
        <v>0</v>
      </c>
      <c r="M4546" s="171">
        <f t="shared" si="144"/>
        <v>0</v>
      </c>
      <c r="N4546" s="187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2022</v>
      </c>
      <c r="I4547" s="24" t="s">
        <v>290</v>
      </c>
      <c r="J4547" s="2" t="s">
        <v>271</v>
      </c>
      <c r="K4547" s="2" t="s">
        <v>322</v>
      </c>
      <c r="L4547" s="171">
        <f t="shared" si="143"/>
        <v>0</v>
      </c>
      <c r="M4547" s="171">
        <f t="shared" si="144"/>
        <v>0</v>
      </c>
      <c r="N4547" s="187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2022</v>
      </c>
      <c r="I4548" s="24" t="s">
        <v>284</v>
      </c>
      <c r="J4548" s="2" t="s">
        <v>294</v>
      </c>
      <c r="K4548" s="2" t="s">
        <v>321</v>
      </c>
      <c r="L4548" s="171">
        <f t="shared" si="143"/>
        <v>0</v>
      </c>
      <c r="M4548" s="171">
        <f t="shared" si="144"/>
        <v>0</v>
      </c>
      <c r="N4548" s="187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2022</v>
      </c>
      <c r="I4549" s="24" t="s">
        <v>284</v>
      </c>
      <c r="J4549" s="2" t="s">
        <v>348</v>
      </c>
      <c r="K4549" s="2" t="s">
        <v>321</v>
      </c>
      <c r="L4549" s="171">
        <f t="shared" si="143"/>
        <v>0</v>
      </c>
      <c r="M4549" s="171">
        <f t="shared" si="144"/>
        <v>0</v>
      </c>
      <c r="N4549" s="187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2022</v>
      </c>
      <c r="I4550" s="24" t="s">
        <v>284</v>
      </c>
      <c r="J4550" s="2" t="s">
        <v>295</v>
      </c>
      <c r="K4550" s="2" t="s">
        <v>321</v>
      </c>
      <c r="L4550" s="171">
        <f t="shared" ref="L4550:L4613" si="157">SUM(R4550,W4550,AB4550,AG4550,AL4550,AQ4550,AV4550,BA4550,BF4550,BK4550,BP4550,BU4550)</f>
        <v>1</v>
      </c>
      <c r="M4550" s="171">
        <f t="shared" ref="M4550:M4613" si="158">SUM(S4550,X4550,AC4550,AH4550,AM4550,AR4550,AW4550,BB4550,BG4550,BL4550,BQ4550,BV4550)</f>
        <v>3.4630000000000001</v>
      </c>
      <c r="N4550" s="187"/>
      <c r="O4550" s="37">
        <v>2</v>
      </c>
      <c r="P4550" s="37"/>
      <c r="Q4550" s="37"/>
      <c r="R4550" s="37">
        <v>1</v>
      </c>
      <c r="S4550" s="46">
        <v>3.4630000000000001</v>
      </c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2022</v>
      </c>
      <c r="I4551" s="24" t="s">
        <v>290</v>
      </c>
      <c r="J4551" s="2" t="s">
        <v>299</v>
      </c>
      <c r="K4551" s="2" t="s">
        <v>319</v>
      </c>
      <c r="L4551" s="171">
        <f t="shared" si="157"/>
        <v>0</v>
      </c>
      <c r="M4551" s="171">
        <f t="shared" si="158"/>
        <v>0</v>
      </c>
      <c r="N4551" s="187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2022</v>
      </c>
      <c r="I4552" s="24" t="s">
        <v>315</v>
      </c>
      <c r="J4552" s="2" t="s">
        <v>349</v>
      </c>
      <c r="K4552" s="2" t="s">
        <v>321</v>
      </c>
      <c r="L4552" s="171">
        <f t="shared" si="157"/>
        <v>0</v>
      </c>
      <c r="M4552" s="171">
        <f t="shared" si="158"/>
        <v>0</v>
      </c>
      <c r="N4552" s="187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2022</v>
      </c>
      <c r="I4553" s="24" t="s">
        <v>315</v>
      </c>
      <c r="J4553" s="2" t="s">
        <v>296</v>
      </c>
      <c r="K4553" s="2" t="s">
        <v>322</v>
      </c>
      <c r="L4553" s="171">
        <f t="shared" si="157"/>
        <v>0</v>
      </c>
      <c r="M4553" s="171">
        <f t="shared" si="158"/>
        <v>0</v>
      </c>
      <c r="N4553" s="187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2022</v>
      </c>
      <c r="I4554" s="24" t="s">
        <v>316</v>
      </c>
      <c r="J4554" s="2" t="s">
        <v>297</v>
      </c>
      <c r="K4554" s="2" t="s">
        <v>319</v>
      </c>
      <c r="L4554" s="171">
        <f t="shared" si="157"/>
        <v>0</v>
      </c>
      <c r="M4554" s="171">
        <f t="shared" si="158"/>
        <v>0</v>
      </c>
      <c r="N4554" s="187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2022</v>
      </c>
      <c r="I4555" s="24" t="s">
        <v>316</v>
      </c>
      <c r="J4555" s="8" t="s">
        <v>350</v>
      </c>
      <c r="K4555" s="8" t="s">
        <v>321</v>
      </c>
      <c r="L4555" s="171">
        <f t="shared" si="157"/>
        <v>0</v>
      </c>
      <c r="M4555" s="171">
        <f t="shared" si="158"/>
        <v>0</v>
      </c>
      <c r="N4555" s="187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2022</v>
      </c>
      <c r="I4556" s="24" t="s">
        <v>282</v>
      </c>
      <c r="J4556" s="2" t="s">
        <v>272</v>
      </c>
      <c r="K4556" s="2" t="s">
        <v>322</v>
      </c>
      <c r="L4556" s="171">
        <f t="shared" si="157"/>
        <v>0</v>
      </c>
      <c r="M4556" s="171">
        <f t="shared" si="158"/>
        <v>0</v>
      </c>
      <c r="N4556" s="187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2022</v>
      </c>
      <c r="I4557" s="24" t="s">
        <v>282</v>
      </c>
      <c r="J4557" s="2" t="s">
        <v>273</v>
      </c>
      <c r="K4557" s="2" t="s">
        <v>322</v>
      </c>
      <c r="L4557" s="171">
        <f t="shared" si="157"/>
        <v>0</v>
      </c>
      <c r="M4557" s="171">
        <f t="shared" si="158"/>
        <v>0</v>
      </c>
      <c r="N4557" s="187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2022</v>
      </c>
      <c r="I4558" s="24" t="s">
        <v>282</v>
      </c>
      <c r="J4558" s="2" t="s">
        <v>274</v>
      </c>
      <c r="K4558" s="2" t="s">
        <v>322</v>
      </c>
      <c r="L4558" s="173">
        <f t="shared" si="157"/>
        <v>0</v>
      </c>
      <c r="M4558" s="171">
        <f t="shared" si="158"/>
        <v>0</v>
      </c>
      <c r="N4558" s="187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2022</v>
      </c>
      <c r="I4559" s="24" t="s">
        <v>282</v>
      </c>
      <c r="J4559" s="2" t="s">
        <v>275</v>
      </c>
      <c r="K4559" s="2" t="s">
        <v>322</v>
      </c>
      <c r="L4559" s="173">
        <f t="shared" si="157"/>
        <v>0</v>
      </c>
      <c r="M4559" s="171">
        <f t="shared" si="158"/>
        <v>0</v>
      </c>
      <c r="N4559" s="187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2022</v>
      </c>
      <c r="I4560" s="24" t="s">
        <v>282</v>
      </c>
      <c r="J4560" s="2" t="s">
        <v>276</v>
      </c>
      <c r="K4560" s="2" t="s">
        <v>321</v>
      </c>
      <c r="L4560" s="171">
        <f t="shared" si="157"/>
        <v>0</v>
      </c>
      <c r="M4560" s="171">
        <f t="shared" si="158"/>
        <v>0</v>
      </c>
      <c r="N4560" s="187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2022</v>
      </c>
      <c r="I4561" s="24" t="s">
        <v>282</v>
      </c>
      <c r="J4561" s="2" t="s">
        <v>277</v>
      </c>
      <c r="K4561" s="2" t="s">
        <v>321</v>
      </c>
      <c r="L4561" s="171">
        <f t="shared" si="157"/>
        <v>1</v>
      </c>
      <c r="M4561" s="171">
        <f t="shared" si="158"/>
        <v>0.95499999999999996</v>
      </c>
      <c r="N4561" s="187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 t="s">
        <v>419</v>
      </c>
      <c r="BI4561" s="2"/>
      <c r="BJ4561" s="2"/>
      <c r="BK4561" s="2">
        <v>1</v>
      </c>
      <c r="BL4561" s="60">
        <v>0.95499999999999996</v>
      </c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2022</v>
      </c>
      <c r="I4562" s="24" t="s">
        <v>283</v>
      </c>
      <c r="J4562" s="2" t="s">
        <v>298</v>
      </c>
      <c r="K4562" s="2" t="s">
        <v>322</v>
      </c>
      <c r="L4562" s="171">
        <f t="shared" si="157"/>
        <v>0</v>
      </c>
      <c r="M4562" s="171">
        <f t="shared" si="158"/>
        <v>0</v>
      </c>
      <c r="N4562" s="187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2022</v>
      </c>
      <c r="I4563" s="24" t="s">
        <v>283</v>
      </c>
      <c r="J4563" s="2" t="s">
        <v>278</v>
      </c>
      <c r="K4563" s="2" t="s">
        <v>321</v>
      </c>
      <c r="L4563" s="171">
        <f t="shared" si="157"/>
        <v>4</v>
      </c>
      <c r="M4563" s="171">
        <f t="shared" si="158"/>
        <v>6.3979999999999997</v>
      </c>
      <c r="N4563" s="187"/>
      <c r="O4563" s="37">
        <v>3</v>
      </c>
      <c r="P4563" s="37"/>
      <c r="Q4563" s="37"/>
      <c r="R4563" s="37">
        <v>4</v>
      </c>
      <c r="S4563" s="46">
        <v>6.3979999999999997</v>
      </c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2022</v>
      </c>
      <c r="I4564" s="24" t="s">
        <v>283</v>
      </c>
      <c r="J4564" s="2" t="s">
        <v>279</v>
      </c>
      <c r="K4564" s="2" t="s">
        <v>321</v>
      </c>
      <c r="L4564" s="171">
        <f t="shared" si="157"/>
        <v>0</v>
      </c>
      <c r="M4564" s="171">
        <f t="shared" si="158"/>
        <v>0</v>
      </c>
      <c r="N4564" s="187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2022</v>
      </c>
      <c r="I4565" s="24" t="s">
        <v>286</v>
      </c>
      <c r="J4565" s="2" t="s">
        <v>280</v>
      </c>
      <c r="K4565" s="2" t="s">
        <v>320</v>
      </c>
      <c r="L4565" s="171">
        <f t="shared" si="157"/>
        <v>0</v>
      </c>
      <c r="M4565" s="171">
        <f t="shared" si="158"/>
        <v>0</v>
      </c>
      <c r="N4565" s="187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2022</v>
      </c>
      <c r="I4566" s="24" t="s">
        <v>286</v>
      </c>
      <c r="J4566" s="2" t="s">
        <v>281</v>
      </c>
      <c r="K4566" s="2" t="s">
        <v>320</v>
      </c>
      <c r="L4566" s="171">
        <f t="shared" si="157"/>
        <v>0</v>
      </c>
      <c r="M4566" s="171">
        <f t="shared" si="158"/>
        <v>5.3949999999999996</v>
      </c>
      <c r="N4566" s="187"/>
      <c r="O4566" s="37" t="s">
        <v>389</v>
      </c>
      <c r="P4566" s="37"/>
      <c r="Q4566" s="37"/>
      <c r="R4566" s="37"/>
      <c r="S4566" s="46">
        <v>5.3949999999999996</v>
      </c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2022</v>
      </c>
      <c r="I4567" s="25"/>
      <c r="J4567" s="16" t="s">
        <v>314</v>
      </c>
      <c r="K4567" s="16"/>
      <c r="L4567" s="155"/>
      <c r="M4567" s="155">
        <f>SUM(M4529:M4566)</f>
        <v>353.96700000000004</v>
      </c>
      <c r="N4567" s="189"/>
      <c r="O4567" s="16"/>
      <c r="P4567" s="16"/>
      <c r="Q4567" s="16"/>
      <c r="R4567" s="16"/>
      <c r="S4567" s="51">
        <f>SUM(S4529:S4566)</f>
        <v>15.256</v>
      </c>
      <c r="T4567" s="16"/>
      <c r="U4567" s="16"/>
      <c r="V4567" s="16"/>
      <c r="W4567" s="16"/>
      <c r="X4567" s="51">
        <f>SUM(X4529:X4566)</f>
        <v>261.64699999999999</v>
      </c>
      <c r="Y4567" s="16"/>
      <c r="Z4567" s="16"/>
      <c r="AA4567" s="16"/>
      <c r="AB4567" s="16"/>
      <c r="AC4567" s="51">
        <f>SUM(AC4529:AC4566)</f>
        <v>0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76.108999999999995</v>
      </c>
      <c r="AS4567" s="16"/>
      <c r="AT4567" s="16"/>
      <c r="AU4567" s="16"/>
      <c r="AV4567" s="16"/>
      <c r="AW4567" s="51">
        <f>SUM(AW4529:AW4566)</f>
        <v>0</v>
      </c>
      <c r="AX4567" s="16"/>
      <c r="AY4567" s="16"/>
      <c r="AZ4567" s="16"/>
      <c r="BA4567" s="16"/>
      <c r="BB4567" s="51">
        <f>SUM(BB4529:BB4566)</f>
        <v>0</v>
      </c>
      <c r="BC4567" s="16"/>
      <c r="BD4567" s="16"/>
      <c r="BE4567" s="16"/>
      <c r="BF4567" s="16"/>
      <c r="BG4567" s="51">
        <f>SUM(BG4529:BG4566)</f>
        <v>0</v>
      </c>
      <c r="BH4567" s="16"/>
      <c r="BI4567" s="16"/>
      <c r="BJ4567" s="16"/>
      <c r="BK4567" s="16"/>
      <c r="BL4567" s="51">
        <f>SUM(BL4529:BL4566)</f>
        <v>0.95499999999999996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2022</v>
      </c>
      <c r="I4568" s="24" t="s">
        <v>287</v>
      </c>
      <c r="J4568" s="2" t="s">
        <v>267</v>
      </c>
      <c r="K4568" s="2" t="s">
        <v>319</v>
      </c>
      <c r="L4568" s="171">
        <f t="shared" si="157"/>
        <v>0</v>
      </c>
      <c r="M4568" s="171">
        <f t="shared" si="158"/>
        <v>0</v>
      </c>
      <c r="N4568" s="187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2022</v>
      </c>
      <c r="I4569" s="24" t="s">
        <v>287</v>
      </c>
      <c r="J4569" s="2" t="s">
        <v>291</v>
      </c>
      <c r="K4569" s="2" t="s">
        <v>320</v>
      </c>
      <c r="L4569" s="171">
        <f t="shared" si="157"/>
        <v>0</v>
      </c>
      <c r="M4569" s="171">
        <f t="shared" si="158"/>
        <v>0</v>
      </c>
      <c r="N4569" s="187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2022</v>
      </c>
      <c r="I4570" s="24" t="s">
        <v>286</v>
      </c>
      <c r="J4570" s="2" t="s">
        <v>338</v>
      </c>
      <c r="K4570" s="2" t="s">
        <v>320</v>
      </c>
      <c r="L4570" s="171">
        <f t="shared" si="157"/>
        <v>0</v>
      </c>
      <c r="M4570" s="171">
        <f t="shared" si="158"/>
        <v>0</v>
      </c>
      <c r="N4570" s="187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2022</v>
      </c>
      <c r="I4571" s="24" t="s">
        <v>286</v>
      </c>
      <c r="J4571" s="8" t="s">
        <v>339</v>
      </c>
      <c r="K4571" s="8" t="s">
        <v>319</v>
      </c>
      <c r="L4571" s="171">
        <f t="shared" si="157"/>
        <v>0</v>
      </c>
      <c r="M4571" s="171">
        <f t="shared" si="158"/>
        <v>0</v>
      </c>
      <c r="N4571" s="187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2022</v>
      </c>
      <c r="I4572" s="24" t="s">
        <v>286</v>
      </c>
      <c r="J4572" s="8" t="s">
        <v>340</v>
      </c>
      <c r="K4572" s="8" t="s">
        <v>341</v>
      </c>
      <c r="L4572" s="171">
        <f t="shared" si="157"/>
        <v>0</v>
      </c>
      <c r="M4572" s="171">
        <f t="shared" si="158"/>
        <v>0</v>
      </c>
      <c r="N4572" s="187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2022</v>
      </c>
      <c r="I4573" s="24" t="s">
        <v>286</v>
      </c>
      <c r="J4573" s="8" t="s">
        <v>342</v>
      </c>
      <c r="K4573" s="8" t="s">
        <v>319</v>
      </c>
      <c r="L4573" s="171">
        <f t="shared" si="157"/>
        <v>0</v>
      </c>
      <c r="M4573" s="171">
        <f t="shared" si="158"/>
        <v>0</v>
      </c>
      <c r="N4573" s="187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2022</v>
      </c>
      <c r="I4574" s="24" t="s">
        <v>286</v>
      </c>
      <c r="J4574" s="8" t="s">
        <v>343</v>
      </c>
      <c r="K4574" s="8" t="s">
        <v>321</v>
      </c>
      <c r="L4574" s="171">
        <f t="shared" si="157"/>
        <v>0</v>
      </c>
      <c r="M4574" s="171">
        <f t="shared" si="158"/>
        <v>0</v>
      </c>
      <c r="N4574" s="187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2022</v>
      </c>
      <c r="I4575" s="24" t="s">
        <v>286</v>
      </c>
      <c r="J4575" s="8" t="s">
        <v>344</v>
      </c>
      <c r="K4575" s="8" t="s">
        <v>321</v>
      </c>
      <c r="L4575" s="171">
        <f t="shared" si="157"/>
        <v>0</v>
      </c>
      <c r="M4575" s="171">
        <f t="shared" si="158"/>
        <v>0</v>
      </c>
      <c r="N4575" s="187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2022</v>
      </c>
      <c r="I4576" s="24" t="s">
        <v>286</v>
      </c>
      <c r="J4576" s="8" t="s">
        <v>345</v>
      </c>
      <c r="K4576" s="8" t="s">
        <v>341</v>
      </c>
      <c r="L4576" s="171">
        <f t="shared" si="157"/>
        <v>0</v>
      </c>
      <c r="M4576" s="171">
        <f t="shared" si="158"/>
        <v>0</v>
      </c>
      <c r="N4576" s="187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2022</v>
      </c>
      <c r="I4577" s="24" t="s">
        <v>288</v>
      </c>
      <c r="J4577" s="8" t="s">
        <v>346</v>
      </c>
      <c r="K4577" s="8" t="s">
        <v>319</v>
      </c>
      <c r="L4577" s="171">
        <f t="shared" si="157"/>
        <v>0</v>
      </c>
      <c r="M4577" s="171">
        <f t="shared" si="158"/>
        <v>0</v>
      </c>
      <c r="N4577" s="187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2022</v>
      </c>
      <c r="I4578" s="24" t="s">
        <v>288</v>
      </c>
      <c r="J4578" s="2" t="s">
        <v>353</v>
      </c>
      <c r="K4578" s="2" t="s">
        <v>319</v>
      </c>
      <c r="L4578" s="171">
        <f t="shared" si="157"/>
        <v>0</v>
      </c>
      <c r="M4578" s="171">
        <f t="shared" si="158"/>
        <v>0</v>
      </c>
      <c r="N4578" s="187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2022</v>
      </c>
      <c r="I4579" s="24" t="s">
        <v>288</v>
      </c>
      <c r="J4579" s="2" t="s">
        <v>354</v>
      </c>
      <c r="K4579" s="2" t="s">
        <v>322</v>
      </c>
      <c r="L4579" s="171">
        <f t="shared" si="157"/>
        <v>0</v>
      </c>
      <c r="M4579" s="171">
        <f t="shared" si="158"/>
        <v>0</v>
      </c>
      <c r="N4579" s="187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2022</v>
      </c>
      <c r="I4580" s="24" t="s">
        <v>288</v>
      </c>
      <c r="J4580" s="2" t="s">
        <v>347</v>
      </c>
      <c r="K4580" s="2" t="s">
        <v>319</v>
      </c>
      <c r="L4580" s="171">
        <f t="shared" si="157"/>
        <v>0</v>
      </c>
      <c r="M4580" s="171">
        <f t="shared" si="158"/>
        <v>0</v>
      </c>
      <c r="N4580" s="187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2022</v>
      </c>
      <c r="I4581" s="24" t="s">
        <v>289</v>
      </c>
      <c r="J4581" s="2" t="s">
        <v>268</v>
      </c>
      <c r="K4581" s="2" t="s">
        <v>319</v>
      </c>
      <c r="L4581" s="171">
        <f t="shared" si="157"/>
        <v>0</v>
      </c>
      <c r="M4581" s="171">
        <f t="shared" si="158"/>
        <v>0</v>
      </c>
      <c r="N4581" s="187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2022</v>
      </c>
      <c r="I4582" s="24" t="s">
        <v>289</v>
      </c>
      <c r="J4582" s="2" t="s">
        <v>292</v>
      </c>
      <c r="K4582" s="2" t="s">
        <v>319</v>
      </c>
      <c r="L4582" s="171">
        <f t="shared" si="157"/>
        <v>0</v>
      </c>
      <c r="M4582" s="171">
        <f t="shared" si="158"/>
        <v>0</v>
      </c>
      <c r="N4582" s="187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2022</v>
      </c>
      <c r="I4583" s="24" t="s">
        <v>285</v>
      </c>
      <c r="J4583" s="2" t="s">
        <v>293</v>
      </c>
      <c r="K4583" s="2" t="s">
        <v>319</v>
      </c>
      <c r="L4583" s="171">
        <f t="shared" si="157"/>
        <v>0</v>
      </c>
      <c r="M4583" s="171">
        <f t="shared" si="158"/>
        <v>0</v>
      </c>
      <c r="N4583" s="187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2022</v>
      </c>
      <c r="I4584" s="24" t="s">
        <v>287</v>
      </c>
      <c r="J4584" s="2" t="s">
        <v>269</v>
      </c>
      <c r="K4584" s="2" t="s">
        <v>321</v>
      </c>
      <c r="L4584" s="171">
        <f>SUM(R4584,W4584,AB4584,AG4584,AL4584,AQ4584,AV4584,BA4584,BF4584,BK4584,BP4584,BU4584)</f>
        <v>0</v>
      </c>
      <c r="M4584" s="171">
        <f>SUM(S4584,X4584,AC4584,AH4584,AM4584,AR4584,AW4584,BB4584,BG4584,BL4584,BQ4584,BV4584)</f>
        <v>0</v>
      </c>
      <c r="N4584" s="187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2022</v>
      </c>
      <c r="I4585" s="24" t="s">
        <v>287</v>
      </c>
      <c r="J4585" s="2" t="s">
        <v>270</v>
      </c>
      <c r="K4585" s="2" t="s">
        <v>321</v>
      </c>
      <c r="L4585" s="171">
        <f t="shared" si="157"/>
        <v>0</v>
      </c>
      <c r="M4585" s="171">
        <f t="shared" si="158"/>
        <v>0</v>
      </c>
      <c r="N4585" s="187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2022</v>
      </c>
      <c r="I4586" s="24" t="s">
        <v>290</v>
      </c>
      <c r="J4586" s="2" t="s">
        <v>271</v>
      </c>
      <c r="K4586" s="2" t="s">
        <v>322</v>
      </c>
      <c r="L4586" s="171">
        <f t="shared" si="157"/>
        <v>0</v>
      </c>
      <c r="M4586" s="171">
        <f t="shared" si="158"/>
        <v>0</v>
      </c>
      <c r="N4586" s="187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2022</v>
      </c>
      <c r="I4587" s="24" t="s">
        <v>284</v>
      </c>
      <c r="J4587" s="2" t="s">
        <v>294</v>
      </c>
      <c r="K4587" s="2" t="s">
        <v>321</v>
      </c>
      <c r="L4587" s="171">
        <f t="shared" si="157"/>
        <v>0</v>
      </c>
      <c r="M4587" s="171">
        <f t="shared" si="158"/>
        <v>0</v>
      </c>
      <c r="N4587" s="187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2022</v>
      </c>
      <c r="I4588" s="24" t="s">
        <v>284</v>
      </c>
      <c r="J4588" s="2" t="s">
        <v>348</v>
      </c>
      <c r="K4588" s="2" t="s">
        <v>321</v>
      </c>
      <c r="L4588" s="171">
        <f t="shared" si="157"/>
        <v>0</v>
      </c>
      <c r="M4588" s="171">
        <f t="shared" si="158"/>
        <v>0</v>
      </c>
      <c r="N4588" s="187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2022</v>
      </c>
      <c r="I4589" s="24" t="s">
        <v>284</v>
      </c>
      <c r="J4589" s="2" t="s">
        <v>295</v>
      </c>
      <c r="K4589" s="2" t="s">
        <v>321</v>
      </c>
      <c r="L4589" s="171">
        <f t="shared" si="157"/>
        <v>0</v>
      </c>
      <c r="M4589" s="171">
        <f t="shared" si="158"/>
        <v>0</v>
      </c>
      <c r="N4589" s="187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2022</v>
      </c>
      <c r="I4590" s="24" t="s">
        <v>290</v>
      </c>
      <c r="J4590" s="2" t="s">
        <v>299</v>
      </c>
      <c r="K4590" s="2" t="s">
        <v>319</v>
      </c>
      <c r="L4590" s="171">
        <f t="shared" si="157"/>
        <v>0</v>
      </c>
      <c r="M4590" s="171">
        <f t="shared" si="158"/>
        <v>0</v>
      </c>
      <c r="N4590" s="187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2022</v>
      </c>
      <c r="I4591" s="24" t="s">
        <v>315</v>
      </c>
      <c r="J4591" s="2" t="s">
        <v>349</v>
      </c>
      <c r="K4591" s="2" t="s">
        <v>321</v>
      </c>
      <c r="L4591" s="171">
        <f t="shared" si="157"/>
        <v>0</v>
      </c>
      <c r="M4591" s="171">
        <f t="shared" si="158"/>
        <v>0</v>
      </c>
      <c r="N4591" s="187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2022</v>
      </c>
      <c r="I4592" s="24" t="s">
        <v>315</v>
      </c>
      <c r="J4592" s="2" t="s">
        <v>296</v>
      </c>
      <c r="K4592" s="2" t="s">
        <v>322</v>
      </c>
      <c r="L4592" s="171">
        <f t="shared" si="157"/>
        <v>0</v>
      </c>
      <c r="M4592" s="171">
        <f t="shared" si="158"/>
        <v>0</v>
      </c>
      <c r="N4592" s="187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2022</v>
      </c>
      <c r="I4593" s="24" t="s">
        <v>316</v>
      </c>
      <c r="J4593" s="2" t="s">
        <v>297</v>
      </c>
      <c r="K4593" s="2" t="s">
        <v>319</v>
      </c>
      <c r="L4593" s="171">
        <f t="shared" si="157"/>
        <v>0</v>
      </c>
      <c r="M4593" s="171">
        <f t="shared" si="158"/>
        <v>0</v>
      </c>
      <c r="N4593" s="187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2022</v>
      </c>
      <c r="I4594" s="24" t="s">
        <v>316</v>
      </c>
      <c r="J4594" s="8" t="s">
        <v>350</v>
      </c>
      <c r="K4594" s="8" t="s">
        <v>321</v>
      </c>
      <c r="L4594" s="171">
        <f t="shared" si="157"/>
        <v>0</v>
      </c>
      <c r="M4594" s="171">
        <f t="shared" si="158"/>
        <v>0</v>
      </c>
      <c r="N4594" s="187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2022</v>
      </c>
      <c r="I4595" s="24" t="s">
        <v>282</v>
      </c>
      <c r="J4595" s="2" t="s">
        <v>272</v>
      </c>
      <c r="K4595" s="2" t="s">
        <v>322</v>
      </c>
      <c r="L4595" s="171">
        <f t="shared" si="157"/>
        <v>0</v>
      </c>
      <c r="M4595" s="171">
        <f t="shared" si="158"/>
        <v>0</v>
      </c>
      <c r="N4595" s="187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2022</v>
      </c>
      <c r="I4596" s="24" t="s">
        <v>282</v>
      </c>
      <c r="J4596" s="2" t="s">
        <v>273</v>
      </c>
      <c r="K4596" s="2" t="s">
        <v>322</v>
      </c>
      <c r="L4596" s="171">
        <f t="shared" si="157"/>
        <v>0</v>
      </c>
      <c r="M4596" s="171">
        <f t="shared" si="158"/>
        <v>0</v>
      </c>
      <c r="N4596" s="187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2022</v>
      </c>
      <c r="I4597" s="24" t="s">
        <v>282</v>
      </c>
      <c r="J4597" s="2" t="s">
        <v>274</v>
      </c>
      <c r="K4597" s="2" t="s">
        <v>322</v>
      </c>
      <c r="L4597" s="173">
        <f t="shared" si="157"/>
        <v>0</v>
      </c>
      <c r="M4597" s="171">
        <f t="shared" si="158"/>
        <v>0</v>
      </c>
      <c r="N4597" s="187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2022</v>
      </c>
      <c r="I4598" s="24" t="s">
        <v>282</v>
      </c>
      <c r="J4598" s="2" t="s">
        <v>275</v>
      </c>
      <c r="K4598" s="2" t="s">
        <v>322</v>
      </c>
      <c r="L4598" s="173">
        <f t="shared" si="157"/>
        <v>0</v>
      </c>
      <c r="M4598" s="171">
        <f t="shared" si="158"/>
        <v>0</v>
      </c>
      <c r="N4598" s="187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2022</v>
      </c>
      <c r="I4599" s="24" t="s">
        <v>282</v>
      </c>
      <c r="J4599" s="2" t="s">
        <v>276</v>
      </c>
      <c r="K4599" s="2" t="s">
        <v>321</v>
      </c>
      <c r="L4599" s="171">
        <f t="shared" si="157"/>
        <v>0</v>
      </c>
      <c r="M4599" s="171">
        <f t="shared" si="158"/>
        <v>0</v>
      </c>
      <c r="N4599" s="187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2022</v>
      </c>
      <c r="I4600" s="24" t="s">
        <v>282</v>
      </c>
      <c r="J4600" s="2" t="s">
        <v>277</v>
      </c>
      <c r="K4600" s="2" t="s">
        <v>321</v>
      </c>
      <c r="L4600" s="171">
        <f t="shared" si="157"/>
        <v>0</v>
      </c>
      <c r="M4600" s="171">
        <f t="shared" si="158"/>
        <v>0</v>
      </c>
      <c r="N4600" s="187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2022</v>
      </c>
      <c r="I4601" s="24" t="s">
        <v>283</v>
      </c>
      <c r="J4601" s="2" t="s">
        <v>298</v>
      </c>
      <c r="K4601" s="2" t="s">
        <v>322</v>
      </c>
      <c r="L4601" s="171">
        <f t="shared" si="157"/>
        <v>0</v>
      </c>
      <c r="M4601" s="171">
        <f t="shared" si="158"/>
        <v>0</v>
      </c>
      <c r="N4601" s="187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2022</v>
      </c>
      <c r="I4602" s="24" t="s">
        <v>283</v>
      </c>
      <c r="J4602" s="2" t="s">
        <v>278</v>
      </c>
      <c r="K4602" s="2" t="s">
        <v>321</v>
      </c>
      <c r="L4602" s="171">
        <f t="shared" si="157"/>
        <v>0</v>
      </c>
      <c r="M4602" s="171">
        <f t="shared" si="158"/>
        <v>0</v>
      </c>
      <c r="N4602" s="187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2022</v>
      </c>
      <c r="I4603" s="24" t="s">
        <v>283</v>
      </c>
      <c r="J4603" s="2" t="s">
        <v>279</v>
      </c>
      <c r="K4603" s="2" t="s">
        <v>321</v>
      </c>
      <c r="L4603" s="171">
        <f t="shared" si="157"/>
        <v>0</v>
      </c>
      <c r="M4603" s="171">
        <f t="shared" si="158"/>
        <v>0</v>
      </c>
      <c r="N4603" s="187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2022</v>
      </c>
      <c r="I4604" s="24" t="s">
        <v>286</v>
      </c>
      <c r="J4604" s="2" t="s">
        <v>280</v>
      </c>
      <c r="K4604" s="2" t="s">
        <v>320</v>
      </c>
      <c r="L4604" s="171">
        <f t="shared" si="157"/>
        <v>0</v>
      </c>
      <c r="M4604" s="171">
        <f t="shared" si="158"/>
        <v>0</v>
      </c>
      <c r="N4604" s="187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2022</v>
      </c>
      <c r="I4605" s="24" t="s">
        <v>286</v>
      </c>
      <c r="J4605" s="2" t="s">
        <v>281</v>
      </c>
      <c r="K4605" s="2" t="s">
        <v>320</v>
      </c>
      <c r="L4605" s="171">
        <f t="shared" si="157"/>
        <v>0</v>
      </c>
      <c r="M4605" s="171">
        <f t="shared" si="158"/>
        <v>0</v>
      </c>
      <c r="N4605" s="187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2022</v>
      </c>
      <c r="I4606" s="25"/>
      <c r="J4606" s="16" t="s">
        <v>314</v>
      </c>
      <c r="K4606" s="16"/>
      <c r="L4606" s="155"/>
      <c r="M4606" s="155">
        <f>SUM(M4568:M4605)</f>
        <v>0</v>
      </c>
      <c r="N4606" s="189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0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2022</v>
      </c>
      <c r="I4607" s="24" t="s">
        <v>287</v>
      </c>
      <c r="J4607" s="2" t="s">
        <v>267</v>
      </c>
      <c r="K4607" s="2" t="s">
        <v>319</v>
      </c>
      <c r="L4607" s="171">
        <f t="shared" si="157"/>
        <v>0</v>
      </c>
      <c r="M4607" s="171">
        <f t="shared" si="158"/>
        <v>0</v>
      </c>
      <c r="N4607" s="187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2022</v>
      </c>
      <c r="I4608" s="24" t="s">
        <v>287</v>
      </c>
      <c r="J4608" s="2" t="s">
        <v>291</v>
      </c>
      <c r="K4608" s="2" t="s">
        <v>320</v>
      </c>
      <c r="L4608" s="171">
        <f t="shared" si="157"/>
        <v>0</v>
      </c>
      <c r="M4608" s="171">
        <f t="shared" si="158"/>
        <v>0</v>
      </c>
      <c r="N4608" s="187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2022</v>
      </c>
      <c r="I4609" s="24" t="s">
        <v>286</v>
      </c>
      <c r="J4609" s="2" t="s">
        <v>338</v>
      </c>
      <c r="K4609" s="2" t="s">
        <v>320</v>
      </c>
      <c r="L4609" s="171">
        <f t="shared" si="157"/>
        <v>0</v>
      </c>
      <c r="M4609" s="171">
        <f t="shared" si="158"/>
        <v>0</v>
      </c>
      <c r="N4609" s="187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2022</v>
      </c>
      <c r="I4610" s="24" t="s">
        <v>286</v>
      </c>
      <c r="J4610" s="8" t="s">
        <v>339</v>
      </c>
      <c r="K4610" s="8" t="s">
        <v>319</v>
      </c>
      <c r="L4610" s="171">
        <f t="shared" si="157"/>
        <v>0</v>
      </c>
      <c r="M4610" s="171">
        <f t="shared" si="158"/>
        <v>0</v>
      </c>
      <c r="N4610" s="187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2022</v>
      </c>
      <c r="I4611" s="24" t="s">
        <v>286</v>
      </c>
      <c r="J4611" s="8" t="s">
        <v>340</v>
      </c>
      <c r="K4611" s="8" t="s">
        <v>341</v>
      </c>
      <c r="L4611" s="171">
        <f t="shared" si="157"/>
        <v>0</v>
      </c>
      <c r="M4611" s="171">
        <f t="shared" si="158"/>
        <v>0</v>
      </c>
      <c r="N4611" s="187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2022</v>
      </c>
      <c r="I4612" s="24" t="s">
        <v>286</v>
      </c>
      <c r="J4612" s="8" t="s">
        <v>342</v>
      </c>
      <c r="K4612" s="8" t="s">
        <v>319</v>
      </c>
      <c r="L4612" s="171">
        <f t="shared" si="157"/>
        <v>0</v>
      </c>
      <c r="M4612" s="171">
        <f t="shared" si="158"/>
        <v>0</v>
      </c>
      <c r="N4612" s="187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2022</v>
      </c>
      <c r="I4613" s="24" t="s">
        <v>286</v>
      </c>
      <c r="J4613" s="8" t="s">
        <v>343</v>
      </c>
      <c r="K4613" s="8" t="s">
        <v>321</v>
      </c>
      <c r="L4613" s="171">
        <f t="shared" si="157"/>
        <v>0</v>
      </c>
      <c r="M4613" s="171">
        <f t="shared" si="158"/>
        <v>0</v>
      </c>
      <c r="N4613" s="187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2022</v>
      </c>
      <c r="I4614" s="24" t="s">
        <v>286</v>
      </c>
      <c r="J4614" s="8" t="s">
        <v>344</v>
      </c>
      <c r="K4614" s="8" t="s">
        <v>321</v>
      </c>
      <c r="L4614" s="171">
        <f t="shared" ref="L4614:L4677" si="159">SUM(R4614,W4614,AB4614,AG4614,AL4614,AQ4614,AV4614,BA4614,BF4614,BK4614,BP4614,BU4614)</f>
        <v>0</v>
      </c>
      <c r="M4614" s="171">
        <f t="shared" ref="M4614:M4677" si="160">SUM(S4614,X4614,AC4614,AH4614,AM4614,AR4614,AW4614,BB4614,BG4614,BL4614,BQ4614,BV4614)</f>
        <v>0</v>
      </c>
      <c r="N4614" s="187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2022</v>
      </c>
      <c r="I4615" s="24" t="s">
        <v>286</v>
      </c>
      <c r="J4615" s="8" t="s">
        <v>345</v>
      </c>
      <c r="K4615" s="8" t="s">
        <v>341</v>
      </c>
      <c r="L4615" s="171">
        <f t="shared" si="159"/>
        <v>0</v>
      </c>
      <c r="M4615" s="171">
        <f t="shared" si="160"/>
        <v>0</v>
      </c>
      <c r="N4615" s="187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2022</v>
      </c>
      <c r="I4616" s="24" t="s">
        <v>288</v>
      </c>
      <c r="J4616" s="8" t="s">
        <v>346</v>
      </c>
      <c r="K4616" s="8" t="s">
        <v>319</v>
      </c>
      <c r="L4616" s="171">
        <f t="shared" si="159"/>
        <v>0.109</v>
      </c>
      <c r="M4616" s="171">
        <f t="shared" si="160"/>
        <v>33.811</v>
      </c>
      <c r="N4616" s="187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 t="s">
        <v>527</v>
      </c>
      <c r="AO4616" s="8"/>
      <c r="AP4616" s="8"/>
      <c r="AQ4616" s="8">
        <v>0.109</v>
      </c>
      <c r="AR4616" s="130">
        <v>33.811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2022</v>
      </c>
      <c r="I4617" s="24" t="s">
        <v>288</v>
      </c>
      <c r="J4617" s="2" t="s">
        <v>353</v>
      </c>
      <c r="K4617" s="2" t="s">
        <v>319</v>
      </c>
      <c r="L4617" s="171">
        <f t="shared" si="159"/>
        <v>0</v>
      </c>
      <c r="M4617" s="171">
        <f t="shared" si="160"/>
        <v>0</v>
      </c>
      <c r="N4617" s="187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2022</v>
      </c>
      <c r="I4618" s="24" t="s">
        <v>288</v>
      </c>
      <c r="J4618" s="2" t="s">
        <v>354</v>
      </c>
      <c r="K4618" s="2" t="s">
        <v>322</v>
      </c>
      <c r="L4618" s="171">
        <f t="shared" si="159"/>
        <v>0</v>
      </c>
      <c r="M4618" s="171">
        <f t="shared" si="160"/>
        <v>0</v>
      </c>
      <c r="N4618" s="187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2022</v>
      </c>
      <c r="I4619" s="24" t="s">
        <v>288</v>
      </c>
      <c r="J4619" s="2" t="s">
        <v>347</v>
      </c>
      <c r="K4619" s="2" t="s">
        <v>319</v>
      </c>
      <c r="L4619" s="171">
        <f t="shared" si="159"/>
        <v>0</v>
      </c>
      <c r="M4619" s="171">
        <f t="shared" si="160"/>
        <v>0</v>
      </c>
      <c r="N4619" s="187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2022</v>
      </c>
      <c r="I4620" s="24" t="s">
        <v>289</v>
      </c>
      <c r="J4620" s="2" t="s">
        <v>268</v>
      </c>
      <c r="K4620" s="2" t="s">
        <v>319</v>
      </c>
      <c r="L4620" s="171">
        <f t="shared" si="159"/>
        <v>0</v>
      </c>
      <c r="M4620" s="171">
        <f t="shared" si="160"/>
        <v>0</v>
      </c>
      <c r="N4620" s="187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2022</v>
      </c>
      <c r="I4621" s="24" t="s">
        <v>289</v>
      </c>
      <c r="J4621" s="2" t="s">
        <v>292</v>
      </c>
      <c r="K4621" s="2" t="s">
        <v>319</v>
      </c>
      <c r="L4621" s="171">
        <f t="shared" si="159"/>
        <v>0</v>
      </c>
      <c r="M4621" s="171">
        <f t="shared" si="160"/>
        <v>0</v>
      </c>
      <c r="N4621" s="187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2022</v>
      </c>
      <c r="I4622" s="24" t="s">
        <v>285</v>
      </c>
      <c r="J4622" s="2" t="s">
        <v>293</v>
      </c>
      <c r="K4622" s="2" t="s">
        <v>319</v>
      </c>
      <c r="L4622" s="171">
        <f t="shared" si="159"/>
        <v>0</v>
      </c>
      <c r="M4622" s="171">
        <f t="shared" si="160"/>
        <v>0</v>
      </c>
      <c r="N4622" s="187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2022</v>
      </c>
      <c r="I4623" s="24" t="s">
        <v>287</v>
      </c>
      <c r="J4623" s="2" t="s">
        <v>269</v>
      </c>
      <c r="K4623" s="2" t="s">
        <v>321</v>
      </c>
      <c r="L4623" s="171">
        <f>SUM(R4623,W4623,AB4623,AG4623,AL4623,AQ4623,AV4623,BA4623,BF4623,BK4623,BP4623,BU4623)</f>
        <v>5</v>
      </c>
      <c r="M4623" s="171">
        <f>SUM(S4623,X4623,AC4623,AH4623,AM4623,AR4623,AW4623,BB4623,BG4623,BL4623,BQ4623,BV4623)</f>
        <v>5.2119999999999997</v>
      </c>
      <c r="N4623" s="187"/>
      <c r="O4623" s="37"/>
      <c r="P4623" s="37"/>
      <c r="Q4623" s="37"/>
      <c r="R4623" s="37"/>
      <c r="S4623" s="46"/>
      <c r="T4623" s="2"/>
      <c r="U4623" s="2"/>
      <c r="V4623" s="2"/>
      <c r="W4623" s="2">
        <v>3</v>
      </c>
      <c r="X4623" s="60">
        <v>2.927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>
        <v>2</v>
      </c>
      <c r="AM4623" s="85">
        <v>2.2850000000000001</v>
      </c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2022</v>
      </c>
      <c r="I4624" s="24" t="s">
        <v>287</v>
      </c>
      <c r="J4624" s="2" t="s">
        <v>270</v>
      </c>
      <c r="K4624" s="2" t="s">
        <v>321</v>
      </c>
      <c r="L4624" s="171">
        <f t="shared" si="159"/>
        <v>2</v>
      </c>
      <c r="M4624" s="171">
        <f t="shared" si="160"/>
        <v>5.3869999999999996</v>
      </c>
      <c r="N4624" s="187"/>
      <c r="O4624" s="37"/>
      <c r="P4624" s="37"/>
      <c r="Q4624" s="37"/>
      <c r="R4624" s="37"/>
      <c r="S4624" s="46"/>
      <c r="T4624" s="2"/>
      <c r="U4624" s="2"/>
      <c r="V4624" s="2"/>
      <c r="W4624" s="2">
        <v>2</v>
      </c>
      <c r="X4624" s="60">
        <v>5.3869999999999996</v>
      </c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2022</v>
      </c>
      <c r="I4625" s="24" t="s">
        <v>290</v>
      </c>
      <c r="J4625" s="2" t="s">
        <v>271</v>
      </c>
      <c r="K4625" s="2" t="s">
        <v>322</v>
      </c>
      <c r="L4625" s="171">
        <f t="shared" si="159"/>
        <v>0</v>
      </c>
      <c r="M4625" s="171">
        <f t="shared" si="160"/>
        <v>0</v>
      </c>
      <c r="N4625" s="187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2022</v>
      </c>
      <c r="I4626" s="24" t="s">
        <v>284</v>
      </c>
      <c r="J4626" s="2" t="s">
        <v>294</v>
      </c>
      <c r="K4626" s="2" t="s">
        <v>321</v>
      </c>
      <c r="L4626" s="171">
        <f t="shared" si="159"/>
        <v>0</v>
      </c>
      <c r="M4626" s="171">
        <f t="shared" si="160"/>
        <v>0</v>
      </c>
      <c r="N4626" s="187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2022</v>
      </c>
      <c r="I4627" s="24" t="s">
        <v>284</v>
      </c>
      <c r="J4627" s="2" t="s">
        <v>348</v>
      </c>
      <c r="K4627" s="2" t="s">
        <v>321</v>
      </c>
      <c r="L4627" s="174">
        <f t="shared" si="159"/>
        <v>1</v>
      </c>
      <c r="M4627" s="171">
        <f t="shared" si="160"/>
        <v>108.655</v>
      </c>
      <c r="N4627" s="187"/>
      <c r="O4627" s="37">
        <v>1</v>
      </c>
      <c r="P4627" s="37" t="s">
        <v>361</v>
      </c>
      <c r="Q4627" s="37"/>
      <c r="R4627" s="37">
        <v>1</v>
      </c>
      <c r="S4627" s="46">
        <v>108.655</v>
      </c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2022</v>
      </c>
      <c r="I4628" s="24" t="s">
        <v>284</v>
      </c>
      <c r="J4628" s="2" t="s">
        <v>295</v>
      </c>
      <c r="K4628" s="2" t="s">
        <v>321</v>
      </c>
      <c r="L4628" s="171">
        <f t="shared" si="159"/>
        <v>0</v>
      </c>
      <c r="M4628" s="171">
        <f t="shared" si="160"/>
        <v>0</v>
      </c>
      <c r="N4628" s="187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2022</v>
      </c>
      <c r="I4629" s="24" t="s">
        <v>290</v>
      </c>
      <c r="J4629" s="2" t="s">
        <v>299</v>
      </c>
      <c r="K4629" s="2" t="s">
        <v>319</v>
      </c>
      <c r="L4629" s="171">
        <f t="shared" si="159"/>
        <v>0</v>
      </c>
      <c r="M4629" s="171">
        <f t="shared" si="160"/>
        <v>0</v>
      </c>
      <c r="N4629" s="187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2022</v>
      </c>
      <c r="I4630" s="24" t="s">
        <v>315</v>
      </c>
      <c r="J4630" s="2" t="s">
        <v>349</v>
      </c>
      <c r="K4630" s="2" t="s">
        <v>321</v>
      </c>
      <c r="L4630" s="171">
        <f t="shared" si="159"/>
        <v>0</v>
      </c>
      <c r="M4630" s="171">
        <f t="shared" si="160"/>
        <v>0</v>
      </c>
      <c r="N4630" s="187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2022</v>
      </c>
      <c r="I4631" s="24" t="s">
        <v>315</v>
      </c>
      <c r="J4631" s="2" t="s">
        <v>296</v>
      </c>
      <c r="K4631" s="2" t="s">
        <v>322</v>
      </c>
      <c r="L4631" s="171">
        <f t="shared" si="159"/>
        <v>0</v>
      </c>
      <c r="M4631" s="171">
        <f t="shared" si="160"/>
        <v>0</v>
      </c>
      <c r="N4631" s="187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2022</v>
      </c>
      <c r="I4632" s="24" t="s">
        <v>316</v>
      </c>
      <c r="J4632" s="2" t="s">
        <v>297</v>
      </c>
      <c r="K4632" s="2" t="s">
        <v>319</v>
      </c>
      <c r="L4632" s="171">
        <f t="shared" si="159"/>
        <v>0</v>
      </c>
      <c r="M4632" s="171">
        <f t="shared" si="160"/>
        <v>0</v>
      </c>
      <c r="N4632" s="187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2022</v>
      </c>
      <c r="I4633" s="24" t="s">
        <v>316</v>
      </c>
      <c r="J4633" s="8" t="s">
        <v>350</v>
      </c>
      <c r="K4633" s="8" t="s">
        <v>321</v>
      </c>
      <c r="L4633" s="171">
        <f t="shared" si="159"/>
        <v>0</v>
      </c>
      <c r="M4633" s="171">
        <f t="shared" si="160"/>
        <v>0</v>
      </c>
      <c r="N4633" s="187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2022</v>
      </c>
      <c r="I4634" s="24" t="s">
        <v>282</v>
      </c>
      <c r="J4634" s="2" t="s">
        <v>272</v>
      </c>
      <c r="K4634" s="2" t="s">
        <v>322</v>
      </c>
      <c r="L4634" s="171">
        <f t="shared" si="159"/>
        <v>0</v>
      </c>
      <c r="M4634" s="171">
        <f t="shared" si="160"/>
        <v>0</v>
      </c>
      <c r="N4634" s="187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2022</v>
      </c>
      <c r="I4635" s="24" t="s">
        <v>282</v>
      </c>
      <c r="J4635" s="2" t="s">
        <v>273</v>
      </c>
      <c r="K4635" s="2" t="s">
        <v>322</v>
      </c>
      <c r="L4635" s="171">
        <f t="shared" si="159"/>
        <v>0</v>
      </c>
      <c r="M4635" s="171">
        <f t="shared" si="160"/>
        <v>0</v>
      </c>
      <c r="N4635" s="187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2022</v>
      </c>
      <c r="I4636" s="24" t="s">
        <v>282</v>
      </c>
      <c r="J4636" s="2" t="s">
        <v>274</v>
      </c>
      <c r="K4636" s="2" t="s">
        <v>322</v>
      </c>
      <c r="L4636" s="173">
        <f t="shared" si="159"/>
        <v>6.0000000000000001E-3</v>
      </c>
      <c r="M4636" s="171">
        <f t="shared" si="160"/>
        <v>6.2220000000000004</v>
      </c>
      <c r="N4636" s="187"/>
      <c r="O4636" s="37"/>
      <c r="P4636" s="37"/>
      <c r="Q4636" s="37">
        <v>67</v>
      </c>
      <c r="R4636" s="37">
        <v>1E-3</v>
      </c>
      <c r="S4636" s="46">
        <v>0.72399999999999998</v>
      </c>
      <c r="T4636" s="2"/>
      <c r="U4636" s="2" t="s">
        <v>416</v>
      </c>
      <c r="V4636" s="2"/>
      <c r="W4636" s="2">
        <v>5.0000000000000001E-3</v>
      </c>
      <c r="X4636" s="60">
        <v>5.4980000000000002</v>
      </c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2022</v>
      </c>
      <c r="I4637" s="24" t="s">
        <v>282</v>
      </c>
      <c r="J4637" s="2" t="s">
        <v>275</v>
      </c>
      <c r="K4637" s="2" t="s">
        <v>322</v>
      </c>
      <c r="L4637" s="173">
        <f t="shared" si="159"/>
        <v>0</v>
      </c>
      <c r="M4637" s="171">
        <f t="shared" si="160"/>
        <v>0</v>
      </c>
      <c r="N4637" s="187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2022</v>
      </c>
      <c r="I4638" s="24" t="s">
        <v>282</v>
      </c>
      <c r="J4638" s="2" t="s">
        <v>276</v>
      </c>
      <c r="K4638" s="2" t="s">
        <v>321</v>
      </c>
      <c r="L4638" s="171">
        <f t="shared" si="159"/>
        <v>0</v>
      </c>
      <c r="M4638" s="171">
        <f t="shared" si="160"/>
        <v>0</v>
      </c>
      <c r="N4638" s="187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2022</v>
      </c>
      <c r="I4639" s="24" t="s">
        <v>282</v>
      </c>
      <c r="J4639" s="2" t="s">
        <v>277</v>
      </c>
      <c r="K4639" s="2" t="s">
        <v>321</v>
      </c>
      <c r="L4639" s="171">
        <f t="shared" si="159"/>
        <v>3</v>
      </c>
      <c r="M4639" s="171">
        <f t="shared" si="160"/>
        <v>7.8760000000000003</v>
      </c>
      <c r="N4639" s="187"/>
      <c r="O4639" s="37"/>
      <c r="P4639" s="37"/>
      <c r="Q4639" s="37"/>
      <c r="R4639" s="37"/>
      <c r="S4639" s="46"/>
      <c r="T4639" s="2"/>
      <c r="U4639" s="2" t="s">
        <v>416</v>
      </c>
      <c r="V4639" s="2"/>
      <c r="W4639" s="2">
        <v>3</v>
      </c>
      <c r="X4639" s="60">
        <v>7.8760000000000003</v>
      </c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2022</v>
      </c>
      <c r="I4640" s="24" t="s">
        <v>283</v>
      </c>
      <c r="J4640" s="2" t="s">
        <v>298</v>
      </c>
      <c r="K4640" s="2" t="s">
        <v>322</v>
      </c>
      <c r="L4640" s="171">
        <f t="shared" si="159"/>
        <v>1.4999999999999999E-2</v>
      </c>
      <c r="M4640" s="171">
        <f t="shared" si="160"/>
        <v>2.4289999999999998</v>
      </c>
      <c r="N4640" s="187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>
        <v>1.4999999999999999E-2</v>
      </c>
      <c r="BG4640" s="116">
        <v>2.4289999999999998</v>
      </c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2022</v>
      </c>
      <c r="I4641" s="24" t="s">
        <v>283</v>
      </c>
      <c r="J4641" s="2" t="s">
        <v>278</v>
      </c>
      <c r="K4641" s="2" t="s">
        <v>321</v>
      </c>
      <c r="L4641" s="171">
        <f t="shared" si="159"/>
        <v>5</v>
      </c>
      <c r="M4641" s="171">
        <f t="shared" si="160"/>
        <v>3.3959999999999999</v>
      </c>
      <c r="N4641" s="187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>
        <v>5</v>
      </c>
      <c r="AH4641" s="60">
        <v>3.3959999999999999</v>
      </c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2022</v>
      </c>
      <c r="I4642" s="24" t="s">
        <v>283</v>
      </c>
      <c r="J4642" s="2" t="s">
        <v>279</v>
      </c>
      <c r="K4642" s="2" t="s">
        <v>321</v>
      </c>
      <c r="L4642" s="171">
        <f t="shared" si="159"/>
        <v>1</v>
      </c>
      <c r="M4642" s="171">
        <f t="shared" si="160"/>
        <v>11.603999999999999</v>
      </c>
      <c r="N4642" s="187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 t="s">
        <v>476</v>
      </c>
      <c r="AE4642" s="2"/>
      <c r="AF4642" s="2"/>
      <c r="AG4642" s="2">
        <v>1</v>
      </c>
      <c r="AH4642" s="60">
        <v>11.603999999999999</v>
      </c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2022</v>
      </c>
      <c r="I4643" s="24" t="s">
        <v>286</v>
      </c>
      <c r="J4643" s="2" t="s">
        <v>280</v>
      </c>
      <c r="K4643" s="2" t="s">
        <v>320</v>
      </c>
      <c r="L4643" s="171">
        <f t="shared" si="159"/>
        <v>0</v>
      </c>
      <c r="M4643" s="171">
        <f t="shared" si="160"/>
        <v>0</v>
      </c>
      <c r="N4643" s="187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2022</v>
      </c>
      <c r="I4644" s="24" t="s">
        <v>286</v>
      </c>
      <c r="J4644" s="2" t="s">
        <v>281</v>
      </c>
      <c r="K4644" s="2" t="s">
        <v>320</v>
      </c>
      <c r="L4644" s="171">
        <f t="shared" si="159"/>
        <v>0</v>
      </c>
      <c r="M4644" s="171">
        <f t="shared" si="160"/>
        <v>0</v>
      </c>
      <c r="N4644" s="187"/>
      <c r="O4644" s="37"/>
      <c r="P4644" s="37"/>
      <c r="Q4644" s="37"/>
      <c r="R4644" s="37"/>
      <c r="S4644" s="46"/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2022</v>
      </c>
      <c r="I4645" s="25"/>
      <c r="J4645" s="16" t="s">
        <v>314</v>
      </c>
      <c r="K4645" s="16"/>
      <c r="L4645" s="155"/>
      <c r="M4645" s="155">
        <f>SUM(M4607:M4644)</f>
        <v>184.59199999999998</v>
      </c>
      <c r="N4645" s="189"/>
      <c r="O4645" s="16"/>
      <c r="P4645" s="16"/>
      <c r="Q4645" s="16"/>
      <c r="R4645" s="16"/>
      <c r="S4645" s="51">
        <f>SUM(S4607:S4644)</f>
        <v>109.379</v>
      </c>
      <c r="T4645" s="16"/>
      <c r="U4645" s="16"/>
      <c r="V4645" s="16"/>
      <c r="W4645" s="16"/>
      <c r="X4645" s="51">
        <f>SUM(X4607:X4644)</f>
        <v>21.688000000000002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15</v>
      </c>
      <c r="AI4645" s="16"/>
      <c r="AJ4645" s="16"/>
      <c r="AK4645" s="16"/>
      <c r="AL4645" s="16"/>
      <c r="AM4645" s="51">
        <f>SUM(AM4607:AM4644)</f>
        <v>2.2850000000000001</v>
      </c>
      <c r="AN4645" s="16"/>
      <c r="AO4645" s="16"/>
      <c r="AP4645" s="16"/>
      <c r="AQ4645" s="16"/>
      <c r="AR4645" s="51">
        <f>SUM(AR4607:AR4644)</f>
        <v>33.811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2.4289999999999998</v>
      </c>
      <c r="BH4645" s="16"/>
      <c r="BI4645" s="16"/>
      <c r="BJ4645" s="16"/>
      <c r="BK4645" s="16"/>
      <c r="BL4645" s="51">
        <f>SUM(BL4607:BL4644)</f>
        <v>0</v>
      </c>
      <c r="BM4645" s="16"/>
      <c r="BN4645" s="16"/>
      <c r="BO4645" s="16"/>
      <c r="BP4645" s="16"/>
      <c r="BQ4645" s="51">
        <f>SUM(BQ4607:BQ4644)</f>
        <v>0</v>
      </c>
      <c r="BR4645" s="16"/>
      <c r="BS4645" s="16"/>
      <c r="BT4645" s="16"/>
      <c r="BU4645" s="16"/>
      <c r="BV4645" s="51">
        <f>SUM(BV4607:BV4644)</f>
        <v>0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2022</v>
      </c>
      <c r="I4646" s="24" t="s">
        <v>287</v>
      </c>
      <c r="J4646" s="2" t="s">
        <v>267</v>
      </c>
      <c r="K4646" s="2" t="s">
        <v>319</v>
      </c>
      <c r="L4646" s="171">
        <f t="shared" si="159"/>
        <v>0</v>
      </c>
      <c r="M4646" s="171">
        <f t="shared" si="160"/>
        <v>0</v>
      </c>
      <c r="N4646" s="187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2022</v>
      </c>
      <c r="I4647" s="24" t="s">
        <v>287</v>
      </c>
      <c r="J4647" s="2" t="s">
        <v>291</v>
      </c>
      <c r="K4647" s="2" t="s">
        <v>320</v>
      </c>
      <c r="L4647" s="171">
        <f t="shared" si="159"/>
        <v>0</v>
      </c>
      <c r="M4647" s="171">
        <f t="shared" si="160"/>
        <v>0</v>
      </c>
      <c r="N4647" s="187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2022</v>
      </c>
      <c r="I4648" s="24" t="s">
        <v>286</v>
      </c>
      <c r="J4648" s="2" t="s">
        <v>338</v>
      </c>
      <c r="K4648" s="2" t="s">
        <v>320</v>
      </c>
      <c r="L4648" s="171">
        <f t="shared" si="159"/>
        <v>0</v>
      </c>
      <c r="M4648" s="171">
        <f t="shared" si="160"/>
        <v>0</v>
      </c>
      <c r="N4648" s="187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2022</v>
      </c>
      <c r="I4649" s="24" t="s">
        <v>286</v>
      </c>
      <c r="J4649" s="8" t="s">
        <v>339</v>
      </c>
      <c r="K4649" s="8" t="s">
        <v>319</v>
      </c>
      <c r="L4649" s="171">
        <f t="shared" si="159"/>
        <v>0</v>
      </c>
      <c r="M4649" s="171">
        <f t="shared" si="160"/>
        <v>0</v>
      </c>
      <c r="N4649" s="187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2022</v>
      </c>
      <c r="I4650" s="24" t="s">
        <v>286</v>
      </c>
      <c r="J4650" s="8" t="s">
        <v>340</v>
      </c>
      <c r="K4650" s="8" t="s">
        <v>341</v>
      </c>
      <c r="L4650" s="171">
        <f t="shared" si="159"/>
        <v>0</v>
      </c>
      <c r="M4650" s="171">
        <f t="shared" si="160"/>
        <v>0</v>
      </c>
      <c r="N4650" s="187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2022</v>
      </c>
      <c r="I4651" s="24" t="s">
        <v>286</v>
      </c>
      <c r="J4651" s="8" t="s">
        <v>342</v>
      </c>
      <c r="K4651" s="8" t="s">
        <v>319</v>
      </c>
      <c r="L4651" s="171">
        <f t="shared" si="159"/>
        <v>0</v>
      </c>
      <c r="M4651" s="171">
        <f t="shared" si="160"/>
        <v>0</v>
      </c>
      <c r="N4651" s="187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2022</v>
      </c>
      <c r="I4652" s="24" t="s">
        <v>286</v>
      </c>
      <c r="J4652" s="8" t="s">
        <v>343</v>
      </c>
      <c r="K4652" s="8" t="s">
        <v>321</v>
      </c>
      <c r="L4652" s="171">
        <f t="shared" si="159"/>
        <v>0</v>
      </c>
      <c r="M4652" s="171">
        <f t="shared" si="160"/>
        <v>0</v>
      </c>
      <c r="N4652" s="187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2022</v>
      </c>
      <c r="I4653" s="24" t="s">
        <v>286</v>
      </c>
      <c r="J4653" s="8" t="s">
        <v>344</v>
      </c>
      <c r="K4653" s="8" t="s">
        <v>321</v>
      </c>
      <c r="L4653" s="171">
        <f t="shared" si="159"/>
        <v>15</v>
      </c>
      <c r="M4653" s="171">
        <f t="shared" si="160"/>
        <v>50.442999999999998</v>
      </c>
      <c r="N4653" s="187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>
        <v>15</v>
      </c>
      <c r="AR4653" s="130">
        <v>50.442999999999998</v>
      </c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2022</v>
      </c>
      <c r="I4654" s="24" t="s">
        <v>286</v>
      </c>
      <c r="J4654" s="8" t="s">
        <v>345</v>
      </c>
      <c r="K4654" s="8" t="s">
        <v>341</v>
      </c>
      <c r="L4654" s="171">
        <f t="shared" si="159"/>
        <v>0</v>
      </c>
      <c r="M4654" s="171">
        <f t="shared" si="160"/>
        <v>0</v>
      </c>
      <c r="N4654" s="187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2022</v>
      </c>
      <c r="I4655" s="24" t="s">
        <v>288</v>
      </c>
      <c r="J4655" s="8" t="s">
        <v>346</v>
      </c>
      <c r="K4655" s="8" t="s">
        <v>319</v>
      </c>
      <c r="L4655" s="171">
        <f t="shared" si="159"/>
        <v>0</v>
      </c>
      <c r="M4655" s="171">
        <f t="shared" si="160"/>
        <v>0</v>
      </c>
      <c r="N4655" s="187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2022</v>
      </c>
      <c r="I4656" s="24" t="s">
        <v>288</v>
      </c>
      <c r="J4656" s="2" t="s">
        <v>353</v>
      </c>
      <c r="K4656" s="2" t="s">
        <v>319</v>
      </c>
      <c r="L4656" s="171">
        <f t="shared" si="159"/>
        <v>0</v>
      </c>
      <c r="M4656" s="171">
        <f t="shared" si="160"/>
        <v>0</v>
      </c>
      <c r="N4656" s="187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2022</v>
      </c>
      <c r="I4657" s="24" t="s">
        <v>288</v>
      </c>
      <c r="J4657" s="2" t="s">
        <v>354</v>
      </c>
      <c r="K4657" s="2" t="s">
        <v>322</v>
      </c>
      <c r="L4657" s="171">
        <f t="shared" si="159"/>
        <v>0</v>
      </c>
      <c r="M4657" s="171">
        <f t="shared" si="160"/>
        <v>0</v>
      </c>
      <c r="N4657" s="187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2022</v>
      </c>
      <c r="I4658" s="24" t="s">
        <v>288</v>
      </c>
      <c r="J4658" s="2" t="s">
        <v>347</v>
      </c>
      <c r="K4658" s="2" t="s">
        <v>319</v>
      </c>
      <c r="L4658" s="171">
        <f t="shared" si="159"/>
        <v>0</v>
      </c>
      <c r="M4658" s="171">
        <f t="shared" si="160"/>
        <v>0</v>
      </c>
      <c r="N4658" s="187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2022</v>
      </c>
      <c r="I4659" s="24" t="s">
        <v>289</v>
      </c>
      <c r="J4659" s="2" t="s">
        <v>268</v>
      </c>
      <c r="K4659" s="2" t="s">
        <v>319</v>
      </c>
      <c r="L4659" s="171">
        <f t="shared" si="159"/>
        <v>8.7999999999999995E-2</v>
      </c>
      <c r="M4659" s="171">
        <f t="shared" si="160"/>
        <v>147.61500000000001</v>
      </c>
      <c r="N4659" s="187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>
        <v>1.2</v>
      </c>
      <c r="AE4659" s="2"/>
      <c r="AF4659" s="2"/>
      <c r="AG4659" s="2">
        <v>8.7999999999999995E-2</v>
      </c>
      <c r="AH4659" s="60">
        <v>147.61500000000001</v>
      </c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2022</v>
      </c>
      <c r="I4660" s="24" t="s">
        <v>289</v>
      </c>
      <c r="J4660" s="2" t="s">
        <v>292</v>
      </c>
      <c r="K4660" s="2" t="s">
        <v>319</v>
      </c>
      <c r="L4660" s="171">
        <f t="shared" si="159"/>
        <v>0</v>
      </c>
      <c r="M4660" s="171">
        <f t="shared" si="160"/>
        <v>0</v>
      </c>
      <c r="N4660" s="187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2022</v>
      </c>
      <c r="I4661" s="24" t="s">
        <v>285</v>
      </c>
      <c r="J4661" s="2" t="s">
        <v>293</v>
      </c>
      <c r="K4661" s="2" t="s">
        <v>319</v>
      </c>
      <c r="L4661" s="171">
        <f t="shared" si="159"/>
        <v>0</v>
      </c>
      <c r="M4661" s="171">
        <f t="shared" si="160"/>
        <v>0</v>
      </c>
      <c r="N4661" s="187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2022</v>
      </c>
      <c r="I4662" s="24" t="s">
        <v>287</v>
      </c>
      <c r="J4662" s="2" t="s">
        <v>269</v>
      </c>
      <c r="K4662" s="2" t="s">
        <v>321</v>
      </c>
      <c r="L4662" s="171">
        <f t="shared" si="159"/>
        <v>7</v>
      </c>
      <c r="M4662" s="171">
        <f t="shared" si="160"/>
        <v>9.0440000000000005</v>
      </c>
      <c r="N4662" s="187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>
        <v>2</v>
      </c>
      <c r="AH4662" s="60">
        <v>3.1339999999999999</v>
      </c>
      <c r="AI4662" s="77"/>
      <c r="AJ4662" s="77"/>
      <c r="AK4662" s="77"/>
      <c r="AL4662" s="77">
        <v>5</v>
      </c>
      <c r="AM4662" s="85">
        <v>5.91</v>
      </c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2022</v>
      </c>
      <c r="I4663" s="24" t="s">
        <v>287</v>
      </c>
      <c r="J4663" s="2" t="s">
        <v>270</v>
      </c>
      <c r="K4663" s="2" t="s">
        <v>321</v>
      </c>
      <c r="L4663" s="171">
        <f t="shared" si="159"/>
        <v>0</v>
      </c>
      <c r="M4663" s="171">
        <f t="shared" si="160"/>
        <v>0</v>
      </c>
      <c r="N4663" s="187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2022</v>
      </c>
      <c r="I4664" s="24" t="s">
        <v>290</v>
      </c>
      <c r="J4664" s="2" t="s">
        <v>271</v>
      </c>
      <c r="K4664" s="2" t="s">
        <v>322</v>
      </c>
      <c r="L4664" s="171">
        <f t="shared" si="159"/>
        <v>0</v>
      </c>
      <c r="M4664" s="171">
        <f t="shared" si="160"/>
        <v>0</v>
      </c>
      <c r="N4664" s="187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2022</v>
      </c>
      <c r="I4665" s="24" t="s">
        <v>284</v>
      </c>
      <c r="J4665" s="2" t="s">
        <v>294</v>
      </c>
      <c r="K4665" s="2" t="s">
        <v>321</v>
      </c>
      <c r="L4665" s="171">
        <f t="shared" si="159"/>
        <v>1</v>
      </c>
      <c r="M4665" s="171">
        <f t="shared" si="160"/>
        <v>3.4060000000000001</v>
      </c>
      <c r="N4665" s="187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>
        <v>1</v>
      </c>
      <c r="BQ4665" s="125">
        <v>3.4060000000000001</v>
      </c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2022</v>
      </c>
      <c r="I4666" s="24" t="s">
        <v>284</v>
      </c>
      <c r="J4666" s="2" t="s">
        <v>348</v>
      </c>
      <c r="K4666" s="2" t="s">
        <v>321</v>
      </c>
      <c r="L4666" s="171">
        <f t="shared" si="159"/>
        <v>0</v>
      </c>
      <c r="M4666" s="171">
        <f t="shared" si="160"/>
        <v>0</v>
      </c>
      <c r="N4666" s="187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2022</v>
      </c>
      <c r="I4667" s="24" t="s">
        <v>284</v>
      </c>
      <c r="J4667" s="2" t="s">
        <v>295</v>
      </c>
      <c r="K4667" s="2" t="s">
        <v>321</v>
      </c>
      <c r="L4667" s="171">
        <f t="shared" si="159"/>
        <v>0</v>
      </c>
      <c r="M4667" s="171">
        <f t="shared" si="160"/>
        <v>0</v>
      </c>
      <c r="N4667" s="187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2022</v>
      </c>
      <c r="I4668" s="24" t="s">
        <v>290</v>
      </c>
      <c r="J4668" s="2" t="s">
        <v>299</v>
      </c>
      <c r="K4668" s="2" t="s">
        <v>319</v>
      </c>
      <c r="L4668" s="171">
        <f t="shared" si="159"/>
        <v>0</v>
      </c>
      <c r="M4668" s="171">
        <f t="shared" si="160"/>
        <v>0</v>
      </c>
      <c r="N4668" s="187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2022</v>
      </c>
      <c r="I4669" s="24" t="s">
        <v>315</v>
      </c>
      <c r="J4669" s="2" t="s">
        <v>349</v>
      </c>
      <c r="K4669" s="2" t="s">
        <v>321</v>
      </c>
      <c r="L4669" s="171">
        <f t="shared" si="159"/>
        <v>0</v>
      </c>
      <c r="M4669" s="171">
        <f t="shared" si="160"/>
        <v>0</v>
      </c>
      <c r="N4669" s="187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2022</v>
      </c>
      <c r="I4670" s="24" t="s">
        <v>315</v>
      </c>
      <c r="J4670" s="2" t="s">
        <v>296</v>
      </c>
      <c r="K4670" s="2" t="s">
        <v>322</v>
      </c>
      <c r="L4670" s="171">
        <f t="shared" si="159"/>
        <v>0</v>
      </c>
      <c r="M4670" s="171">
        <f t="shared" si="160"/>
        <v>0</v>
      </c>
      <c r="N4670" s="187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2022</v>
      </c>
      <c r="I4671" s="24" t="s">
        <v>316</v>
      </c>
      <c r="J4671" s="2" t="s">
        <v>297</v>
      </c>
      <c r="K4671" s="2" t="s">
        <v>319</v>
      </c>
      <c r="L4671" s="171">
        <f t="shared" si="159"/>
        <v>0</v>
      </c>
      <c r="M4671" s="171">
        <f t="shared" si="160"/>
        <v>0</v>
      </c>
      <c r="N4671" s="187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2022</v>
      </c>
      <c r="I4672" s="24" t="s">
        <v>316</v>
      </c>
      <c r="J4672" s="8" t="s">
        <v>350</v>
      </c>
      <c r="K4672" s="8" t="s">
        <v>321</v>
      </c>
      <c r="L4672" s="171">
        <f t="shared" si="159"/>
        <v>0</v>
      </c>
      <c r="M4672" s="171">
        <f t="shared" si="160"/>
        <v>0</v>
      </c>
      <c r="N4672" s="187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2022</v>
      </c>
      <c r="I4673" s="24" t="s">
        <v>282</v>
      </c>
      <c r="J4673" s="2" t="s">
        <v>272</v>
      </c>
      <c r="K4673" s="2" t="s">
        <v>322</v>
      </c>
      <c r="L4673" s="171">
        <f t="shared" si="159"/>
        <v>4.0000000000000001E-3</v>
      </c>
      <c r="M4673" s="171">
        <f t="shared" si="160"/>
        <v>8.5190000000000001</v>
      </c>
      <c r="N4673" s="187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>
        <v>4.0000000000000001E-3</v>
      </c>
      <c r="BQ4673" s="125">
        <v>8.5190000000000001</v>
      </c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2022</v>
      </c>
      <c r="I4674" s="24" t="s">
        <v>282</v>
      </c>
      <c r="J4674" s="2" t="s">
        <v>273</v>
      </c>
      <c r="K4674" s="2" t="s">
        <v>322</v>
      </c>
      <c r="L4674" s="171">
        <f t="shared" si="159"/>
        <v>0</v>
      </c>
      <c r="M4674" s="171">
        <f t="shared" si="160"/>
        <v>0</v>
      </c>
      <c r="N4674" s="187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2022</v>
      </c>
      <c r="I4675" s="24" t="s">
        <v>282</v>
      </c>
      <c r="J4675" s="2" t="s">
        <v>274</v>
      </c>
      <c r="K4675" s="2" t="s">
        <v>322</v>
      </c>
      <c r="L4675" s="173">
        <f t="shared" si="159"/>
        <v>0</v>
      </c>
      <c r="M4675" s="171">
        <f t="shared" si="160"/>
        <v>0</v>
      </c>
      <c r="N4675" s="187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2022</v>
      </c>
      <c r="I4676" s="24" t="s">
        <v>282</v>
      </c>
      <c r="J4676" s="2" t="s">
        <v>275</v>
      </c>
      <c r="K4676" s="2" t="s">
        <v>322</v>
      </c>
      <c r="L4676" s="173">
        <f t="shared" si="159"/>
        <v>0</v>
      </c>
      <c r="M4676" s="171">
        <f t="shared" si="160"/>
        <v>0</v>
      </c>
      <c r="N4676" s="187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2022</v>
      </c>
      <c r="I4677" s="24" t="s">
        <v>282</v>
      </c>
      <c r="J4677" s="2" t="s">
        <v>276</v>
      </c>
      <c r="K4677" s="2" t="s">
        <v>321</v>
      </c>
      <c r="L4677" s="171">
        <f t="shared" si="159"/>
        <v>0</v>
      </c>
      <c r="M4677" s="171">
        <f t="shared" si="160"/>
        <v>0</v>
      </c>
      <c r="N4677" s="187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2022</v>
      </c>
      <c r="I4678" s="24" t="s">
        <v>282</v>
      </c>
      <c r="J4678" s="2" t="s">
        <v>277</v>
      </c>
      <c r="K4678" s="2" t="s">
        <v>321</v>
      </c>
      <c r="L4678" s="171">
        <f t="shared" ref="L4678:L4741" si="161">SUM(R4678,W4678,AB4678,AG4678,AL4678,AQ4678,AV4678,BA4678,BF4678,BK4678,BP4678,BU4678)</f>
        <v>0</v>
      </c>
      <c r="M4678" s="171">
        <f t="shared" ref="M4678:M4741" si="162">SUM(S4678,X4678,AC4678,AH4678,AM4678,AR4678,AW4678,BB4678,BG4678,BL4678,BQ4678,BV4678)</f>
        <v>0</v>
      </c>
      <c r="N4678" s="187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2022</v>
      </c>
      <c r="I4679" s="24" t="s">
        <v>283</v>
      </c>
      <c r="J4679" s="2" t="s">
        <v>298</v>
      </c>
      <c r="K4679" s="2" t="s">
        <v>322</v>
      </c>
      <c r="L4679" s="171">
        <f t="shared" si="161"/>
        <v>1.4999999999999999E-2</v>
      </c>
      <c r="M4679" s="171">
        <f t="shared" si="162"/>
        <v>2.4289999999999998</v>
      </c>
      <c r="N4679" s="187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>
        <v>1.4999999999999999E-2</v>
      </c>
      <c r="BG4679" s="116">
        <v>2.4289999999999998</v>
      </c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2022</v>
      </c>
      <c r="I4680" s="24" t="s">
        <v>283</v>
      </c>
      <c r="J4680" s="2" t="s">
        <v>278</v>
      </c>
      <c r="K4680" s="2" t="s">
        <v>321</v>
      </c>
      <c r="L4680" s="171">
        <f t="shared" si="161"/>
        <v>0</v>
      </c>
      <c r="M4680" s="171">
        <f t="shared" si="162"/>
        <v>0</v>
      </c>
      <c r="N4680" s="187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2022</v>
      </c>
      <c r="I4681" s="24" t="s">
        <v>283</v>
      </c>
      <c r="J4681" s="2" t="s">
        <v>279</v>
      </c>
      <c r="K4681" s="2" t="s">
        <v>321</v>
      </c>
      <c r="L4681" s="171">
        <f t="shared" si="161"/>
        <v>0</v>
      </c>
      <c r="M4681" s="171">
        <f t="shared" si="162"/>
        <v>0</v>
      </c>
      <c r="N4681" s="187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2022</v>
      </c>
      <c r="I4682" s="24" t="s">
        <v>286</v>
      </c>
      <c r="J4682" s="2" t="s">
        <v>280</v>
      </c>
      <c r="K4682" s="2" t="s">
        <v>320</v>
      </c>
      <c r="L4682" s="171">
        <f t="shared" si="161"/>
        <v>0</v>
      </c>
      <c r="M4682" s="171">
        <f t="shared" si="162"/>
        <v>0</v>
      </c>
      <c r="N4682" s="187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2022</v>
      </c>
      <c r="I4683" s="24" t="s">
        <v>286</v>
      </c>
      <c r="J4683" s="2" t="s">
        <v>281</v>
      </c>
      <c r="K4683" s="2" t="s">
        <v>320</v>
      </c>
      <c r="L4683" s="171">
        <f t="shared" si="161"/>
        <v>0</v>
      </c>
      <c r="M4683" s="171">
        <f t="shared" si="162"/>
        <v>6.7939999999999996</v>
      </c>
      <c r="N4683" s="187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 t="s">
        <v>591</v>
      </c>
      <c r="AY4683" s="2"/>
      <c r="AZ4683" s="2"/>
      <c r="BA4683" s="2"/>
      <c r="BB4683" s="60">
        <v>6.7939999999999996</v>
      </c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2022</v>
      </c>
      <c r="I4684" s="25"/>
      <c r="J4684" s="16" t="s">
        <v>314</v>
      </c>
      <c r="K4684" s="16"/>
      <c r="L4684" s="155"/>
      <c r="M4684" s="155">
        <f>SUM(M4646:M4683)</f>
        <v>228.25000000000003</v>
      </c>
      <c r="N4684" s="189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150.749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51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2022</v>
      </c>
      <c r="I4685" s="24" t="s">
        <v>287</v>
      </c>
      <c r="J4685" s="2" t="s">
        <v>267</v>
      </c>
      <c r="K4685" s="2" t="s">
        <v>319</v>
      </c>
      <c r="L4685" s="171">
        <f t="shared" si="161"/>
        <v>0</v>
      </c>
      <c r="M4685" s="171">
        <f t="shared" si="162"/>
        <v>0</v>
      </c>
      <c r="N4685" s="187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2022</v>
      </c>
      <c r="I4686" s="24" t="s">
        <v>287</v>
      </c>
      <c r="J4686" s="2" t="s">
        <v>291</v>
      </c>
      <c r="K4686" s="2" t="s">
        <v>320</v>
      </c>
      <c r="L4686" s="171">
        <f t="shared" si="161"/>
        <v>0</v>
      </c>
      <c r="M4686" s="171">
        <f t="shared" si="162"/>
        <v>0</v>
      </c>
      <c r="N4686" s="187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2022</v>
      </c>
      <c r="I4687" s="24" t="s">
        <v>286</v>
      </c>
      <c r="J4687" s="2" t="s">
        <v>338</v>
      </c>
      <c r="K4687" s="2" t="s">
        <v>320</v>
      </c>
      <c r="L4687" s="171">
        <f t="shared" si="161"/>
        <v>0</v>
      </c>
      <c r="M4687" s="171">
        <f t="shared" si="162"/>
        <v>0</v>
      </c>
      <c r="N4687" s="187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2022</v>
      </c>
      <c r="I4688" s="24" t="s">
        <v>286</v>
      </c>
      <c r="J4688" s="8" t="s">
        <v>339</v>
      </c>
      <c r="K4688" s="8" t="s">
        <v>319</v>
      </c>
      <c r="L4688" s="171">
        <f t="shared" si="161"/>
        <v>0</v>
      </c>
      <c r="M4688" s="171">
        <f t="shared" si="162"/>
        <v>0</v>
      </c>
      <c r="N4688" s="187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2022</v>
      </c>
      <c r="I4689" s="24" t="s">
        <v>286</v>
      </c>
      <c r="J4689" s="8" t="s">
        <v>340</v>
      </c>
      <c r="K4689" s="8" t="s">
        <v>341</v>
      </c>
      <c r="L4689" s="171">
        <f t="shared" si="161"/>
        <v>0</v>
      </c>
      <c r="M4689" s="171">
        <f t="shared" si="162"/>
        <v>0</v>
      </c>
      <c r="N4689" s="187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2022</v>
      </c>
      <c r="I4690" s="24" t="s">
        <v>286</v>
      </c>
      <c r="J4690" s="8" t="s">
        <v>342</v>
      </c>
      <c r="K4690" s="8" t="s">
        <v>319</v>
      </c>
      <c r="L4690" s="171">
        <f t="shared" si="161"/>
        <v>0</v>
      </c>
      <c r="M4690" s="171">
        <f t="shared" si="162"/>
        <v>0</v>
      </c>
      <c r="N4690" s="187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2022</v>
      </c>
      <c r="I4691" s="24" t="s">
        <v>286</v>
      </c>
      <c r="J4691" s="8" t="s">
        <v>343</v>
      </c>
      <c r="K4691" s="8" t="s">
        <v>321</v>
      </c>
      <c r="L4691" s="171">
        <f t="shared" si="161"/>
        <v>0</v>
      </c>
      <c r="M4691" s="171">
        <f t="shared" si="162"/>
        <v>0</v>
      </c>
      <c r="N4691" s="187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2022</v>
      </c>
      <c r="I4692" s="24" t="s">
        <v>286</v>
      </c>
      <c r="J4692" s="8" t="s">
        <v>344</v>
      </c>
      <c r="K4692" s="8" t="s">
        <v>321</v>
      </c>
      <c r="L4692" s="171">
        <f t="shared" si="161"/>
        <v>0</v>
      </c>
      <c r="M4692" s="171">
        <f t="shared" si="162"/>
        <v>0</v>
      </c>
      <c r="N4692" s="187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2022</v>
      </c>
      <c r="I4693" s="24" t="s">
        <v>286</v>
      </c>
      <c r="J4693" s="8" t="s">
        <v>345</v>
      </c>
      <c r="K4693" s="8" t="s">
        <v>341</v>
      </c>
      <c r="L4693" s="171">
        <f t="shared" si="161"/>
        <v>0</v>
      </c>
      <c r="M4693" s="171">
        <f t="shared" si="162"/>
        <v>0</v>
      </c>
      <c r="N4693" s="187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2022</v>
      </c>
      <c r="I4694" s="24" t="s">
        <v>288</v>
      </c>
      <c r="J4694" s="8" t="s">
        <v>346</v>
      </c>
      <c r="K4694" s="8" t="s">
        <v>319</v>
      </c>
      <c r="L4694" s="171">
        <f t="shared" si="161"/>
        <v>0</v>
      </c>
      <c r="M4694" s="171">
        <f t="shared" si="162"/>
        <v>0</v>
      </c>
      <c r="N4694" s="187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2022</v>
      </c>
      <c r="I4695" s="24" t="s">
        <v>288</v>
      </c>
      <c r="J4695" s="2" t="s">
        <v>353</v>
      </c>
      <c r="K4695" s="2" t="s">
        <v>319</v>
      </c>
      <c r="L4695" s="171">
        <f t="shared" si="161"/>
        <v>0</v>
      </c>
      <c r="M4695" s="171">
        <f t="shared" si="162"/>
        <v>0</v>
      </c>
      <c r="N4695" s="187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2022</v>
      </c>
      <c r="I4696" s="24" t="s">
        <v>288</v>
      </c>
      <c r="J4696" s="2" t="s">
        <v>354</v>
      </c>
      <c r="K4696" s="2" t="s">
        <v>322</v>
      </c>
      <c r="L4696" s="171">
        <f t="shared" si="161"/>
        <v>0</v>
      </c>
      <c r="M4696" s="171">
        <f t="shared" si="162"/>
        <v>0</v>
      </c>
      <c r="N4696" s="187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2022</v>
      </c>
      <c r="I4697" s="24" t="s">
        <v>288</v>
      </c>
      <c r="J4697" s="2" t="s">
        <v>347</v>
      </c>
      <c r="K4697" s="2" t="s">
        <v>319</v>
      </c>
      <c r="L4697" s="171">
        <f t="shared" si="161"/>
        <v>0</v>
      </c>
      <c r="M4697" s="171">
        <f t="shared" si="162"/>
        <v>0</v>
      </c>
      <c r="N4697" s="187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2022</v>
      </c>
      <c r="I4698" s="24" t="s">
        <v>289</v>
      </c>
      <c r="J4698" s="2" t="s">
        <v>268</v>
      </c>
      <c r="K4698" s="2" t="s">
        <v>319</v>
      </c>
      <c r="L4698" s="171">
        <f t="shared" si="161"/>
        <v>0</v>
      </c>
      <c r="M4698" s="171">
        <f t="shared" si="162"/>
        <v>0</v>
      </c>
      <c r="N4698" s="187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2022</v>
      </c>
      <c r="I4699" s="24" t="s">
        <v>289</v>
      </c>
      <c r="J4699" s="2" t="s">
        <v>292</v>
      </c>
      <c r="K4699" s="2" t="s">
        <v>319</v>
      </c>
      <c r="L4699" s="171">
        <f t="shared" si="161"/>
        <v>0</v>
      </c>
      <c r="M4699" s="171">
        <f t="shared" si="162"/>
        <v>0</v>
      </c>
      <c r="N4699" s="187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2022</v>
      </c>
      <c r="I4700" s="24" t="s">
        <v>285</v>
      </c>
      <c r="J4700" s="2" t="s">
        <v>293</v>
      </c>
      <c r="K4700" s="2" t="s">
        <v>319</v>
      </c>
      <c r="L4700" s="171">
        <f t="shared" si="161"/>
        <v>0</v>
      </c>
      <c r="M4700" s="171">
        <f t="shared" si="162"/>
        <v>0</v>
      </c>
      <c r="N4700" s="187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2022</v>
      </c>
      <c r="I4701" s="24" t="s">
        <v>287</v>
      </c>
      <c r="J4701" s="2" t="s">
        <v>269</v>
      </c>
      <c r="K4701" s="2" t="s">
        <v>321</v>
      </c>
      <c r="L4701" s="171">
        <f t="shared" si="161"/>
        <v>0</v>
      </c>
      <c r="M4701" s="171">
        <f t="shared" si="162"/>
        <v>0</v>
      </c>
      <c r="N4701" s="187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2022</v>
      </c>
      <c r="I4702" s="24" t="s">
        <v>287</v>
      </c>
      <c r="J4702" s="2" t="s">
        <v>270</v>
      </c>
      <c r="K4702" s="2" t="s">
        <v>321</v>
      </c>
      <c r="L4702" s="171">
        <f t="shared" si="161"/>
        <v>0</v>
      </c>
      <c r="M4702" s="171">
        <f t="shared" si="162"/>
        <v>0</v>
      </c>
      <c r="N4702" s="187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2022</v>
      </c>
      <c r="I4703" s="24" t="s">
        <v>290</v>
      </c>
      <c r="J4703" s="2" t="s">
        <v>271</v>
      </c>
      <c r="K4703" s="2" t="s">
        <v>322</v>
      </c>
      <c r="L4703" s="171">
        <f t="shared" si="161"/>
        <v>0</v>
      </c>
      <c r="M4703" s="171">
        <f t="shared" si="162"/>
        <v>0</v>
      </c>
      <c r="N4703" s="187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2022</v>
      </c>
      <c r="I4704" s="24" t="s">
        <v>284</v>
      </c>
      <c r="J4704" s="2" t="s">
        <v>294</v>
      </c>
      <c r="K4704" s="2" t="s">
        <v>321</v>
      </c>
      <c r="L4704" s="171">
        <f t="shared" si="161"/>
        <v>0</v>
      </c>
      <c r="M4704" s="171">
        <f t="shared" si="162"/>
        <v>0</v>
      </c>
      <c r="N4704" s="187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2022</v>
      </c>
      <c r="I4705" s="24" t="s">
        <v>284</v>
      </c>
      <c r="J4705" s="2" t="s">
        <v>348</v>
      </c>
      <c r="K4705" s="2" t="s">
        <v>321</v>
      </c>
      <c r="L4705" s="171">
        <f t="shared" si="161"/>
        <v>0</v>
      </c>
      <c r="M4705" s="171">
        <f t="shared" si="162"/>
        <v>0</v>
      </c>
      <c r="N4705" s="187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2022</v>
      </c>
      <c r="I4706" s="24" t="s">
        <v>284</v>
      </c>
      <c r="J4706" s="2" t="s">
        <v>295</v>
      </c>
      <c r="K4706" s="2" t="s">
        <v>321</v>
      </c>
      <c r="L4706" s="171">
        <f t="shared" si="161"/>
        <v>0</v>
      </c>
      <c r="M4706" s="171">
        <f t="shared" si="162"/>
        <v>0</v>
      </c>
      <c r="N4706" s="187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2022</v>
      </c>
      <c r="I4707" s="24" t="s">
        <v>290</v>
      </c>
      <c r="J4707" s="2" t="s">
        <v>299</v>
      </c>
      <c r="K4707" s="2" t="s">
        <v>319</v>
      </c>
      <c r="L4707" s="171">
        <f t="shared" si="161"/>
        <v>0</v>
      </c>
      <c r="M4707" s="171">
        <f t="shared" si="162"/>
        <v>0</v>
      </c>
      <c r="N4707" s="187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2022</v>
      </c>
      <c r="I4708" s="24" t="s">
        <v>315</v>
      </c>
      <c r="J4708" s="2" t="s">
        <v>349</v>
      </c>
      <c r="K4708" s="2" t="s">
        <v>321</v>
      </c>
      <c r="L4708" s="171">
        <f t="shared" si="161"/>
        <v>0</v>
      </c>
      <c r="M4708" s="171">
        <f t="shared" si="162"/>
        <v>0</v>
      </c>
      <c r="N4708" s="187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2022</v>
      </c>
      <c r="I4709" s="24" t="s">
        <v>315</v>
      </c>
      <c r="J4709" s="2" t="s">
        <v>296</v>
      </c>
      <c r="K4709" s="2" t="s">
        <v>322</v>
      </c>
      <c r="L4709" s="171">
        <f t="shared" si="161"/>
        <v>0</v>
      </c>
      <c r="M4709" s="171">
        <f t="shared" si="162"/>
        <v>0</v>
      </c>
      <c r="N4709" s="187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2022</v>
      </c>
      <c r="I4710" s="24" t="s">
        <v>316</v>
      </c>
      <c r="J4710" s="2" t="s">
        <v>297</v>
      </c>
      <c r="K4710" s="2" t="s">
        <v>319</v>
      </c>
      <c r="L4710" s="171">
        <f t="shared" si="161"/>
        <v>0</v>
      </c>
      <c r="M4710" s="171">
        <f t="shared" si="162"/>
        <v>0</v>
      </c>
      <c r="N4710" s="187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2022</v>
      </c>
      <c r="I4711" s="24" t="s">
        <v>316</v>
      </c>
      <c r="J4711" s="8" t="s">
        <v>350</v>
      </c>
      <c r="K4711" s="8" t="s">
        <v>321</v>
      </c>
      <c r="L4711" s="171">
        <f t="shared" si="161"/>
        <v>0</v>
      </c>
      <c r="M4711" s="171">
        <f t="shared" si="162"/>
        <v>0</v>
      </c>
      <c r="N4711" s="187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2022</v>
      </c>
      <c r="I4712" s="24" t="s">
        <v>282</v>
      </c>
      <c r="J4712" s="2" t="s">
        <v>272</v>
      </c>
      <c r="K4712" s="2" t="s">
        <v>322</v>
      </c>
      <c r="L4712" s="171">
        <f t="shared" si="161"/>
        <v>1.2999999999999999E-2</v>
      </c>
      <c r="M4712" s="171">
        <f t="shared" si="162"/>
        <v>16.937999999999999</v>
      </c>
      <c r="N4712" s="187"/>
      <c r="O4712" s="37"/>
      <c r="P4712" s="37"/>
      <c r="Q4712" s="37"/>
      <c r="R4712" s="37"/>
      <c r="S4712" s="46"/>
      <c r="T4712" s="2"/>
      <c r="U4712" s="2"/>
      <c r="V4712" s="2"/>
      <c r="W4712" s="2"/>
      <c r="X4712" s="60"/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 t="s">
        <v>494</v>
      </c>
      <c r="AL4712" s="77">
        <v>1.2999999999999999E-2</v>
      </c>
      <c r="AM4712" s="85">
        <v>16.937999999999999</v>
      </c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2022</v>
      </c>
      <c r="I4713" s="24" t="s">
        <v>282</v>
      </c>
      <c r="J4713" s="2" t="s">
        <v>273</v>
      </c>
      <c r="K4713" s="2" t="s">
        <v>322</v>
      </c>
      <c r="L4713" s="171">
        <f t="shared" si="161"/>
        <v>1.2E-2</v>
      </c>
      <c r="M4713" s="171">
        <f t="shared" si="162"/>
        <v>21.419999999999998</v>
      </c>
      <c r="N4713" s="187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 t="s">
        <v>525</v>
      </c>
      <c r="AL4713" s="77">
        <v>8.0000000000000002E-3</v>
      </c>
      <c r="AM4713" s="85">
        <v>13.420999999999999</v>
      </c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>
        <v>48</v>
      </c>
      <c r="BK4713" s="2">
        <v>2E-3</v>
      </c>
      <c r="BL4713" s="60">
        <v>2.8860000000000001</v>
      </c>
      <c r="BM4713" s="53"/>
      <c r="BN4713" s="53"/>
      <c r="BO4713" s="53">
        <v>114</v>
      </c>
      <c r="BP4713" s="53">
        <v>2E-3</v>
      </c>
      <c r="BQ4713" s="125">
        <v>5.1130000000000004</v>
      </c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2022</v>
      </c>
      <c r="I4714" s="24" t="s">
        <v>282</v>
      </c>
      <c r="J4714" s="2" t="s">
        <v>274</v>
      </c>
      <c r="K4714" s="2" t="s">
        <v>322</v>
      </c>
      <c r="L4714" s="173">
        <f t="shared" si="161"/>
        <v>1E-3</v>
      </c>
      <c r="M4714" s="171">
        <f t="shared" si="162"/>
        <v>0.72399999999999998</v>
      </c>
      <c r="N4714" s="187"/>
      <c r="O4714" s="37"/>
      <c r="P4714" s="37"/>
      <c r="Q4714" s="37">
        <v>40</v>
      </c>
      <c r="R4714" s="37">
        <v>1E-3</v>
      </c>
      <c r="S4714" s="46">
        <v>0.72399999999999998</v>
      </c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2022</v>
      </c>
      <c r="I4715" s="24" t="s">
        <v>282</v>
      </c>
      <c r="J4715" s="2" t="s">
        <v>275</v>
      </c>
      <c r="K4715" s="2" t="s">
        <v>322</v>
      </c>
      <c r="L4715" s="173">
        <f t="shared" si="161"/>
        <v>1.7999999999999999E-2</v>
      </c>
      <c r="M4715" s="171">
        <f t="shared" si="162"/>
        <v>9.766</v>
      </c>
      <c r="N4715" s="187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 t="s">
        <v>494</v>
      </c>
      <c r="AL4715" s="77">
        <v>1.7999999999999999E-2</v>
      </c>
      <c r="AM4715" s="85">
        <v>9.766</v>
      </c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2022</v>
      </c>
      <c r="I4716" s="24" t="s">
        <v>282</v>
      </c>
      <c r="J4716" s="2" t="s">
        <v>276</v>
      </c>
      <c r="K4716" s="2" t="s">
        <v>321</v>
      </c>
      <c r="L4716" s="171">
        <f t="shared" si="161"/>
        <v>0</v>
      </c>
      <c r="M4716" s="171">
        <f t="shared" si="162"/>
        <v>0</v>
      </c>
      <c r="N4716" s="187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2022</v>
      </c>
      <c r="I4717" s="24" t="s">
        <v>282</v>
      </c>
      <c r="J4717" s="2" t="s">
        <v>277</v>
      </c>
      <c r="K4717" s="2" t="s">
        <v>321</v>
      </c>
      <c r="L4717" s="171">
        <f t="shared" si="161"/>
        <v>2</v>
      </c>
      <c r="M4717" s="171">
        <f t="shared" si="162"/>
        <v>1.72</v>
      </c>
      <c r="N4717" s="187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>
        <v>48</v>
      </c>
      <c r="BK4717" s="2">
        <v>2</v>
      </c>
      <c r="BL4717" s="60">
        <v>1.72</v>
      </c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2022</v>
      </c>
      <c r="I4718" s="24" t="s">
        <v>283</v>
      </c>
      <c r="J4718" s="2" t="s">
        <v>298</v>
      </c>
      <c r="K4718" s="2" t="s">
        <v>322</v>
      </c>
      <c r="L4718" s="171">
        <f t="shared" si="161"/>
        <v>2.5000000000000001E-2</v>
      </c>
      <c r="M4718" s="171">
        <f t="shared" si="162"/>
        <v>3.5470000000000002</v>
      </c>
      <c r="N4718" s="187"/>
      <c r="O4718" s="37"/>
      <c r="P4718" s="37" t="s">
        <v>362</v>
      </c>
      <c r="Q4718" s="37"/>
      <c r="R4718" s="37">
        <v>2.5000000000000001E-2</v>
      </c>
      <c r="S4718" s="46">
        <v>3.5470000000000002</v>
      </c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2022</v>
      </c>
      <c r="I4719" s="24" t="s">
        <v>283</v>
      </c>
      <c r="J4719" s="2" t="s">
        <v>278</v>
      </c>
      <c r="K4719" s="2" t="s">
        <v>321</v>
      </c>
      <c r="L4719" s="171">
        <f t="shared" si="161"/>
        <v>2</v>
      </c>
      <c r="M4719" s="171">
        <f t="shared" si="162"/>
        <v>1.2649999999999999</v>
      </c>
      <c r="N4719" s="187"/>
      <c r="O4719" s="37"/>
      <c r="P4719" s="37" t="s">
        <v>362</v>
      </c>
      <c r="Q4719" s="37"/>
      <c r="R4719" s="37">
        <v>2</v>
      </c>
      <c r="S4719" s="46">
        <v>1.2649999999999999</v>
      </c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2022</v>
      </c>
      <c r="I4720" s="24" t="s">
        <v>283</v>
      </c>
      <c r="J4720" s="2" t="s">
        <v>279</v>
      </c>
      <c r="K4720" s="2" t="s">
        <v>321</v>
      </c>
      <c r="L4720" s="171">
        <f t="shared" si="161"/>
        <v>0</v>
      </c>
      <c r="M4720" s="171">
        <f t="shared" si="162"/>
        <v>0</v>
      </c>
      <c r="N4720" s="187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2022</v>
      </c>
      <c r="I4721" s="24" t="s">
        <v>286</v>
      </c>
      <c r="J4721" s="2" t="s">
        <v>280</v>
      </c>
      <c r="K4721" s="2" t="s">
        <v>320</v>
      </c>
      <c r="L4721" s="171">
        <f t="shared" si="161"/>
        <v>0</v>
      </c>
      <c r="M4721" s="171">
        <f t="shared" si="162"/>
        <v>0</v>
      </c>
      <c r="N4721" s="187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2022</v>
      </c>
      <c r="I4722" s="24" t="s">
        <v>286</v>
      </c>
      <c r="J4722" s="2" t="s">
        <v>281</v>
      </c>
      <c r="K4722" s="2" t="s">
        <v>320</v>
      </c>
      <c r="L4722" s="171">
        <f t="shared" si="161"/>
        <v>0</v>
      </c>
      <c r="M4722" s="171">
        <f t="shared" si="162"/>
        <v>0</v>
      </c>
      <c r="N4722" s="187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2022</v>
      </c>
      <c r="I4723" s="25"/>
      <c r="J4723" s="16" t="s">
        <v>314</v>
      </c>
      <c r="K4723" s="16"/>
      <c r="L4723" s="155"/>
      <c r="M4723" s="155">
        <f>SUM(M4685:M4722)</f>
        <v>55.379999999999988</v>
      </c>
      <c r="N4723" s="189"/>
      <c r="O4723" s="16"/>
      <c r="P4723" s="16"/>
      <c r="Q4723" s="16"/>
      <c r="R4723" s="16"/>
      <c r="S4723" s="51">
        <f>SUM(S4685:S4722)</f>
        <v>5.5359999999999996</v>
      </c>
      <c r="T4723" s="16"/>
      <c r="U4723" s="16"/>
      <c r="V4723" s="16"/>
      <c r="W4723" s="16"/>
      <c r="X4723" s="51">
        <f>SUM(X4685:X4722)</f>
        <v>0</v>
      </c>
      <c r="Y4723" s="16"/>
      <c r="Z4723" s="16"/>
      <c r="AA4723" s="16"/>
      <c r="AB4723" s="16"/>
      <c r="AC4723" s="51">
        <f>SUM(AC4685:AC4722)</f>
        <v>0</v>
      </c>
      <c r="AD4723" s="16"/>
      <c r="AE4723" s="16"/>
      <c r="AF4723" s="16"/>
      <c r="AG4723" s="16"/>
      <c r="AH4723" s="51">
        <f>SUM(AH4685:AH4722)</f>
        <v>0</v>
      </c>
      <c r="AI4723" s="16"/>
      <c r="AJ4723" s="16"/>
      <c r="AK4723" s="16"/>
      <c r="AL4723" s="16"/>
      <c r="AM4723" s="51">
        <f>SUM(AM4685:AM4722)</f>
        <v>40.125</v>
      </c>
      <c r="AN4723" s="16"/>
      <c r="AO4723" s="16"/>
      <c r="AP4723" s="16"/>
      <c r="AQ4723" s="16"/>
      <c r="AR4723" s="51">
        <f>SUM(AR4685:AR4722)</f>
        <v>0</v>
      </c>
      <c r="AS4723" s="16"/>
      <c r="AT4723" s="16"/>
      <c r="AU4723" s="16"/>
      <c r="AV4723" s="16"/>
      <c r="AW4723" s="51">
        <f>SUM(AW4685:AW4722)</f>
        <v>0</v>
      </c>
      <c r="AX4723" s="16"/>
      <c r="AY4723" s="16"/>
      <c r="AZ4723" s="16"/>
      <c r="BA4723" s="16"/>
      <c r="BB4723" s="51">
        <f>SUM(BB4685:BB4722)</f>
        <v>0</v>
      </c>
      <c r="BC4723" s="16"/>
      <c r="BD4723" s="16"/>
      <c r="BE4723" s="16"/>
      <c r="BF4723" s="16"/>
      <c r="BG4723" s="51">
        <f>SUM(BG4685:BG4722)</f>
        <v>0</v>
      </c>
      <c r="BH4723" s="16"/>
      <c r="BI4723" s="16"/>
      <c r="BJ4723" s="16"/>
      <c r="BK4723" s="16"/>
      <c r="BL4723" s="51">
        <f>SUM(BL4685:BL4722)</f>
        <v>4.6059999999999999</v>
      </c>
      <c r="BM4723" s="16"/>
      <c r="BN4723" s="16"/>
      <c r="BO4723" s="16"/>
      <c r="BP4723" s="16"/>
      <c r="BQ4723" s="51">
        <f>SUM(BQ4685:BQ4722)</f>
        <v>5.1130000000000004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2022</v>
      </c>
      <c r="I4724" s="24" t="s">
        <v>287</v>
      </c>
      <c r="J4724" s="2" t="s">
        <v>267</v>
      </c>
      <c r="K4724" s="2" t="s">
        <v>319</v>
      </c>
      <c r="L4724" s="171">
        <f t="shared" si="161"/>
        <v>0</v>
      </c>
      <c r="M4724" s="171">
        <f t="shared" si="162"/>
        <v>0</v>
      </c>
      <c r="N4724" s="187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2022</v>
      </c>
      <c r="I4725" s="24" t="s">
        <v>287</v>
      </c>
      <c r="J4725" s="2" t="s">
        <v>291</v>
      </c>
      <c r="K4725" s="2" t="s">
        <v>320</v>
      </c>
      <c r="L4725" s="171">
        <f t="shared" si="161"/>
        <v>0</v>
      </c>
      <c r="M4725" s="171">
        <f t="shared" si="162"/>
        <v>0</v>
      </c>
      <c r="N4725" s="187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2022</v>
      </c>
      <c r="I4726" s="24" t="s">
        <v>286</v>
      </c>
      <c r="J4726" s="2" t="s">
        <v>338</v>
      </c>
      <c r="K4726" s="2" t="s">
        <v>320</v>
      </c>
      <c r="L4726" s="171">
        <f t="shared" si="161"/>
        <v>0</v>
      </c>
      <c r="M4726" s="171">
        <f t="shared" si="162"/>
        <v>0</v>
      </c>
      <c r="N4726" s="187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2022</v>
      </c>
      <c r="I4727" s="24" t="s">
        <v>286</v>
      </c>
      <c r="J4727" s="8" t="s">
        <v>339</v>
      </c>
      <c r="K4727" s="8" t="s">
        <v>319</v>
      </c>
      <c r="L4727" s="171">
        <f t="shared" si="161"/>
        <v>0</v>
      </c>
      <c r="M4727" s="171">
        <f t="shared" si="162"/>
        <v>0</v>
      </c>
      <c r="N4727" s="187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2022</v>
      </c>
      <c r="I4728" s="24" t="s">
        <v>286</v>
      </c>
      <c r="J4728" s="8" t="s">
        <v>340</v>
      </c>
      <c r="K4728" s="8" t="s">
        <v>341</v>
      </c>
      <c r="L4728" s="171">
        <f t="shared" si="161"/>
        <v>0</v>
      </c>
      <c r="M4728" s="171">
        <f t="shared" si="162"/>
        <v>0</v>
      </c>
      <c r="N4728" s="187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2022</v>
      </c>
      <c r="I4729" s="24" t="s">
        <v>286</v>
      </c>
      <c r="J4729" s="8" t="s">
        <v>342</v>
      </c>
      <c r="K4729" s="8" t="s">
        <v>319</v>
      </c>
      <c r="L4729" s="171">
        <f t="shared" si="161"/>
        <v>0</v>
      </c>
      <c r="M4729" s="171">
        <f t="shared" si="162"/>
        <v>0</v>
      </c>
      <c r="N4729" s="187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2022</v>
      </c>
      <c r="I4730" s="24" t="s">
        <v>286</v>
      </c>
      <c r="J4730" s="8" t="s">
        <v>343</v>
      </c>
      <c r="K4730" s="8" t="s">
        <v>321</v>
      </c>
      <c r="L4730" s="171">
        <f t="shared" si="161"/>
        <v>0</v>
      </c>
      <c r="M4730" s="171">
        <f t="shared" si="162"/>
        <v>0</v>
      </c>
      <c r="N4730" s="187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2022</v>
      </c>
      <c r="I4731" s="24" t="s">
        <v>286</v>
      </c>
      <c r="J4731" s="8" t="s">
        <v>344</v>
      </c>
      <c r="K4731" s="8" t="s">
        <v>321</v>
      </c>
      <c r="L4731" s="171">
        <f t="shared" si="161"/>
        <v>0</v>
      </c>
      <c r="M4731" s="171">
        <f t="shared" si="162"/>
        <v>0</v>
      </c>
      <c r="N4731" s="187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2022</v>
      </c>
      <c r="I4732" s="24" t="s">
        <v>286</v>
      </c>
      <c r="J4732" s="8" t="s">
        <v>345</v>
      </c>
      <c r="K4732" s="8" t="s">
        <v>341</v>
      </c>
      <c r="L4732" s="171">
        <f t="shared" si="161"/>
        <v>0</v>
      </c>
      <c r="M4732" s="171">
        <f t="shared" si="162"/>
        <v>0</v>
      </c>
      <c r="N4732" s="187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2022</v>
      </c>
      <c r="I4733" s="24" t="s">
        <v>288</v>
      </c>
      <c r="J4733" s="8" t="s">
        <v>346</v>
      </c>
      <c r="K4733" s="8" t="s">
        <v>319</v>
      </c>
      <c r="L4733" s="171">
        <f t="shared" si="161"/>
        <v>0</v>
      </c>
      <c r="M4733" s="171">
        <f t="shared" si="162"/>
        <v>0</v>
      </c>
      <c r="N4733" s="187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2022</v>
      </c>
      <c r="I4734" s="24" t="s">
        <v>288</v>
      </c>
      <c r="J4734" s="2" t="s">
        <v>353</v>
      </c>
      <c r="K4734" s="2" t="s">
        <v>319</v>
      </c>
      <c r="L4734" s="173">
        <f t="shared" si="161"/>
        <v>2.0400000000000001E-2</v>
      </c>
      <c r="M4734" s="171">
        <f t="shared" si="162"/>
        <v>177.458</v>
      </c>
      <c r="N4734" s="187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 t="s">
        <v>560</v>
      </c>
      <c r="AY4734" s="8"/>
      <c r="AZ4734" s="8"/>
      <c r="BA4734" s="8">
        <v>2.0400000000000001E-2</v>
      </c>
      <c r="BB4734" s="130">
        <v>177.458</v>
      </c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2022</v>
      </c>
      <c r="I4735" s="24" t="s">
        <v>288</v>
      </c>
      <c r="J4735" s="2" t="s">
        <v>354</v>
      </c>
      <c r="K4735" s="2" t="s">
        <v>322</v>
      </c>
      <c r="L4735" s="171">
        <f t="shared" si="161"/>
        <v>0</v>
      </c>
      <c r="M4735" s="171">
        <f t="shared" si="162"/>
        <v>0</v>
      </c>
      <c r="N4735" s="187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2022</v>
      </c>
      <c r="I4736" s="24" t="s">
        <v>288</v>
      </c>
      <c r="J4736" s="2" t="s">
        <v>347</v>
      </c>
      <c r="K4736" s="2" t="s">
        <v>319</v>
      </c>
      <c r="L4736" s="171">
        <f t="shared" si="161"/>
        <v>0</v>
      </c>
      <c r="M4736" s="171">
        <f t="shared" si="162"/>
        <v>0</v>
      </c>
      <c r="N4736" s="187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2022</v>
      </c>
      <c r="I4737" s="24" t="s">
        <v>289</v>
      </c>
      <c r="J4737" s="2" t="s">
        <v>268</v>
      </c>
      <c r="K4737" s="2" t="s">
        <v>319</v>
      </c>
      <c r="L4737" s="171">
        <f t="shared" si="161"/>
        <v>0.189</v>
      </c>
      <c r="M4737" s="171">
        <f t="shared" si="162"/>
        <v>375.02600000000001</v>
      </c>
      <c r="N4737" s="187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>
        <v>3.4</v>
      </c>
      <c r="BS4737" s="2"/>
      <c r="BT4737" s="2"/>
      <c r="BU4737" s="2">
        <v>0.189</v>
      </c>
      <c r="BV4737" s="60">
        <v>375.02600000000001</v>
      </c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2022</v>
      </c>
      <c r="I4738" s="24" t="s">
        <v>289</v>
      </c>
      <c r="J4738" s="2" t="s">
        <v>292</v>
      </c>
      <c r="K4738" s="2" t="s">
        <v>319</v>
      </c>
      <c r="L4738" s="171">
        <f t="shared" si="161"/>
        <v>0</v>
      </c>
      <c r="M4738" s="171">
        <f t="shared" si="162"/>
        <v>0</v>
      </c>
      <c r="N4738" s="187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2022</v>
      </c>
      <c r="I4739" s="24" t="s">
        <v>285</v>
      </c>
      <c r="J4739" s="2" t="s">
        <v>293</v>
      </c>
      <c r="K4739" s="2" t="s">
        <v>319</v>
      </c>
      <c r="L4739" s="171">
        <f t="shared" si="161"/>
        <v>0</v>
      </c>
      <c r="M4739" s="171">
        <f t="shared" si="162"/>
        <v>0</v>
      </c>
      <c r="N4739" s="187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2022</v>
      </c>
      <c r="I4740" s="24" t="s">
        <v>287</v>
      </c>
      <c r="J4740" s="2" t="s">
        <v>269</v>
      </c>
      <c r="K4740" s="2" t="s">
        <v>321</v>
      </c>
      <c r="L4740" s="171">
        <f t="shared" si="161"/>
        <v>1</v>
      </c>
      <c r="M4740" s="171">
        <f t="shared" si="162"/>
        <v>0.80400000000000005</v>
      </c>
      <c r="N4740" s="187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>
        <v>1</v>
      </c>
      <c r="AH4740" s="60">
        <v>0.80400000000000005</v>
      </c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2022</v>
      </c>
      <c r="I4741" s="24" t="s">
        <v>287</v>
      </c>
      <c r="J4741" s="2" t="s">
        <v>270</v>
      </c>
      <c r="K4741" s="2" t="s">
        <v>321</v>
      </c>
      <c r="L4741" s="171">
        <f t="shared" si="161"/>
        <v>0</v>
      </c>
      <c r="M4741" s="171">
        <f t="shared" si="162"/>
        <v>0</v>
      </c>
      <c r="N4741" s="187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2022</v>
      </c>
      <c r="I4742" s="24" t="s">
        <v>290</v>
      </c>
      <c r="J4742" s="2" t="s">
        <v>271</v>
      </c>
      <c r="K4742" s="2" t="s">
        <v>322</v>
      </c>
      <c r="L4742" s="171">
        <f t="shared" ref="L4742:L4805" si="163">SUM(R4742,W4742,AB4742,AG4742,AL4742,AQ4742,AV4742,BA4742,BF4742,BK4742,BP4742,BU4742)</f>
        <v>0</v>
      </c>
      <c r="M4742" s="171">
        <f t="shared" ref="M4742:M4805" si="164">SUM(S4742,X4742,AC4742,AH4742,AM4742,AR4742,AW4742,BB4742,BG4742,BL4742,BQ4742,BV4742)</f>
        <v>0</v>
      </c>
      <c r="N4742" s="187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2022</v>
      </c>
      <c r="I4743" s="24" t="s">
        <v>284</v>
      </c>
      <c r="J4743" s="2" t="s">
        <v>294</v>
      </c>
      <c r="K4743" s="2" t="s">
        <v>321</v>
      </c>
      <c r="L4743" s="171">
        <f t="shared" si="163"/>
        <v>0</v>
      </c>
      <c r="M4743" s="171">
        <f t="shared" si="164"/>
        <v>0</v>
      </c>
      <c r="N4743" s="187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2022</v>
      </c>
      <c r="I4744" s="24" t="s">
        <v>284</v>
      </c>
      <c r="J4744" s="2" t="s">
        <v>348</v>
      </c>
      <c r="K4744" s="2" t="s">
        <v>321</v>
      </c>
      <c r="L4744" s="171">
        <f t="shared" si="163"/>
        <v>0</v>
      </c>
      <c r="M4744" s="171">
        <f t="shared" si="164"/>
        <v>0</v>
      </c>
      <c r="N4744" s="187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2022</v>
      </c>
      <c r="I4745" s="24" t="s">
        <v>284</v>
      </c>
      <c r="J4745" s="2" t="s">
        <v>295</v>
      </c>
      <c r="K4745" s="2" t="s">
        <v>321</v>
      </c>
      <c r="L4745" s="171">
        <f t="shared" si="163"/>
        <v>3</v>
      </c>
      <c r="M4745" s="181">
        <f t="shared" si="164"/>
        <v>53.328330000000001</v>
      </c>
      <c r="N4745" s="190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 t="s">
        <v>397</v>
      </c>
      <c r="BN4745" s="53"/>
      <c r="BO4745" s="53"/>
      <c r="BP4745" s="53">
        <v>3</v>
      </c>
      <c r="BQ4745" s="183">
        <v>53.328330000000001</v>
      </c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2022</v>
      </c>
      <c r="I4746" s="24" t="s">
        <v>290</v>
      </c>
      <c r="J4746" s="2" t="s">
        <v>299</v>
      </c>
      <c r="K4746" s="2" t="s">
        <v>319</v>
      </c>
      <c r="L4746" s="171">
        <f t="shared" si="163"/>
        <v>0</v>
      </c>
      <c r="M4746" s="171">
        <f t="shared" si="164"/>
        <v>0</v>
      </c>
      <c r="N4746" s="187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2022</v>
      </c>
      <c r="I4747" s="24" t="s">
        <v>315</v>
      </c>
      <c r="J4747" s="2" t="s">
        <v>349</v>
      </c>
      <c r="K4747" s="2" t="s">
        <v>321</v>
      </c>
      <c r="L4747" s="171">
        <f t="shared" si="163"/>
        <v>0</v>
      </c>
      <c r="M4747" s="171">
        <f t="shared" si="164"/>
        <v>0</v>
      </c>
      <c r="N4747" s="187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2022</v>
      </c>
      <c r="I4748" s="24" t="s">
        <v>315</v>
      </c>
      <c r="J4748" s="2" t="s">
        <v>296</v>
      </c>
      <c r="K4748" s="2" t="s">
        <v>322</v>
      </c>
      <c r="L4748" s="171">
        <f t="shared" si="163"/>
        <v>0</v>
      </c>
      <c r="M4748" s="171">
        <f t="shared" si="164"/>
        <v>0</v>
      </c>
      <c r="N4748" s="187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2022</v>
      </c>
      <c r="I4749" s="24" t="s">
        <v>316</v>
      </c>
      <c r="J4749" s="2" t="s">
        <v>297</v>
      </c>
      <c r="K4749" s="2" t="s">
        <v>319</v>
      </c>
      <c r="L4749" s="171">
        <f t="shared" si="163"/>
        <v>0</v>
      </c>
      <c r="M4749" s="171">
        <f t="shared" si="164"/>
        <v>0</v>
      </c>
      <c r="N4749" s="187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2022</v>
      </c>
      <c r="I4750" s="24" t="s">
        <v>316</v>
      </c>
      <c r="J4750" s="8" t="s">
        <v>350</v>
      </c>
      <c r="K4750" s="8" t="s">
        <v>321</v>
      </c>
      <c r="L4750" s="171">
        <f t="shared" si="163"/>
        <v>0</v>
      </c>
      <c r="M4750" s="171">
        <f t="shared" si="164"/>
        <v>0</v>
      </c>
      <c r="N4750" s="187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2022</v>
      </c>
      <c r="I4751" s="24" t="s">
        <v>282</v>
      </c>
      <c r="J4751" s="2" t="s">
        <v>272</v>
      </c>
      <c r="K4751" s="2" t="s">
        <v>322</v>
      </c>
      <c r="L4751" s="171">
        <f t="shared" si="163"/>
        <v>0</v>
      </c>
      <c r="M4751" s="171">
        <f t="shared" si="164"/>
        <v>0</v>
      </c>
      <c r="N4751" s="187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2022</v>
      </c>
      <c r="I4752" s="24" t="s">
        <v>282</v>
      </c>
      <c r="J4752" s="2" t="s">
        <v>273</v>
      </c>
      <c r="K4752" s="2" t="s">
        <v>322</v>
      </c>
      <c r="L4752" s="171">
        <f t="shared" si="163"/>
        <v>1.2E-2</v>
      </c>
      <c r="M4752" s="171">
        <f t="shared" si="164"/>
        <v>19.134</v>
      </c>
      <c r="N4752" s="187"/>
      <c r="O4752" s="37"/>
      <c r="P4752" s="37"/>
      <c r="Q4752" s="37">
        <v>81</v>
      </c>
      <c r="R4752" s="37">
        <v>4.0000000000000001E-3</v>
      </c>
      <c r="S4752" s="46">
        <v>5.9660000000000002</v>
      </c>
      <c r="T4752" s="2"/>
      <c r="U4752" s="2"/>
      <c r="V4752" s="2"/>
      <c r="W4752" s="2"/>
      <c r="X4752" s="60"/>
      <c r="Y4752" s="67"/>
      <c r="Z4752" s="67"/>
      <c r="AA4752" s="67"/>
      <c r="AB4752" s="67"/>
      <c r="AC4752" s="73"/>
      <c r="AD4752" s="2"/>
      <c r="AE4752" s="2"/>
      <c r="AF4752" s="2">
        <v>79.760000000000005</v>
      </c>
      <c r="AG4752" s="2">
        <v>4.0000000000000001E-3</v>
      </c>
      <c r="AH4752" s="60">
        <v>5.5250000000000004</v>
      </c>
      <c r="AI4752" s="77"/>
      <c r="AJ4752" s="77"/>
      <c r="AK4752" s="77" t="s">
        <v>526</v>
      </c>
      <c r="AL4752" s="77">
        <v>4.0000000000000001E-3</v>
      </c>
      <c r="AM4752" s="85">
        <v>7.6429999999999998</v>
      </c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2022</v>
      </c>
      <c r="I4753" s="24" t="s">
        <v>282</v>
      </c>
      <c r="J4753" s="2" t="s">
        <v>274</v>
      </c>
      <c r="K4753" s="2" t="s">
        <v>322</v>
      </c>
      <c r="L4753" s="173">
        <f t="shared" si="163"/>
        <v>1E-3</v>
      </c>
      <c r="M4753" s="171">
        <f t="shared" si="164"/>
        <v>0.85299999999999998</v>
      </c>
      <c r="N4753" s="187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>
        <v>114</v>
      </c>
      <c r="BA4753" s="2">
        <v>1E-3</v>
      </c>
      <c r="BB4753" s="60">
        <v>0.85299999999999998</v>
      </c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2022</v>
      </c>
      <c r="I4754" s="24" t="s">
        <v>282</v>
      </c>
      <c r="J4754" s="2" t="s">
        <v>275</v>
      </c>
      <c r="K4754" s="2" t="s">
        <v>322</v>
      </c>
      <c r="L4754" s="173">
        <f t="shared" si="163"/>
        <v>5.0000000000000001E-4</v>
      </c>
      <c r="M4754" s="171">
        <f t="shared" si="164"/>
        <v>0.72499999999999998</v>
      </c>
      <c r="N4754" s="187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 t="s">
        <v>362</v>
      </c>
      <c r="BE4754" s="111"/>
      <c r="BF4754" s="111">
        <v>5.0000000000000001E-4</v>
      </c>
      <c r="BG4754" s="116">
        <v>0.72499999999999998</v>
      </c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2022</v>
      </c>
      <c r="I4755" s="24" t="s">
        <v>282</v>
      </c>
      <c r="J4755" s="2" t="s">
        <v>276</v>
      </c>
      <c r="K4755" s="2" t="s">
        <v>321</v>
      </c>
      <c r="L4755" s="171">
        <f t="shared" si="163"/>
        <v>1</v>
      </c>
      <c r="M4755" s="171">
        <f t="shared" si="164"/>
        <v>15.205</v>
      </c>
      <c r="N4755" s="187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>
        <v>114</v>
      </c>
      <c r="AV4755" s="90">
        <v>1</v>
      </c>
      <c r="AW4755" s="105">
        <v>15.205</v>
      </c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2022</v>
      </c>
      <c r="I4756" s="24" t="s">
        <v>282</v>
      </c>
      <c r="J4756" s="2" t="s">
        <v>277</v>
      </c>
      <c r="K4756" s="2" t="s">
        <v>321</v>
      </c>
      <c r="L4756" s="171">
        <f t="shared" si="163"/>
        <v>2</v>
      </c>
      <c r="M4756" s="171">
        <f t="shared" si="164"/>
        <v>1.865</v>
      </c>
      <c r="N4756" s="187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>
        <v>114</v>
      </c>
      <c r="BA4756" s="2">
        <v>2</v>
      </c>
      <c r="BB4756" s="60">
        <v>1.865</v>
      </c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2022</v>
      </c>
      <c r="I4757" s="24" t="s">
        <v>283</v>
      </c>
      <c r="J4757" s="2" t="s">
        <v>298</v>
      </c>
      <c r="K4757" s="2" t="s">
        <v>322</v>
      </c>
      <c r="L4757" s="171">
        <f t="shared" si="163"/>
        <v>0</v>
      </c>
      <c r="M4757" s="171">
        <f t="shared" si="164"/>
        <v>0</v>
      </c>
      <c r="N4757" s="187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2022</v>
      </c>
      <c r="I4758" s="24" t="s">
        <v>283</v>
      </c>
      <c r="J4758" s="2" t="s">
        <v>278</v>
      </c>
      <c r="K4758" s="2" t="s">
        <v>321</v>
      </c>
      <c r="L4758" s="171">
        <f t="shared" si="163"/>
        <v>17</v>
      </c>
      <c r="M4758" s="171">
        <f t="shared" si="164"/>
        <v>20.425999999999998</v>
      </c>
      <c r="N4758" s="187"/>
      <c r="O4758" s="37"/>
      <c r="P4758" s="37"/>
      <c r="Q4758" s="37"/>
      <c r="R4758" s="37"/>
      <c r="S4758" s="46"/>
      <c r="T4758" s="2">
        <v>1</v>
      </c>
      <c r="U4758" s="2">
        <v>3</v>
      </c>
      <c r="V4758" s="2"/>
      <c r="W4758" s="2">
        <v>1</v>
      </c>
      <c r="X4758" s="60">
        <v>1.698</v>
      </c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>
        <v>4</v>
      </c>
      <c r="BD4758" s="111">
        <v>2</v>
      </c>
      <c r="BE4758" s="111"/>
      <c r="BF4758" s="111">
        <v>1</v>
      </c>
      <c r="BG4758" s="116">
        <v>1.554</v>
      </c>
      <c r="BH4758" s="2"/>
      <c r="BI4758" s="2"/>
      <c r="BJ4758" s="2"/>
      <c r="BK4758" s="2"/>
      <c r="BL4758" s="60"/>
      <c r="BM4758" s="53" t="s">
        <v>397</v>
      </c>
      <c r="BN4758" s="53"/>
      <c r="BO4758" s="53"/>
      <c r="BP4758" s="53">
        <v>15</v>
      </c>
      <c r="BQ4758" s="125">
        <v>17.173999999999999</v>
      </c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2022</v>
      </c>
      <c r="I4759" s="24" t="s">
        <v>283</v>
      </c>
      <c r="J4759" s="2" t="s">
        <v>279</v>
      </c>
      <c r="K4759" s="2" t="s">
        <v>321</v>
      </c>
      <c r="L4759" s="171">
        <f t="shared" si="163"/>
        <v>0</v>
      </c>
      <c r="M4759" s="171">
        <f t="shared" si="164"/>
        <v>0</v>
      </c>
      <c r="N4759" s="187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2022</v>
      </c>
      <c r="I4760" s="24" t="s">
        <v>286</v>
      </c>
      <c r="J4760" s="2" t="s">
        <v>280</v>
      </c>
      <c r="K4760" s="2" t="s">
        <v>320</v>
      </c>
      <c r="L4760" s="171">
        <f t="shared" si="163"/>
        <v>0</v>
      </c>
      <c r="M4760" s="171">
        <f t="shared" si="164"/>
        <v>0</v>
      </c>
      <c r="N4760" s="187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2022</v>
      </c>
      <c r="I4761" s="24" t="s">
        <v>286</v>
      </c>
      <c r="J4761" s="2" t="s">
        <v>281</v>
      </c>
      <c r="K4761" s="2" t="s">
        <v>320</v>
      </c>
      <c r="L4761" s="171">
        <f t="shared" si="163"/>
        <v>0</v>
      </c>
      <c r="M4761" s="171">
        <f t="shared" si="164"/>
        <v>0</v>
      </c>
      <c r="N4761" s="187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2022</v>
      </c>
      <c r="I4762" s="25"/>
      <c r="J4762" s="16" t="s">
        <v>314</v>
      </c>
      <c r="K4762" s="16"/>
      <c r="L4762" s="155"/>
      <c r="M4762" s="155">
        <f>SUM(M4724:M4761)</f>
        <v>664.82433000000015</v>
      </c>
      <c r="N4762" s="189"/>
      <c r="O4762" s="16"/>
      <c r="P4762" s="16"/>
      <c r="Q4762" s="16"/>
      <c r="R4762" s="16"/>
      <c r="S4762" s="51">
        <f>SUM(S4724:S4761)</f>
        <v>5.9660000000000002</v>
      </c>
      <c r="T4762" s="16"/>
      <c r="U4762" s="16"/>
      <c r="V4762" s="16"/>
      <c r="W4762" s="16"/>
      <c r="X4762" s="51">
        <f>SUM(X4724:X4761)</f>
        <v>1.698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6.3290000000000006</v>
      </c>
      <c r="AI4762" s="16"/>
      <c r="AJ4762" s="16"/>
      <c r="AK4762" s="16"/>
      <c r="AL4762" s="16"/>
      <c r="AM4762" s="51">
        <f>SUM(AM4724:AM4761)</f>
        <v>7.6429999999999998</v>
      </c>
      <c r="AN4762" s="16"/>
      <c r="AO4762" s="16"/>
      <c r="AP4762" s="16"/>
      <c r="AQ4762" s="16"/>
      <c r="AR4762" s="51">
        <f>SUM(AR4724:AR4761)</f>
        <v>0</v>
      </c>
      <c r="AS4762" s="16"/>
      <c r="AT4762" s="16"/>
      <c r="AU4762" s="16"/>
      <c r="AV4762" s="16"/>
      <c r="AW4762" s="51">
        <f>SUM(AW4724:AW4761)</f>
        <v>15.205</v>
      </c>
      <c r="AX4762" s="16"/>
      <c r="AY4762" s="16"/>
      <c r="AZ4762" s="16"/>
      <c r="BA4762" s="16"/>
      <c r="BB4762" s="51">
        <f>SUM(BB4724:BB4761)</f>
        <v>180.17600000000002</v>
      </c>
      <c r="BC4762" s="16"/>
      <c r="BD4762" s="16"/>
      <c r="BE4762" s="16"/>
      <c r="BF4762" s="16"/>
      <c r="BG4762" s="51">
        <f>SUM(BG4724:BG4761)</f>
        <v>2.2789999999999999</v>
      </c>
      <c r="BH4762" s="16"/>
      <c r="BI4762" s="16"/>
      <c r="BJ4762" s="16"/>
      <c r="BK4762" s="16"/>
      <c r="BL4762" s="51">
        <f>SUM(BL4724:BL4761)</f>
        <v>0</v>
      </c>
      <c r="BM4762" s="16"/>
      <c r="BN4762" s="16"/>
      <c r="BO4762" s="16"/>
      <c r="BP4762" s="16"/>
      <c r="BQ4762" s="51">
        <f>SUM(BQ4724:BQ4761)</f>
        <v>70.502330000000001</v>
      </c>
      <c r="BR4762" s="16"/>
      <c r="BS4762" s="16"/>
      <c r="BT4762" s="16"/>
      <c r="BU4762" s="16"/>
      <c r="BV4762" s="51">
        <f>SUM(BV4724:BV4761)</f>
        <v>375.02600000000001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2022</v>
      </c>
      <c r="I4763" s="24" t="s">
        <v>287</v>
      </c>
      <c r="J4763" s="2" t="s">
        <v>267</v>
      </c>
      <c r="K4763" s="2" t="s">
        <v>319</v>
      </c>
      <c r="L4763" s="171">
        <f t="shared" si="163"/>
        <v>0</v>
      </c>
      <c r="M4763" s="171">
        <f t="shared" si="164"/>
        <v>0</v>
      </c>
      <c r="N4763" s="187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2022</v>
      </c>
      <c r="I4764" s="24" t="s">
        <v>287</v>
      </c>
      <c r="J4764" s="2" t="s">
        <v>291</v>
      </c>
      <c r="K4764" s="2" t="s">
        <v>320</v>
      </c>
      <c r="L4764" s="171">
        <f t="shared" si="163"/>
        <v>0</v>
      </c>
      <c r="M4764" s="171">
        <f t="shared" si="164"/>
        <v>0</v>
      </c>
      <c r="N4764" s="187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2022</v>
      </c>
      <c r="I4765" s="24" t="s">
        <v>286</v>
      </c>
      <c r="J4765" s="2" t="s">
        <v>338</v>
      </c>
      <c r="K4765" s="2" t="s">
        <v>320</v>
      </c>
      <c r="L4765" s="171">
        <f t="shared" si="163"/>
        <v>0</v>
      </c>
      <c r="M4765" s="171">
        <f t="shared" si="164"/>
        <v>0</v>
      </c>
      <c r="N4765" s="187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2022</v>
      </c>
      <c r="I4766" s="24" t="s">
        <v>286</v>
      </c>
      <c r="J4766" s="8" t="s">
        <v>339</v>
      </c>
      <c r="K4766" s="8" t="s">
        <v>319</v>
      </c>
      <c r="L4766" s="171">
        <f t="shared" si="163"/>
        <v>0</v>
      </c>
      <c r="M4766" s="171">
        <f t="shared" si="164"/>
        <v>0</v>
      </c>
      <c r="N4766" s="187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2022</v>
      </c>
      <c r="I4767" s="24" t="s">
        <v>286</v>
      </c>
      <c r="J4767" s="8" t="s">
        <v>340</v>
      </c>
      <c r="K4767" s="8" t="s">
        <v>341</v>
      </c>
      <c r="L4767" s="171">
        <f t="shared" si="163"/>
        <v>0</v>
      </c>
      <c r="M4767" s="171">
        <f t="shared" si="164"/>
        <v>0</v>
      </c>
      <c r="N4767" s="187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2022</v>
      </c>
      <c r="I4768" s="24" t="s">
        <v>286</v>
      </c>
      <c r="J4768" s="8" t="s">
        <v>342</v>
      </c>
      <c r="K4768" s="8" t="s">
        <v>319</v>
      </c>
      <c r="L4768" s="171">
        <f t="shared" si="163"/>
        <v>0</v>
      </c>
      <c r="M4768" s="171">
        <f t="shared" si="164"/>
        <v>0</v>
      </c>
      <c r="N4768" s="187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2022</v>
      </c>
      <c r="I4769" s="24" t="s">
        <v>286</v>
      </c>
      <c r="J4769" s="8" t="s">
        <v>343</v>
      </c>
      <c r="K4769" s="8" t="s">
        <v>321</v>
      </c>
      <c r="L4769" s="171">
        <f t="shared" si="163"/>
        <v>0</v>
      </c>
      <c r="M4769" s="171">
        <f t="shared" si="164"/>
        <v>0</v>
      </c>
      <c r="N4769" s="187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2022</v>
      </c>
      <c r="I4770" s="24" t="s">
        <v>286</v>
      </c>
      <c r="J4770" s="8" t="s">
        <v>344</v>
      </c>
      <c r="K4770" s="8" t="s">
        <v>321</v>
      </c>
      <c r="L4770" s="171">
        <f t="shared" si="163"/>
        <v>0</v>
      </c>
      <c r="M4770" s="171">
        <f t="shared" si="164"/>
        <v>0</v>
      </c>
      <c r="N4770" s="187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2022</v>
      </c>
      <c r="I4771" s="24" t="s">
        <v>286</v>
      </c>
      <c r="J4771" s="8" t="s">
        <v>345</v>
      </c>
      <c r="K4771" s="8" t="s">
        <v>341</v>
      </c>
      <c r="L4771" s="171">
        <f t="shared" si="163"/>
        <v>0</v>
      </c>
      <c r="M4771" s="171">
        <f t="shared" si="164"/>
        <v>0</v>
      </c>
      <c r="N4771" s="187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2022</v>
      </c>
      <c r="I4772" s="24" t="s">
        <v>288</v>
      </c>
      <c r="J4772" s="8" t="s">
        <v>346</v>
      </c>
      <c r="K4772" s="8" t="s">
        <v>319</v>
      </c>
      <c r="L4772" s="171">
        <f t="shared" si="163"/>
        <v>0</v>
      </c>
      <c r="M4772" s="171">
        <f t="shared" si="164"/>
        <v>0</v>
      </c>
      <c r="N4772" s="187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2022</v>
      </c>
      <c r="I4773" s="24" t="s">
        <v>288</v>
      </c>
      <c r="J4773" s="2" t="s">
        <v>353</v>
      </c>
      <c r="K4773" s="2" t="s">
        <v>319</v>
      </c>
      <c r="L4773" s="171">
        <f t="shared" si="163"/>
        <v>0</v>
      </c>
      <c r="M4773" s="171">
        <f t="shared" si="164"/>
        <v>0</v>
      </c>
      <c r="N4773" s="187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2022</v>
      </c>
      <c r="I4774" s="24" t="s">
        <v>288</v>
      </c>
      <c r="J4774" s="2" t="s">
        <v>354</v>
      </c>
      <c r="K4774" s="2" t="s">
        <v>322</v>
      </c>
      <c r="L4774" s="171">
        <f t="shared" si="163"/>
        <v>0</v>
      </c>
      <c r="M4774" s="171">
        <f t="shared" si="164"/>
        <v>0</v>
      </c>
      <c r="N4774" s="187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2022</v>
      </c>
      <c r="I4775" s="24" t="s">
        <v>288</v>
      </c>
      <c r="J4775" s="2" t="s">
        <v>347</v>
      </c>
      <c r="K4775" s="2" t="s">
        <v>319</v>
      </c>
      <c r="L4775" s="171">
        <f t="shared" si="163"/>
        <v>0</v>
      </c>
      <c r="M4775" s="171">
        <f t="shared" si="164"/>
        <v>0</v>
      </c>
      <c r="N4775" s="187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2022</v>
      </c>
      <c r="I4776" s="24" t="s">
        <v>289</v>
      </c>
      <c r="J4776" s="2" t="s">
        <v>268</v>
      </c>
      <c r="K4776" s="2" t="s">
        <v>319</v>
      </c>
      <c r="L4776" s="171">
        <f t="shared" si="163"/>
        <v>0</v>
      </c>
      <c r="M4776" s="171">
        <f t="shared" si="164"/>
        <v>0</v>
      </c>
      <c r="N4776" s="187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2022</v>
      </c>
      <c r="I4777" s="24" t="s">
        <v>289</v>
      </c>
      <c r="J4777" s="2" t="s">
        <v>292</v>
      </c>
      <c r="K4777" s="2" t="s">
        <v>319</v>
      </c>
      <c r="L4777" s="171">
        <f t="shared" si="163"/>
        <v>0</v>
      </c>
      <c r="M4777" s="171">
        <f t="shared" si="164"/>
        <v>0</v>
      </c>
      <c r="N4777" s="187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2022</v>
      </c>
      <c r="I4778" s="24" t="s">
        <v>285</v>
      </c>
      <c r="J4778" s="2" t="s">
        <v>293</v>
      </c>
      <c r="K4778" s="2" t="s">
        <v>319</v>
      </c>
      <c r="L4778" s="171">
        <f t="shared" si="163"/>
        <v>0</v>
      </c>
      <c r="M4778" s="171">
        <f t="shared" si="164"/>
        <v>0</v>
      </c>
      <c r="N4778" s="187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/>
      <c r="Z4778" s="67"/>
      <c r="AA4778" s="67"/>
      <c r="AB4778" s="69"/>
      <c r="AC4778" s="74"/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/>
      <c r="BS4778" s="2"/>
      <c r="BT4778" s="2"/>
      <c r="BU4778" s="3"/>
      <c r="BV4778" s="61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2022</v>
      </c>
      <c r="I4779" s="24" t="s">
        <v>287</v>
      </c>
      <c r="J4779" s="2" t="s">
        <v>269</v>
      </c>
      <c r="K4779" s="2" t="s">
        <v>321</v>
      </c>
      <c r="L4779" s="171">
        <f t="shared" si="163"/>
        <v>0</v>
      </c>
      <c r="M4779" s="171">
        <f t="shared" si="164"/>
        <v>0</v>
      </c>
      <c r="N4779" s="187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2022</v>
      </c>
      <c r="I4780" s="24" t="s">
        <v>287</v>
      </c>
      <c r="J4780" s="2" t="s">
        <v>270</v>
      </c>
      <c r="K4780" s="2" t="s">
        <v>321</v>
      </c>
      <c r="L4780" s="171">
        <f t="shared" si="163"/>
        <v>0</v>
      </c>
      <c r="M4780" s="171">
        <f t="shared" si="164"/>
        <v>0</v>
      </c>
      <c r="N4780" s="187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2022</v>
      </c>
      <c r="I4781" s="24" t="s">
        <v>290</v>
      </c>
      <c r="J4781" s="2" t="s">
        <v>271</v>
      </c>
      <c r="K4781" s="2" t="s">
        <v>322</v>
      </c>
      <c r="L4781" s="171">
        <f t="shared" si="163"/>
        <v>0</v>
      </c>
      <c r="M4781" s="171">
        <f t="shared" si="164"/>
        <v>0</v>
      </c>
      <c r="N4781" s="187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2022</v>
      </c>
      <c r="I4782" s="24" t="s">
        <v>284</v>
      </c>
      <c r="J4782" s="2" t="s">
        <v>294</v>
      </c>
      <c r="K4782" s="2" t="s">
        <v>321</v>
      </c>
      <c r="L4782" s="171">
        <f t="shared" si="163"/>
        <v>0</v>
      </c>
      <c r="M4782" s="171">
        <f t="shared" si="164"/>
        <v>0</v>
      </c>
      <c r="N4782" s="187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2022</v>
      </c>
      <c r="I4783" s="24" t="s">
        <v>284</v>
      </c>
      <c r="J4783" s="2" t="s">
        <v>348</v>
      </c>
      <c r="K4783" s="2" t="s">
        <v>321</v>
      </c>
      <c r="L4783" s="171">
        <f t="shared" si="163"/>
        <v>0</v>
      </c>
      <c r="M4783" s="171">
        <f t="shared" si="164"/>
        <v>0</v>
      </c>
      <c r="N4783" s="187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2022</v>
      </c>
      <c r="I4784" s="24" t="s">
        <v>284</v>
      </c>
      <c r="J4784" s="2" t="s">
        <v>295</v>
      </c>
      <c r="K4784" s="2" t="s">
        <v>321</v>
      </c>
      <c r="L4784" s="171">
        <f t="shared" si="163"/>
        <v>0</v>
      </c>
      <c r="M4784" s="171">
        <f t="shared" si="164"/>
        <v>0</v>
      </c>
      <c r="N4784" s="187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2022</v>
      </c>
      <c r="I4785" s="24" t="s">
        <v>290</v>
      </c>
      <c r="J4785" s="2" t="s">
        <v>299</v>
      </c>
      <c r="K4785" s="2" t="s">
        <v>319</v>
      </c>
      <c r="L4785" s="171">
        <f t="shared" si="163"/>
        <v>0</v>
      </c>
      <c r="M4785" s="171">
        <f t="shared" si="164"/>
        <v>0</v>
      </c>
      <c r="N4785" s="187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2022</v>
      </c>
      <c r="I4786" s="24" t="s">
        <v>315</v>
      </c>
      <c r="J4786" s="2" t="s">
        <v>349</v>
      </c>
      <c r="K4786" s="2" t="s">
        <v>321</v>
      </c>
      <c r="L4786" s="171">
        <f t="shared" si="163"/>
        <v>0</v>
      </c>
      <c r="M4786" s="171">
        <f t="shared" si="164"/>
        <v>0</v>
      </c>
      <c r="N4786" s="187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2022</v>
      </c>
      <c r="I4787" s="24" t="s">
        <v>315</v>
      </c>
      <c r="J4787" s="2" t="s">
        <v>296</v>
      </c>
      <c r="K4787" s="2" t="s">
        <v>322</v>
      </c>
      <c r="L4787" s="171">
        <f t="shared" si="163"/>
        <v>0</v>
      </c>
      <c r="M4787" s="171">
        <f t="shared" si="164"/>
        <v>0</v>
      </c>
      <c r="N4787" s="187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2022</v>
      </c>
      <c r="I4788" s="24" t="s">
        <v>316</v>
      </c>
      <c r="J4788" s="2" t="s">
        <v>297</v>
      </c>
      <c r="K4788" s="2" t="s">
        <v>319</v>
      </c>
      <c r="L4788" s="171">
        <f t="shared" si="163"/>
        <v>0</v>
      </c>
      <c r="M4788" s="171">
        <f t="shared" si="164"/>
        <v>0</v>
      </c>
      <c r="N4788" s="187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2022</v>
      </c>
      <c r="I4789" s="24" t="s">
        <v>316</v>
      </c>
      <c r="J4789" s="8" t="s">
        <v>350</v>
      </c>
      <c r="K4789" s="8" t="s">
        <v>321</v>
      </c>
      <c r="L4789" s="171">
        <f t="shared" si="163"/>
        <v>0</v>
      </c>
      <c r="M4789" s="171">
        <f t="shared" si="164"/>
        <v>0</v>
      </c>
      <c r="N4789" s="187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2022</v>
      </c>
      <c r="I4790" s="24" t="s">
        <v>282</v>
      </c>
      <c r="J4790" s="2" t="s">
        <v>272</v>
      </c>
      <c r="K4790" s="2" t="s">
        <v>322</v>
      </c>
      <c r="L4790" s="171">
        <f t="shared" si="163"/>
        <v>0</v>
      </c>
      <c r="M4790" s="171">
        <f t="shared" si="164"/>
        <v>0</v>
      </c>
      <c r="N4790" s="187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2022</v>
      </c>
      <c r="I4791" s="24" t="s">
        <v>282</v>
      </c>
      <c r="J4791" s="2" t="s">
        <v>273</v>
      </c>
      <c r="K4791" s="2" t="s">
        <v>322</v>
      </c>
      <c r="L4791" s="171">
        <f t="shared" si="163"/>
        <v>0</v>
      </c>
      <c r="M4791" s="171">
        <f t="shared" si="164"/>
        <v>0</v>
      </c>
      <c r="N4791" s="187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2022</v>
      </c>
      <c r="I4792" s="24" t="s">
        <v>282</v>
      </c>
      <c r="J4792" s="2" t="s">
        <v>274</v>
      </c>
      <c r="K4792" s="2" t="s">
        <v>322</v>
      </c>
      <c r="L4792" s="173">
        <f t="shared" si="163"/>
        <v>0</v>
      </c>
      <c r="M4792" s="171">
        <f t="shared" si="164"/>
        <v>0</v>
      </c>
      <c r="N4792" s="187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2022</v>
      </c>
      <c r="I4793" s="24" t="s">
        <v>282</v>
      </c>
      <c r="J4793" s="2" t="s">
        <v>275</v>
      </c>
      <c r="K4793" s="2" t="s">
        <v>322</v>
      </c>
      <c r="L4793" s="173">
        <f t="shared" si="163"/>
        <v>0</v>
      </c>
      <c r="M4793" s="171">
        <f t="shared" si="164"/>
        <v>0</v>
      </c>
      <c r="N4793" s="187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2022</v>
      </c>
      <c r="I4794" s="24" t="s">
        <v>282</v>
      </c>
      <c r="J4794" s="2" t="s">
        <v>276</v>
      </c>
      <c r="K4794" s="2" t="s">
        <v>321</v>
      </c>
      <c r="L4794" s="171">
        <f t="shared" si="163"/>
        <v>0</v>
      </c>
      <c r="M4794" s="171">
        <f t="shared" si="164"/>
        <v>0</v>
      </c>
      <c r="N4794" s="187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2022</v>
      </c>
      <c r="I4795" s="24" t="s">
        <v>282</v>
      </c>
      <c r="J4795" s="2" t="s">
        <v>277</v>
      </c>
      <c r="K4795" s="2" t="s">
        <v>321</v>
      </c>
      <c r="L4795" s="171">
        <f t="shared" si="163"/>
        <v>0</v>
      </c>
      <c r="M4795" s="171">
        <f t="shared" si="164"/>
        <v>0</v>
      </c>
      <c r="N4795" s="187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2022</v>
      </c>
      <c r="I4796" s="24" t="s">
        <v>283</v>
      </c>
      <c r="J4796" s="2" t="s">
        <v>298</v>
      </c>
      <c r="K4796" s="2" t="s">
        <v>322</v>
      </c>
      <c r="L4796" s="171">
        <f t="shared" si="163"/>
        <v>0.1</v>
      </c>
      <c r="M4796" s="171">
        <f t="shared" si="164"/>
        <v>20.617999999999999</v>
      </c>
      <c r="N4796" s="187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>
        <v>3</v>
      </c>
      <c r="BD4796" s="111">
        <v>1</v>
      </c>
      <c r="BE4796" s="111"/>
      <c r="BF4796" s="111">
        <v>0.02</v>
      </c>
      <c r="BG4796" s="116">
        <v>3.613</v>
      </c>
      <c r="BH4796" s="2"/>
      <c r="BI4796" s="2" t="s">
        <v>489</v>
      </c>
      <c r="BJ4796" s="2"/>
      <c r="BK4796" s="2">
        <v>0.04</v>
      </c>
      <c r="BL4796" s="60">
        <v>10.872</v>
      </c>
      <c r="BM4796" s="53"/>
      <c r="BN4796" s="53"/>
      <c r="BO4796" s="53"/>
      <c r="BP4796" s="53"/>
      <c r="BQ4796" s="125"/>
      <c r="BR4796" s="2" t="s">
        <v>380</v>
      </c>
      <c r="BS4796" s="2"/>
      <c r="BT4796" s="2"/>
      <c r="BU4796" s="2">
        <v>0.04</v>
      </c>
      <c r="BV4796" s="60">
        <v>6.133</v>
      </c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2022</v>
      </c>
      <c r="I4797" s="24" t="s">
        <v>283</v>
      </c>
      <c r="J4797" s="2" t="s">
        <v>278</v>
      </c>
      <c r="K4797" s="2" t="s">
        <v>321</v>
      </c>
      <c r="L4797" s="171">
        <f t="shared" si="163"/>
        <v>72</v>
      </c>
      <c r="M4797" s="171">
        <f t="shared" si="164"/>
        <v>133.08200000000002</v>
      </c>
      <c r="N4797" s="187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 t="s">
        <v>653</v>
      </c>
      <c r="BJ4797" s="2"/>
      <c r="BK4797" s="2">
        <v>3</v>
      </c>
      <c r="BL4797" s="60">
        <v>3.883</v>
      </c>
      <c r="BM4797" s="53"/>
      <c r="BN4797" s="53"/>
      <c r="BO4797" s="53"/>
      <c r="BP4797" s="53"/>
      <c r="BQ4797" s="125"/>
      <c r="BR4797" s="2" t="s">
        <v>380</v>
      </c>
      <c r="BS4797" s="2"/>
      <c r="BT4797" s="2"/>
      <c r="BU4797" s="2">
        <v>69</v>
      </c>
      <c r="BV4797" s="60">
        <v>129.19900000000001</v>
      </c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2022</v>
      </c>
      <c r="I4798" s="24" t="s">
        <v>283</v>
      </c>
      <c r="J4798" s="2" t="s">
        <v>279</v>
      </c>
      <c r="K4798" s="2" t="s">
        <v>321</v>
      </c>
      <c r="L4798" s="171">
        <f t="shared" si="163"/>
        <v>2</v>
      </c>
      <c r="M4798" s="171">
        <f t="shared" si="164"/>
        <v>8.4580000000000002</v>
      </c>
      <c r="N4798" s="187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>
        <v>2.4</v>
      </c>
      <c r="BD4798" s="111">
        <v>1</v>
      </c>
      <c r="BE4798" s="111"/>
      <c r="BF4798" s="111">
        <v>2</v>
      </c>
      <c r="BG4798" s="116">
        <v>8.4580000000000002</v>
      </c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2022</v>
      </c>
      <c r="I4799" s="24" t="s">
        <v>286</v>
      </c>
      <c r="J4799" s="2" t="s">
        <v>280</v>
      </c>
      <c r="K4799" s="2" t="s">
        <v>320</v>
      </c>
      <c r="L4799" s="171">
        <f t="shared" si="163"/>
        <v>0</v>
      </c>
      <c r="M4799" s="171">
        <f t="shared" si="164"/>
        <v>0</v>
      </c>
      <c r="N4799" s="187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2022</v>
      </c>
      <c r="I4800" s="24" t="s">
        <v>286</v>
      </c>
      <c r="J4800" s="2" t="s">
        <v>281</v>
      </c>
      <c r="K4800" s="2" t="s">
        <v>320</v>
      </c>
      <c r="L4800" s="171">
        <f t="shared" si="163"/>
        <v>0</v>
      </c>
      <c r="M4800" s="171">
        <f t="shared" si="164"/>
        <v>38.298000000000002</v>
      </c>
      <c r="N4800" s="187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 t="s">
        <v>722</v>
      </c>
      <c r="BS4800" s="2"/>
      <c r="BT4800" s="2"/>
      <c r="BU4800" s="2"/>
      <c r="BV4800" s="60">
        <v>38.298000000000002</v>
      </c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2022</v>
      </c>
      <c r="I4801" s="25"/>
      <c r="J4801" s="16" t="s">
        <v>314</v>
      </c>
      <c r="K4801" s="16"/>
      <c r="L4801" s="155"/>
      <c r="M4801" s="155">
        <f>SUM(M4763:M4800)</f>
        <v>200.45600000000002</v>
      </c>
      <c r="N4801" s="189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0</v>
      </c>
      <c r="Y4801" s="16"/>
      <c r="Z4801" s="16"/>
      <c r="AA4801" s="16"/>
      <c r="AB4801" s="16"/>
      <c r="AC4801" s="51">
        <f>SUM(AC4763:AD4800)</f>
        <v>0</v>
      </c>
      <c r="AD4801" s="16"/>
      <c r="AE4801" s="16"/>
      <c r="AF4801" s="16"/>
      <c r="AG4801" s="16"/>
      <c r="AH4801" s="51">
        <f>SUM(AH4763:AH4800)</f>
        <v>0</v>
      </c>
      <c r="AI4801" s="16"/>
      <c r="AJ4801" s="16"/>
      <c r="AK4801" s="16"/>
      <c r="AL4801" s="16"/>
      <c r="AM4801" s="51">
        <f>SUM(AM4763:AM4800)</f>
        <v>0</v>
      </c>
      <c r="AN4801" s="16"/>
      <c r="AO4801" s="16"/>
      <c r="AP4801" s="16"/>
      <c r="AQ4801" s="16"/>
      <c r="AR4801" s="51">
        <f>SUM(AR4763:AR4800)</f>
        <v>0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0</v>
      </c>
      <c r="BC4801" s="16"/>
      <c r="BD4801" s="16"/>
      <c r="BE4801" s="16"/>
      <c r="BF4801" s="16"/>
      <c r="BG4801" s="51">
        <f>SUM(BG4763:BG4800)</f>
        <v>12.071</v>
      </c>
      <c r="BH4801" s="16"/>
      <c r="BI4801" s="16"/>
      <c r="BJ4801" s="16"/>
      <c r="BK4801" s="16"/>
      <c r="BL4801" s="51">
        <f>SUM(BL4763:BL4800)</f>
        <v>14.754999999999999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173.63000000000002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2022</v>
      </c>
      <c r="I4802" s="24" t="s">
        <v>287</v>
      </c>
      <c r="J4802" s="2" t="s">
        <v>267</v>
      </c>
      <c r="K4802" s="2" t="s">
        <v>319</v>
      </c>
      <c r="L4802" s="171">
        <f t="shared" si="163"/>
        <v>0</v>
      </c>
      <c r="M4802" s="171">
        <f t="shared" si="164"/>
        <v>0</v>
      </c>
      <c r="N4802" s="187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2022</v>
      </c>
      <c r="I4803" s="24" t="s">
        <v>287</v>
      </c>
      <c r="J4803" s="2" t="s">
        <v>291</v>
      </c>
      <c r="K4803" s="2" t="s">
        <v>320</v>
      </c>
      <c r="L4803" s="171">
        <f t="shared" si="163"/>
        <v>0</v>
      </c>
      <c r="M4803" s="171">
        <f t="shared" si="164"/>
        <v>0</v>
      </c>
      <c r="N4803" s="187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2022</v>
      </c>
      <c r="I4804" s="24" t="s">
        <v>286</v>
      </c>
      <c r="J4804" s="2" t="s">
        <v>338</v>
      </c>
      <c r="K4804" s="2" t="s">
        <v>320</v>
      </c>
      <c r="L4804" s="171">
        <f t="shared" si="163"/>
        <v>0</v>
      </c>
      <c r="M4804" s="171">
        <f t="shared" si="164"/>
        <v>0</v>
      </c>
      <c r="N4804" s="187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2022</v>
      </c>
      <c r="I4805" s="24" t="s">
        <v>286</v>
      </c>
      <c r="J4805" s="8" t="s">
        <v>339</v>
      </c>
      <c r="K4805" s="8" t="s">
        <v>319</v>
      </c>
      <c r="L4805" s="171">
        <f t="shared" si="163"/>
        <v>0</v>
      </c>
      <c r="M4805" s="171">
        <f t="shared" si="164"/>
        <v>0</v>
      </c>
      <c r="N4805" s="187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2022</v>
      </c>
      <c r="I4806" s="24" t="s">
        <v>286</v>
      </c>
      <c r="J4806" s="8" t="s">
        <v>340</v>
      </c>
      <c r="K4806" s="8" t="s">
        <v>341</v>
      </c>
      <c r="L4806" s="171">
        <f t="shared" ref="L4806:L4869" si="165">SUM(R4806,W4806,AB4806,AG4806,AL4806,AQ4806,AV4806,BA4806,BF4806,BK4806,BP4806,BU4806)</f>
        <v>0</v>
      </c>
      <c r="M4806" s="171">
        <f t="shared" ref="M4806:M4869" si="166">SUM(S4806,X4806,AC4806,AH4806,AM4806,AR4806,AW4806,BB4806,BG4806,BL4806,BQ4806,BV4806)</f>
        <v>0</v>
      </c>
      <c r="N4806" s="187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2022</v>
      </c>
      <c r="I4807" s="24" t="s">
        <v>286</v>
      </c>
      <c r="J4807" s="8" t="s">
        <v>342</v>
      </c>
      <c r="K4807" s="8" t="s">
        <v>319</v>
      </c>
      <c r="L4807" s="171">
        <f t="shared" si="165"/>
        <v>0</v>
      </c>
      <c r="M4807" s="171">
        <f t="shared" si="166"/>
        <v>0</v>
      </c>
      <c r="N4807" s="187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2022</v>
      </c>
      <c r="I4808" s="24" t="s">
        <v>286</v>
      </c>
      <c r="J4808" s="8" t="s">
        <v>343</v>
      </c>
      <c r="K4808" s="8" t="s">
        <v>321</v>
      </c>
      <c r="L4808" s="171">
        <f t="shared" si="165"/>
        <v>0</v>
      </c>
      <c r="M4808" s="171">
        <f t="shared" si="166"/>
        <v>0</v>
      </c>
      <c r="N4808" s="187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2022</v>
      </c>
      <c r="I4809" s="24" t="s">
        <v>286</v>
      </c>
      <c r="J4809" s="8" t="s">
        <v>344</v>
      </c>
      <c r="K4809" s="8" t="s">
        <v>321</v>
      </c>
      <c r="L4809" s="171">
        <f t="shared" si="165"/>
        <v>0</v>
      </c>
      <c r="M4809" s="171">
        <f t="shared" si="166"/>
        <v>0</v>
      </c>
      <c r="N4809" s="187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2022</v>
      </c>
      <c r="I4810" s="24" t="s">
        <v>286</v>
      </c>
      <c r="J4810" s="8" t="s">
        <v>345</v>
      </c>
      <c r="K4810" s="8" t="s">
        <v>341</v>
      </c>
      <c r="L4810" s="171">
        <f t="shared" si="165"/>
        <v>0</v>
      </c>
      <c r="M4810" s="171">
        <f t="shared" si="166"/>
        <v>0</v>
      </c>
      <c r="N4810" s="187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2022</v>
      </c>
      <c r="I4811" s="24" t="s">
        <v>288</v>
      </c>
      <c r="J4811" s="8" t="s">
        <v>346</v>
      </c>
      <c r="K4811" s="8" t="s">
        <v>319</v>
      </c>
      <c r="L4811" s="171">
        <f t="shared" si="165"/>
        <v>0.11700000000000001</v>
      </c>
      <c r="M4811" s="171">
        <f t="shared" si="166"/>
        <v>36.484000000000002</v>
      </c>
      <c r="N4811" s="187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 t="s">
        <v>527</v>
      </c>
      <c r="AO4811" s="8"/>
      <c r="AP4811" s="8"/>
      <c r="AQ4811" s="8">
        <v>0.11700000000000001</v>
      </c>
      <c r="AR4811" s="130">
        <v>36.484000000000002</v>
      </c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2022</v>
      </c>
      <c r="I4812" s="24" t="s">
        <v>288</v>
      </c>
      <c r="J4812" s="2" t="s">
        <v>353</v>
      </c>
      <c r="K4812" s="2" t="s">
        <v>319</v>
      </c>
      <c r="L4812" s="171">
        <f t="shared" si="165"/>
        <v>0</v>
      </c>
      <c r="M4812" s="171">
        <f t="shared" si="166"/>
        <v>0</v>
      </c>
      <c r="N4812" s="187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2022</v>
      </c>
      <c r="I4813" s="24" t="s">
        <v>288</v>
      </c>
      <c r="J4813" s="2" t="s">
        <v>354</v>
      </c>
      <c r="K4813" s="2" t="s">
        <v>322</v>
      </c>
      <c r="L4813" s="171">
        <f t="shared" si="165"/>
        <v>0</v>
      </c>
      <c r="M4813" s="171">
        <f t="shared" si="166"/>
        <v>0</v>
      </c>
      <c r="N4813" s="187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2022</v>
      </c>
      <c r="I4814" s="24" t="s">
        <v>288</v>
      </c>
      <c r="J4814" s="2" t="s">
        <v>347</v>
      </c>
      <c r="K4814" s="2" t="s">
        <v>319</v>
      </c>
      <c r="L4814" s="171">
        <f t="shared" si="165"/>
        <v>0</v>
      </c>
      <c r="M4814" s="171">
        <f t="shared" si="166"/>
        <v>0</v>
      </c>
      <c r="N4814" s="187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2022</v>
      </c>
      <c r="I4815" s="24" t="s">
        <v>289</v>
      </c>
      <c r="J4815" s="2" t="s">
        <v>268</v>
      </c>
      <c r="K4815" s="2" t="s">
        <v>319</v>
      </c>
      <c r="L4815" s="171">
        <f t="shared" si="165"/>
        <v>0</v>
      </c>
      <c r="M4815" s="171">
        <f t="shared" si="166"/>
        <v>0</v>
      </c>
      <c r="N4815" s="187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2022</v>
      </c>
      <c r="I4816" s="24" t="s">
        <v>289</v>
      </c>
      <c r="J4816" s="2" t="s">
        <v>292</v>
      </c>
      <c r="K4816" s="2" t="s">
        <v>319</v>
      </c>
      <c r="L4816" s="171">
        <f t="shared" si="165"/>
        <v>0</v>
      </c>
      <c r="M4816" s="171">
        <f t="shared" si="166"/>
        <v>0</v>
      </c>
      <c r="N4816" s="187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2022</v>
      </c>
      <c r="I4817" s="24" t="s">
        <v>285</v>
      </c>
      <c r="J4817" s="2" t="s">
        <v>293</v>
      </c>
      <c r="K4817" s="2" t="s">
        <v>319</v>
      </c>
      <c r="L4817" s="171">
        <f t="shared" si="165"/>
        <v>0</v>
      </c>
      <c r="M4817" s="171">
        <f t="shared" si="166"/>
        <v>0</v>
      </c>
      <c r="N4817" s="187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2022</v>
      </c>
      <c r="I4818" s="24" t="s">
        <v>287</v>
      </c>
      <c r="J4818" s="2" t="s">
        <v>269</v>
      </c>
      <c r="K4818" s="2" t="s">
        <v>321</v>
      </c>
      <c r="L4818" s="171">
        <f t="shared" si="165"/>
        <v>0</v>
      </c>
      <c r="M4818" s="171">
        <f t="shared" si="166"/>
        <v>0</v>
      </c>
      <c r="N4818" s="187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2022</v>
      </c>
      <c r="I4819" s="24" t="s">
        <v>287</v>
      </c>
      <c r="J4819" s="2" t="s">
        <v>270</v>
      </c>
      <c r="K4819" s="2" t="s">
        <v>321</v>
      </c>
      <c r="L4819" s="171">
        <f t="shared" si="165"/>
        <v>0</v>
      </c>
      <c r="M4819" s="171">
        <f t="shared" si="166"/>
        <v>0</v>
      </c>
      <c r="N4819" s="187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2022</v>
      </c>
      <c r="I4820" s="24" t="s">
        <v>290</v>
      </c>
      <c r="J4820" s="2" t="s">
        <v>271</v>
      </c>
      <c r="K4820" s="2" t="s">
        <v>322</v>
      </c>
      <c r="L4820" s="171">
        <f t="shared" si="165"/>
        <v>0</v>
      </c>
      <c r="M4820" s="171">
        <f t="shared" si="166"/>
        <v>0</v>
      </c>
      <c r="N4820" s="187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2022</v>
      </c>
      <c r="I4821" s="24" t="s">
        <v>284</v>
      </c>
      <c r="J4821" s="2" t="s">
        <v>294</v>
      </c>
      <c r="K4821" s="2" t="s">
        <v>321</v>
      </c>
      <c r="L4821" s="171">
        <f t="shared" si="165"/>
        <v>0</v>
      </c>
      <c r="M4821" s="171">
        <f t="shared" si="166"/>
        <v>0</v>
      </c>
      <c r="N4821" s="187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2022</v>
      </c>
      <c r="I4822" s="24" t="s">
        <v>284</v>
      </c>
      <c r="J4822" s="2" t="s">
        <v>348</v>
      </c>
      <c r="K4822" s="2" t="s">
        <v>321</v>
      </c>
      <c r="L4822" s="171">
        <f t="shared" si="165"/>
        <v>0</v>
      </c>
      <c r="M4822" s="171">
        <f t="shared" si="166"/>
        <v>0</v>
      </c>
      <c r="N4822" s="187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2022</v>
      </c>
      <c r="I4823" s="24" t="s">
        <v>284</v>
      </c>
      <c r="J4823" s="2" t="s">
        <v>295</v>
      </c>
      <c r="K4823" s="2" t="s">
        <v>321</v>
      </c>
      <c r="L4823" s="171">
        <f t="shared" si="165"/>
        <v>0</v>
      </c>
      <c r="M4823" s="171">
        <f t="shared" si="166"/>
        <v>0</v>
      </c>
      <c r="N4823" s="187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2022</v>
      </c>
      <c r="I4824" s="24" t="s">
        <v>290</v>
      </c>
      <c r="J4824" s="2" t="s">
        <v>299</v>
      </c>
      <c r="K4824" s="2" t="s">
        <v>319</v>
      </c>
      <c r="L4824" s="171">
        <f t="shared" si="165"/>
        <v>0</v>
      </c>
      <c r="M4824" s="171">
        <f t="shared" si="166"/>
        <v>0</v>
      </c>
      <c r="N4824" s="187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2022</v>
      </c>
      <c r="I4825" s="24" t="s">
        <v>315</v>
      </c>
      <c r="J4825" s="2" t="s">
        <v>349</v>
      </c>
      <c r="K4825" s="2" t="s">
        <v>321</v>
      </c>
      <c r="L4825" s="171">
        <f t="shared" si="165"/>
        <v>0</v>
      </c>
      <c r="M4825" s="171">
        <f t="shared" si="166"/>
        <v>0</v>
      </c>
      <c r="N4825" s="187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2022</v>
      </c>
      <c r="I4826" s="24" t="s">
        <v>315</v>
      </c>
      <c r="J4826" s="2" t="s">
        <v>296</v>
      </c>
      <c r="K4826" s="2" t="s">
        <v>322</v>
      </c>
      <c r="L4826" s="171">
        <f t="shared" si="165"/>
        <v>0</v>
      </c>
      <c r="M4826" s="171">
        <f t="shared" si="166"/>
        <v>0</v>
      </c>
      <c r="N4826" s="187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2022</v>
      </c>
      <c r="I4827" s="24" t="s">
        <v>316</v>
      </c>
      <c r="J4827" s="2" t="s">
        <v>297</v>
      </c>
      <c r="K4827" s="2" t="s">
        <v>319</v>
      </c>
      <c r="L4827" s="171">
        <f t="shared" si="165"/>
        <v>0</v>
      </c>
      <c r="M4827" s="171">
        <f t="shared" si="166"/>
        <v>0</v>
      </c>
      <c r="N4827" s="187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2022</v>
      </c>
      <c r="I4828" s="24" t="s">
        <v>316</v>
      </c>
      <c r="J4828" s="8" t="s">
        <v>350</v>
      </c>
      <c r="K4828" s="8" t="s">
        <v>321</v>
      </c>
      <c r="L4828" s="171">
        <f t="shared" si="165"/>
        <v>0</v>
      </c>
      <c r="M4828" s="171">
        <f t="shared" si="166"/>
        <v>0</v>
      </c>
      <c r="N4828" s="187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2022</v>
      </c>
      <c r="I4829" s="24" t="s">
        <v>282</v>
      </c>
      <c r="J4829" s="2" t="s">
        <v>272</v>
      </c>
      <c r="K4829" s="2" t="s">
        <v>322</v>
      </c>
      <c r="L4829" s="171">
        <f t="shared" si="165"/>
        <v>0</v>
      </c>
      <c r="M4829" s="171">
        <f t="shared" si="166"/>
        <v>0</v>
      </c>
      <c r="N4829" s="187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2022</v>
      </c>
      <c r="I4830" s="24" t="s">
        <v>282</v>
      </c>
      <c r="J4830" s="2" t="s">
        <v>273</v>
      </c>
      <c r="K4830" s="2" t="s">
        <v>322</v>
      </c>
      <c r="L4830" s="171">
        <f t="shared" si="165"/>
        <v>0</v>
      </c>
      <c r="M4830" s="171">
        <f t="shared" si="166"/>
        <v>0</v>
      </c>
      <c r="N4830" s="187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2022</v>
      </c>
      <c r="I4831" s="24" t="s">
        <v>282</v>
      </c>
      <c r="J4831" s="2" t="s">
        <v>274</v>
      </c>
      <c r="K4831" s="2" t="s">
        <v>322</v>
      </c>
      <c r="L4831" s="173">
        <f t="shared" si="165"/>
        <v>0</v>
      </c>
      <c r="M4831" s="171">
        <f t="shared" si="166"/>
        <v>0</v>
      </c>
      <c r="N4831" s="187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2022</v>
      </c>
      <c r="I4832" s="24" t="s">
        <v>282</v>
      </c>
      <c r="J4832" s="2" t="s">
        <v>275</v>
      </c>
      <c r="K4832" s="2" t="s">
        <v>322</v>
      </c>
      <c r="L4832" s="173">
        <f t="shared" si="165"/>
        <v>1E-3</v>
      </c>
      <c r="M4832" s="171">
        <f t="shared" si="166"/>
        <v>2.3380000000000001</v>
      </c>
      <c r="N4832" s="187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 t="s">
        <v>515</v>
      </c>
      <c r="AL4832" s="77">
        <v>1E-3</v>
      </c>
      <c r="AM4832" s="85">
        <v>2.3380000000000001</v>
      </c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2022</v>
      </c>
      <c r="I4833" s="24" t="s">
        <v>282</v>
      </c>
      <c r="J4833" s="2" t="s">
        <v>276</v>
      </c>
      <c r="K4833" s="2" t="s">
        <v>321</v>
      </c>
      <c r="L4833" s="171">
        <f t="shared" si="165"/>
        <v>0</v>
      </c>
      <c r="M4833" s="171">
        <f t="shared" si="166"/>
        <v>0</v>
      </c>
      <c r="N4833" s="187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2022</v>
      </c>
      <c r="I4834" s="24" t="s">
        <v>282</v>
      </c>
      <c r="J4834" s="2" t="s">
        <v>277</v>
      </c>
      <c r="K4834" s="2" t="s">
        <v>321</v>
      </c>
      <c r="L4834" s="171">
        <f t="shared" si="165"/>
        <v>1</v>
      </c>
      <c r="M4834" s="171">
        <f t="shared" si="166"/>
        <v>3.3980000000000001</v>
      </c>
      <c r="N4834" s="187"/>
      <c r="O4834" s="37"/>
      <c r="P4834" s="37"/>
      <c r="Q4834" s="37"/>
      <c r="R4834" s="37">
        <v>1</v>
      </c>
      <c r="S4834" s="46">
        <v>3.3980000000000001</v>
      </c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2022</v>
      </c>
      <c r="I4835" s="24" t="s">
        <v>283</v>
      </c>
      <c r="J4835" s="2" t="s">
        <v>298</v>
      </c>
      <c r="K4835" s="2" t="s">
        <v>322</v>
      </c>
      <c r="L4835" s="171">
        <f t="shared" si="165"/>
        <v>0</v>
      </c>
      <c r="M4835" s="171">
        <f t="shared" si="166"/>
        <v>0</v>
      </c>
      <c r="N4835" s="187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2022</v>
      </c>
      <c r="I4836" s="24" t="s">
        <v>283</v>
      </c>
      <c r="J4836" s="2" t="s">
        <v>278</v>
      </c>
      <c r="K4836" s="2" t="s">
        <v>321</v>
      </c>
      <c r="L4836" s="171">
        <f t="shared" si="165"/>
        <v>0</v>
      </c>
      <c r="M4836" s="171">
        <f t="shared" si="166"/>
        <v>0</v>
      </c>
      <c r="N4836" s="187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2022</v>
      </c>
      <c r="I4837" s="24" t="s">
        <v>283</v>
      </c>
      <c r="J4837" s="2" t="s">
        <v>279</v>
      </c>
      <c r="K4837" s="2" t="s">
        <v>321</v>
      </c>
      <c r="L4837" s="171">
        <f t="shared" si="165"/>
        <v>0</v>
      </c>
      <c r="M4837" s="171">
        <f t="shared" si="166"/>
        <v>0</v>
      </c>
      <c r="N4837" s="187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2022</v>
      </c>
      <c r="I4838" s="24" t="s">
        <v>286</v>
      </c>
      <c r="J4838" s="2" t="s">
        <v>280</v>
      </c>
      <c r="K4838" s="2" t="s">
        <v>320</v>
      </c>
      <c r="L4838" s="171">
        <f t="shared" si="165"/>
        <v>0</v>
      </c>
      <c r="M4838" s="171">
        <f t="shared" si="166"/>
        <v>0</v>
      </c>
      <c r="N4838" s="187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2022</v>
      </c>
      <c r="I4839" s="24" t="s">
        <v>286</v>
      </c>
      <c r="J4839" s="2" t="s">
        <v>281</v>
      </c>
      <c r="K4839" s="2" t="s">
        <v>320</v>
      </c>
      <c r="L4839" s="171">
        <f t="shared" si="165"/>
        <v>0</v>
      </c>
      <c r="M4839" s="171">
        <f t="shared" si="166"/>
        <v>0</v>
      </c>
      <c r="N4839" s="187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2022</v>
      </c>
      <c r="I4840" s="25"/>
      <c r="J4840" s="16" t="s">
        <v>314</v>
      </c>
      <c r="K4840" s="16"/>
      <c r="L4840" s="155"/>
      <c r="M4840" s="155">
        <f>SUM(M4802:M4839)</f>
        <v>42.220000000000006</v>
      </c>
      <c r="N4840" s="189"/>
      <c r="O4840" s="16"/>
      <c r="P4840" s="16"/>
      <c r="Q4840" s="16"/>
      <c r="R4840" s="16"/>
      <c r="S4840" s="51">
        <f>SUM(S4802:S4839)</f>
        <v>3.3980000000000001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2.3380000000000001</v>
      </c>
      <c r="AN4840" s="16"/>
      <c r="AO4840" s="16"/>
      <c r="AP4840" s="16"/>
      <c r="AQ4840" s="16"/>
      <c r="AR4840" s="51">
        <f>SUM(AR4802:AR4839)</f>
        <v>36.484000000000002</v>
      </c>
      <c r="AS4840" s="16"/>
      <c r="AT4840" s="16"/>
      <c r="AU4840" s="16"/>
      <c r="AV4840" s="16"/>
      <c r="AW4840" s="51">
        <f>SUM(AW4802:AW4839)</f>
        <v>0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2022</v>
      </c>
      <c r="I4841" s="24" t="s">
        <v>287</v>
      </c>
      <c r="J4841" s="2" t="s">
        <v>267</v>
      </c>
      <c r="K4841" s="2" t="s">
        <v>319</v>
      </c>
      <c r="L4841" s="171">
        <f t="shared" si="165"/>
        <v>0</v>
      </c>
      <c r="M4841" s="171">
        <f t="shared" si="166"/>
        <v>0</v>
      </c>
      <c r="N4841" s="187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2022</v>
      </c>
      <c r="I4842" s="24" t="s">
        <v>287</v>
      </c>
      <c r="J4842" s="2" t="s">
        <v>291</v>
      </c>
      <c r="K4842" s="2" t="s">
        <v>320</v>
      </c>
      <c r="L4842" s="171">
        <f t="shared" si="165"/>
        <v>0</v>
      </c>
      <c r="M4842" s="171">
        <f t="shared" si="166"/>
        <v>0</v>
      </c>
      <c r="N4842" s="187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2022</v>
      </c>
      <c r="I4843" s="24" t="s">
        <v>286</v>
      </c>
      <c r="J4843" s="2" t="s">
        <v>338</v>
      </c>
      <c r="K4843" s="2" t="s">
        <v>320</v>
      </c>
      <c r="L4843" s="171">
        <f t="shared" si="165"/>
        <v>0</v>
      </c>
      <c r="M4843" s="171">
        <f t="shared" si="166"/>
        <v>0</v>
      </c>
      <c r="N4843" s="187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2022</v>
      </c>
      <c r="I4844" s="24" t="s">
        <v>286</v>
      </c>
      <c r="J4844" s="8" t="s">
        <v>339</v>
      </c>
      <c r="K4844" s="8" t="s">
        <v>319</v>
      </c>
      <c r="L4844" s="171">
        <f t="shared" si="165"/>
        <v>0</v>
      </c>
      <c r="M4844" s="171">
        <f t="shared" si="166"/>
        <v>0</v>
      </c>
      <c r="N4844" s="187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2022</v>
      </c>
      <c r="I4845" s="24" t="s">
        <v>286</v>
      </c>
      <c r="J4845" s="8" t="s">
        <v>340</v>
      </c>
      <c r="K4845" s="8" t="s">
        <v>341</v>
      </c>
      <c r="L4845" s="171">
        <f t="shared" si="165"/>
        <v>0</v>
      </c>
      <c r="M4845" s="171">
        <f t="shared" si="166"/>
        <v>0</v>
      </c>
      <c r="N4845" s="187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2022</v>
      </c>
      <c r="I4846" s="24" t="s">
        <v>286</v>
      </c>
      <c r="J4846" s="8" t="s">
        <v>342</v>
      </c>
      <c r="K4846" s="8" t="s">
        <v>319</v>
      </c>
      <c r="L4846" s="171">
        <f t="shared" si="165"/>
        <v>0</v>
      </c>
      <c r="M4846" s="171">
        <f t="shared" si="166"/>
        <v>0</v>
      </c>
      <c r="N4846" s="187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2022</v>
      </c>
      <c r="I4847" s="24" t="s">
        <v>286</v>
      </c>
      <c r="J4847" s="8" t="s">
        <v>343</v>
      </c>
      <c r="K4847" s="8" t="s">
        <v>321</v>
      </c>
      <c r="L4847" s="171">
        <f t="shared" si="165"/>
        <v>0</v>
      </c>
      <c r="M4847" s="171">
        <f t="shared" si="166"/>
        <v>0</v>
      </c>
      <c r="N4847" s="187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2022</v>
      </c>
      <c r="I4848" s="24" t="s">
        <v>286</v>
      </c>
      <c r="J4848" s="8" t="s">
        <v>344</v>
      </c>
      <c r="K4848" s="8" t="s">
        <v>321</v>
      </c>
      <c r="L4848" s="171">
        <f t="shared" si="165"/>
        <v>0</v>
      </c>
      <c r="M4848" s="171">
        <f t="shared" si="166"/>
        <v>0</v>
      </c>
      <c r="N4848" s="187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2022</v>
      </c>
      <c r="I4849" s="24" t="s">
        <v>286</v>
      </c>
      <c r="J4849" s="8" t="s">
        <v>345</v>
      </c>
      <c r="K4849" s="8" t="s">
        <v>341</v>
      </c>
      <c r="L4849" s="171">
        <f t="shared" si="165"/>
        <v>0</v>
      </c>
      <c r="M4849" s="171">
        <f t="shared" si="166"/>
        <v>0</v>
      </c>
      <c r="N4849" s="187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2022</v>
      </c>
      <c r="I4850" s="24" t="s">
        <v>288</v>
      </c>
      <c r="J4850" s="8" t="s">
        <v>346</v>
      </c>
      <c r="K4850" s="8" t="s">
        <v>319</v>
      </c>
      <c r="L4850" s="171">
        <f t="shared" si="165"/>
        <v>0</v>
      </c>
      <c r="M4850" s="171">
        <f t="shared" si="166"/>
        <v>0</v>
      </c>
      <c r="N4850" s="187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2022</v>
      </c>
      <c r="I4851" s="24" t="s">
        <v>288</v>
      </c>
      <c r="J4851" s="2" t="s">
        <v>353</v>
      </c>
      <c r="K4851" s="2" t="s">
        <v>319</v>
      </c>
      <c r="L4851" s="173">
        <f t="shared" si="165"/>
        <v>4.0099999999999997E-2</v>
      </c>
      <c r="M4851" s="171">
        <f t="shared" si="166"/>
        <v>436.23</v>
      </c>
      <c r="N4851" s="187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 t="s">
        <v>559</v>
      </c>
      <c r="AY4851" s="8"/>
      <c r="AZ4851" s="8"/>
      <c r="BA4851" s="8">
        <v>4.0099999999999997E-2</v>
      </c>
      <c r="BB4851" s="130">
        <v>436.23</v>
      </c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2022</v>
      </c>
      <c r="I4852" s="24" t="s">
        <v>288</v>
      </c>
      <c r="J4852" s="2" t="s">
        <v>354</v>
      </c>
      <c r="K4852" s="2" t="s">
        <v>322</v>
      </c>
      <c r="L4852" s="171">
        <f t="shared" si="165"/>
        <v>0</v>
      </c>
      <c r="M4852" s="171">
        <f t="shared" si="166"/>
        <v>0</v>
      </c>
      <c r="N4852" s="187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2022</v>
      </c>
      <c r="I4853" s="24" t="s">
        <v>288</v>
      </c>
      <c r="J4853" s="2" t="s">
        <v>347</v>
      </c>
      <c r="K4853" s="2" t="s">
        <v>319</v>
      </c>
      <c r="L4853" s="171">
        <f t="shared" si="165"/>
        <v>0</v>
      </c>
      <c r="M4853" s="171">
        <f t="shared" si="166"/>
        <v>0</v>
      </c>
      <c r="N4853" s="187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2022</v>
      </c>
      <c r="I4854" s="24" t="s">
        <v>289</v>
      </c>
      <c r="J4854" s="2" t="s">
        <v>268</v>
      </c>
      <c r="K4854" s="2" t="s">
        <v>319</v>
      </c>
      <c r="L4854" s="171">
        <f t="shared" si="165"/>
        <v>0</v>
      </c>
      <c r="M4854" s="171">
        <f t="shared" si="166"/>
        <v>0</v>
      </c>
      <c r="N4854" s="187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2022</v>
      </c>
      <c r="I4855" s="24" t="s">
        <v>289</v>
      </c>
      <c r="J4855" s="2" t="s">
        <v>292</v>
      </c>
      <c r="K4855" s="2" t="s">
        <v>319</v>
      </c>
      <c r="L4855" s="171">
        <f t="shared" si="165"/>
        <v>8.0000000000000002E-3</v>
      </c>
      <c r="M4855" s="171">
        <f t="shared" si="166"/>
        <v>13.189</v>
      </c>
      <c r="N4855" s="187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 t="s">
        <v>401</v>
      </c>
      <c r="BI4855" s="2"/>
      <c r="BJ4855" s="2"/>
      <c r="BK4855" s="2">
        <v>8.0000000000000002E-3</v>
      </c>
      <c r="BL4855" s="60">
        <v>13.189</v>
      </c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2022</v>
      </c>
      <c r="I4856" s="24" t="s">
        <v>285</v>
      </c>
      <c r="J4856" s="2" t="s">
        <v>293</v>
      </c>
      <c r="K4856" s="2" t="s">
        <v>319</v>
      </c>
      <c r="L4856" s="171">
        <f t="shared" si="165"/>
        <v>0</v>
      </c>
      <c r="M4856" s="171">
        <f t="shared" si="166"/>
        <v>0</v>
      </c>
      <c r="N4856" s="187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2022</v>
      </c>
      <c r="I4857" s="24" t="s">
        <v>287</v>
      </c>
      <c r="J4857" s="2" t="s">
        <v>269</v>
      </c>
      <c r="K4857" s="2" t="s">
        <v>321</v>
      </c>
      <c r="L4857" s="171">
        <f t="shared" si="165"/>
        <v>0</v>
      </c>
      <c r="M4857" s="171">
        <f t="shared" si="166"/>
        <v>0</v>
      </c>
      <c r="N4857" s="187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2022</v>
      </c>
      <c r="I4858" s="24" t="s">
        <v>287</v>
      </c>
      <c r="J4858" s="2" t="s">
        <v>270</v>
      </c>
      <c r="K4858" s="2" t="s">
        <v>321</v>
      </c>
      <c r="L4858" s="171">
        <f t="shared" si="165"/>
        <v>0</v>
      </c>
      <c r="M4858" s="171">
        <f t="shared" si="166"/>
        <v>0</v>
      </c>
      <c r="N4858" s="187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2022</v>
      </c>
      <c r="I4859" s="24" t="s">
        <v>290</v>
      </c>
      <c r="J4859" s="2" t="s">
        <v>271</v>
      </c>
      <c r="K4859" s="2" t="s">
        <v>322</v>
      </c>
      <c r="L4859" s="171">
        <f t="shared" si="165"/>
        <v>1.2E-2</v>
      </c>
      <c r="M4859" s="171">
        <f t="shared" si="166"/>
        <v>26.815000000000001</v>
      </c>
      <c r="N4859" s="187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>
        <v>1.2E-2</v>
      </c>
      <c r="AR4859" s="60">
        <v>26.815000000000001</v>
      </c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2022</v>
      </c>
      <c r="I4860" s="24" t="s">
        <v>284</v>
      </c>
      <c r="J4860" s="2" t="s">
        <v>294</v>
      </c>
      <c r="K4860" s="2" t="s">
        <v>321</v>
      </c>
      <c r="L4860" s="171">
        <f t="shared" si="165"/>
        <v>0</v>
      </c>
      <c r="M4860" s="171">
        <f t="shared" si="166"/>
        <v>0</v>
      </c>
      <c r="N4860" s="187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2022</v>
      </c>
      <c r="I4861" s="24" t="s">
        <v>284</v>
      </c>
      <c r="J4861" s="2" t="s">
        <v>348</v>
      </c>
      <c r="K4861" s="2" t="s">
        <v>321</v>
      </c>
      <c r="L4861" s="171">
        <f t="shared" si="165"/>
        <v>0</v>
      </c>
      <c r="M4861" s="171">
        <f t="shared" si="166"/>
        <v>0</v>
      </c>
      <c r="N4861" s="187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2022</v>
      </c>
      <c r="I4862" s="24" t="s">
        <v>284</v>
      </c>
      <c r="J4862" s="2" t="s">
        <v>295</v>
      </c>
      <c r="K4862" s="2" t="s">
        <v>321</v>
      </c>
      <c r="L4862" s="171">
        <f t="shared" si="165"/>
        <v>0</v>
      </c>
      <c r="M4862" s="171">
        <f t="shared" si="166"/>
        <v>0</v>
      </c>
      <c r="N4862" s="187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2022</v>
      </c>
      <c r="I4863" s="24" t="s">
        <v>290</v>
      </c>
      <c r="J4863" s="2" t="s">
        <v>299</v>
      </c>
      <c r="K4863" s="2" t="s">
        <v>319</v>
      </c>
      <c r="L4863" s="171">
        <f t="shared" si="165"/>
        <v>0</v>
      </c>
      <c r="M4863" s="171">
        <f t="shared" si="166"/>
        <v>0</v>
      </c>
      <c r="N4863" s="187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2022</v>
      </c>
      <c r="I4864" s="24" t="s">
        <v>315</v>
      </c>
      <c r="J4864" s="2" t="s">
        <v>349</v>
      </c>
      <c r="K4864" s="2" t="s">
        <v>321</v>
      </c>
      <c r="L4864" s="171">
        <f t="shared" si="165"/>
        <v>0</v>
      </c>
      <c r="M4864" s="171">
        <f t="shared" si="166"/>
        <v>0</v>
      </c>
      <c r="N4864" s="187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2022</v>
      </c>
      <c r="I4865" s="24" t="s">
        <v>315</v>
      </c>
      <c r="J4865" s="2" t="s">
        <v>296</v>
      </c>
      <c r="K4865" s="2" t="s">
        <v>322</v>
      </c>
      <c r="L4865" s="171">
        <f t="shared" si="165"/>
        <v>0</v>
      </c>
      <c r="M4865" s="171">
        <f t="shared" si="166"/>
        <v>0</v>
      </c>
      <c r="N4865" s="187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2022</v>
      </c>
      <c r="I4866" s="24" t="s">
        <v>316</v>
      </c>
      <c r="J4866" s="2" t="s">
        <v>297</v>
      </c>
      <c r="K4866" s="2" t="s">
        <v>319</v>
      </c>
      <c r="L4866" s="171">
        <f t="shared" si="165"/>
        <v>1.0999999999999999E-2</v>
      </c>
      <c r="M4866" s="171">
        <f t="shared" si="166"/>
        <v>18.053999999999998</v>
      </c>
      <c r="N4866" s="187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 t="s">
        <v>629</v>
      </c>
      <c r="BD4866" s="111"/>
      <c r="BE4866" s="111"/>
      <c r="BF4866" s="111">
        <v>1.0999999999999999E-2</v>
      </c>
      <c r="BG4866" s="116">
        <v>18.053999999999998</v>
      </c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2022</v>
      </c>
      <c r="I4867" s="24" t="s">
        <v>316</v>
      </c>
      <c r="J4867" s="8" t="s">
        <v>350</v>
      </c>
      <c r="K4867" s="8" t="s">
        <v>321</v>
      </c>
      <c r="L4867" s="171">
        <f t="shared" si="165"/>
        <v>0</v>
      </c>
      <c r="M4867" s="171">
        <f t="shared" si="166"/>
        <v>0</v>
      </c>
      <c r="N4867" s="187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2022</v>
      </c>
      <c r="I4868" s="24" t="s">
        <v>282</v>
      </c>
      <c r="J4868" s="2" t="s">
        <v>272</v>
      </c>
      <c r="K4868" s="2" t="s">
        <v>322</v>
      </c>
      <c r="L4868" s="171">
        <f t="shared" si="165"/>
        <v>1.2E-2</v>
      </c>
      <c r="M4868" s="171">
        <f t="shared" si="166"/>
        <v>18.808</v>
      </c>
      <c r="N4868" s="187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 t="s">
        <v>562</v>
      </c>
      <c r="BA4868" s="2">
        <v>1.2E-2</v>
      </c>
      <c r="BB4868" s="60">
        <v>18.808</v>
      </c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2022</v>
      </c>
      <c r="I4869" s="24" t="s">
        <v>282</v>
      </c>
      <c r="J4869" s="2" t="s">
        <v>273</v>
      </c>
      <c r="K4869" s="2" t="s">
        <v>322</v>
      </c>
      <c r="L4869" s="171">
        <f t="shared" si="165"/>
        <v>1.2E-2</v>
      </c>
      <c r="M4869" s="171">
        <f t="shared" si="166"/>
        <v>18.611999999999998</v>
      </c>
      <c r="N4869" s="187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 t="s">
        <v>562</v>
      </c>
      <c r="BA4869" s="2">
        <v>1.2E-2</v>
      </c>
      <c r="BB4869" s="60">
        <v>18.611999999999998</v>
      </c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2022</v>
      </c>
      <c r="I4870" s="24" t="s">
        <v>282</v>
      </c>
      <c r="J4870" s="2" t="s">
        <v>274</v>
      </c>
      <c r="K4870" s="2" t="s">
        <v>322</v>
      </c>
      <c r="L4870" s="173">
        <f t="shared" ref="L4870:L4933" si="167">SUM(R4870,W4870,AB4870,AG4870,AL4870,AQ4870,AV4870,BA4870,BF4870,BK4870,BP4870,BU4870)</f>
        <v>0</v>
      </c>
      <c r="M4870" s="171">
        <f t="shared" ref="M4870:M4933" si="168">SUM(S4870,X4870,AC4870,AH4870,AM4870,AR4870,AW4870,BB4870,BG4870,BL4870,BQ4870,BV4870)</f>
        <v>0</v>
      </c>
      <c r="N4870" s="187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2022</v>
      </c>
      <c r="I4871" s="24" t="s">
        <v>282</v>
      </c>
      <c r="J4871" s="2" t="s">
        <v>275</v>
      </c>
      <c r="K4871" s="2" t="s">
        <v>322</v>
      </c>
      <c r="L4871" s="173">
        <f t="shared" si="167"/>
        <v>2E-3</v>
      </c>
      <c r="M4871" s="171">
        <f t="shared" si="168"/>
        <v>1.78</v>
      </c>
      <c r="N4871" s="187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 t="s">
        <v>362</v>
      </c>
      <c r="BE4871" s="111"/>
      <c r="BF4871" s="111">
        <v>2E-3</v>
      </c>
      <c r="BG4871" s="116">
        <v>1.78</v>
      </c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2022</v>
      </c>
      <c r="I4872" s="24" t="s">
        <v>282</v>
      </c>
      <c r="J4872" s="2" t="s">
        <v>276</v>
      </c>
      <c r="K4872" s="2" t="s">
        <v>321</v>
      </c>
      <c r="L4872" s="171">
        <f t="shared" si="167"/>
        <v>0</v>
      </c>
      <c r="M4872" s="171">
        <f t="shared" si="168"/>
        <v>0</v>
      </c>
      <c r="N4872" s="187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2022</v>
      </c>
      <c r="I4873" s="24" t="s">
        <v>282</v>
      </c>
      <c r="J4873" s="2" t="s">
        <v>277</v>
      </c>
      <c r="K4873" s="2" t="s">
        <v>321</v>
      </c>
      <c r="L4873" s="171">
        <f t="shared" si="167"/>
        <v>0</v>
      </c>
      <c r="M4873" s="171">
        <f t="shared" si="168"/>
        <v>0</v>
      </c>
      <c r="N4873" s="187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2022</v>
      </c>
      <c r="I4874" s="24" t="s">
        <v>283</v>
      </c>
      <c r="J4874" s="2" t="s">
        <v>298</v>
      </c>
      <c r="K4874" s="2" t="s">
        <v>322</v>
      </c>
      <c r="L4874" s="171">
        <f t="shared" si="167"/>
        <v>0</v>
      </c>
      <c r="M4874" s="171">
        <f t="shared" si="168"/>
        <v>0</v>
      </c>
      <c r="N4874" s="187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2022</v>
      </c>
      <c r="I4875" s="24" t="s">
        <v>283</v>
      </c>
      <c r="J4875" s="2" t="s">
        <v>278</v>
      </c>
      <c r="K4875" s="2" t="s">
        <v>321</v>
      </c>
      <c r="L4875" s="171">
        <f t="shared" si="167"/>
        <v>0</v>
      </c>
      <c r="M4875" s="171">
        <f t="shared" si="168"/>
        <v>0</v>
      </c>
      <c r="N4875" s="187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2022</v>
      </c>
      <c r="I4876" s="24" t="s">
        <v>283</v>
      </c>
      <c r="J4876" s="2" t="s">
        <v>279</v>
      </c>
      <c r="K4876" s="2" t="s">
        <v>321</v>
      </c>
      <c r="L4876" s="171">
        <f t="shared" si="167"/>
        <v>0</v>
      </c>
      <c r="M4876" s="171">
        <f t="shared" si="168"/>
        <v>0</v>
      </c>
      <c r="N4876" s="187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2022</v>
      </c>
      <c r="I4877" s="24" t="s">
        <v>286</v>
      </c>
      <c r="J4877" s="2" t="s">
        <v>280</v>
      </c>
      <c r="K4877" s="2" t="s">
        <v>320</v>
      </c>
      <c r="L4877" s="171">
        <f t="shared" si="167"/>
        <v>0</v>
      </c>
      <c r="M4877" s="171">
        <f t="shared" si="168"/>
        <v>0</v>
      </c>
      <c r="N4877" s="187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2022</v>
      </c>
      <c r="I4878" s="24" t="s">
        <v>286</v>
      </c>
      <c r="J4878" s="2" t="s">
        <v>281</v>
      </c>
      <c r="K4878" s="2" t="s">
        <v>320</v>
      </c>
      <c r="L4878" s="171">
        <f t="shared" si="167"/>
        <v>0</v>
      </c>
      <c r="M4878" s="171">
        <f t="shared" si="168"/>
        <v>7.2359999999999998</v>
      </c>
      <c r="N4878" s="187"/>
      <c r="O4878" s="37"/>
      <c r="P4878" s="37"/>
      <c r="Q4878" s="37"/>
      <c r="R4878" s="37"/>
      <c r="S4878" s="46"/>
      <c r="T4878" s="2" t="s">
        <v>425</v>
      </c>
      <c r="U4878" s="2"/>
      <c r="V4878" s="2"/>
      <c r="W4878" s="2"/>
      <c r="X4878" s="60">
        <v>7.2359999999999998</v>
      </c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01"/>
      <c r="AZ4878" s="202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2022</v>
      </c>
      <c r="I4879" s="25"/>
      <c r="J4879" s="16" t="s">
        <v>314</v>
      </c>
      <c r="K4879" s="16"/>
      <c r="L4879" s="155"/>
      <c r="M4879" s="155">
        <f>SUM(M4841:M4878)</f>
        <v>540.72399999999993</v>
      </c>
      <c r="N4879" s="189"/>
      <c r="O4879" s="16"/>
      <c r="P4879" s="16"/>
      <c r="Q4879" s="16"/>
      <c r="R4879" s="16"/>
      <c r="S4879" s="51">
        <f>SUM(S4841:S4878)</f>
        <v>0</v>
      </c>
      <c r="T4879" s="16"/>
      <c r="U4879" s="16"/>
      <c r="V4879" s="16"/>
      <c r="W4879" s="16"/>
      <c r="X4879" s="51">
        <f>SUM(X4841:X4878)</f>
        <v>7.2359999999999998</v>
      </c>
      <c r="Y4879" s="16"/>
      <c r="Z4879" s="16"/>
      <c r="AA4879" s="16"/>
      <c r="AB4879" s="16"/>
      <c r="AC4879" s="51">
        <f>SUM(AC4841:AC4878)</f>
        <v>0</v>
      </c>
      <c r="AD4879" s="16"/>
      <c r="AE4879" s="16"/>
      <c r="AF4879" s="16"/>
      <c r="AG4879" s="16"/>
      <c r="AH4879" s="51">
        <f>SUM(AH4841:AH4878)</f>
        <v>0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26.815000000000001</v>
      </c>
      <c r="AS4879" s="16"/>
      <c r="AT4879" s="16"/>
      <c r="AU4879" s="16"/>
      <c r="AV4879" s="16"/>
      <c r="AW4879" s="51">
        <f>SUM(AW4841:AW4878)</f>
        <v>0</v>
      </c>
      <c r="AX4879" s="16"/>
      <c r="AY4879" s="16"/>
      <c r="AZ4879" s="16"/>
      <c r="BA4879" s="16"/>
      <c r="BB4879" s="51">
        <f>SUM(BB4841:BB4878)</f>
        <v>473.65000000000003</v>
      </c>
      <c r="BC4879" s="16"/>
      <c r="BD4879" s="16"/>
      <c r="BE4879" s="16"/>
      <c r="BF4879" s="16"/>
      <c r="BG4879" s="51">
        <f>SUM(BG4841:BG4878)</f>
        <v>19.834</v>
      </c>
      <c r="BH4879" s="16"/>
      <c r="BI4879" s="16"/>
      <c r="BJ4879" s="16"/>
      <c r="BK4879" s="16"/>
      <c r="BL4879" s="51">
        <f>SUM(BL4841:BL4878)</f>
        <v>13.189</v>
      </c>
      <c r="BM4879" s="16"/>
      <c r="BN4879" s="16"/>
      <c r="BO4879" s="16"/>
      <c r="BP4879" s="16"/>
      <c r="BQ4879" s="51">
        <f>SUM(BQ4841:BQ4878)</f>
        <v>0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2022</v>
      </c>
      <c r="I4880" s="24" t="s">
        <v>287</v>
      </c>
      <c r="J4880" s="2" t="s">
        <v>267</v>
      </c>
      <c r="K4880" s="2" t="s">
        <v>319</v>
      </c>
      <c r="L4880" s="171">
        <f t="shared" si="167"/>
        <v>0</v>
      </c>
      <c r="M4880" s="171">
        <f t="shared" si="168"/>
        <v>0</v>
      </c>
      <c r="N4880" s="187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2022</v>
      </c>
      <c r="I4881" s="24" t="s">
        <v>287</v>
      </c>
      <c r="J4881" s="2" t="s">
        <v>291</v>
      </c>
      <c r="K4881" s="2" t="s">
        <v>320</v>
      </c>
      <c r="L4881" s="171">
        <f t="shared" si="167"/>
        <v>0</v>
      </c>
      <c r="M4881" s="171">
        <f t="shared" si="168"/>
        <v>0</v>
      </c>
      <c r="N4881" s="187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2022</v>
      </c>
      <c r="I4882" s="24" t="s">
        <v>286</v>
      </c>
      <c r="J4882" s="2" t="s">
        <v>338</v>
      </c>
      <c r="K4882" s="2" t="s">
        <v>320</v>
      </c>
      <c r="L4882" s="171">
        <f t="shared" si="167"/>
        <v>0</v>
      </c>
      <c r="M4882" s="171">
        <f t="shared" si="168"/>
        <v>0</v>
      </c>
      <c r="N4882" s="187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2022</v>
      </c>
      <c r="I4883" s="24" t="s">
        <v>286</v>
      </c>
      <c r="J4883" s="8" t="s">
        <v>339</v>
      </c>
      <c r="K4883" s="8" t="s">
        <v>319</v>
      </c>
      <c r="L4883" s="171">
        <f t="shared" si="167"/>
        <v>0</v>
      </c>
      <c r="M4883" s="171">
        <f t="shared" si="168"/>
        <v>0</v>
      </c>
      <c r="N4883" s="187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2022</v>
      </c>
      <c r="I4884" s="24" t="s">
        <v>286</v>
      </c>
      <c r="J4884" s="8" t="s">
        <v>340</v>
      </c>
      <c r="K4884" s="8" t="s">
        <v>341</v>
      </c>
      <c r="L4884" s="171">
        <f t="shared" si="167"/>
        <v>0</v>
      </c>
      <c r="M4884" s="171">
        <f t="shared" si="168"/>
        <v>0</v>
      </c>
      <c r="N4884" s="187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2022</v>
      </c>
      <c r="I4885" s="24" t="s">
        <v>286</v>
      </c>
      <c r="J4885" s="8" t="s">
        <v>342</v>
      </c>
      <c r="K4885" s="8" t="s">
        <v>319</v>
      </c>
      <c r="L4885" s="171">
        <f t="shared" si="167"/>
        <v>0</v>
      </c>
      <c r="M4885" s="171">
        <f t="shared" si="168"/>
        <v>0</v>
      </c>
      <c r="N4885" s="187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2022</v>
      </c>
      <c r="I4886" s="24" t="s">
        <v>286</v>
      </c>
      <c r="J4886" s="8" t="s">
        <v>343</v>
      </c>
      <c r="K4886" s="8" t="s">
        <v>321</v>
      </c>
      <c r="L4886" s="171">
        <f t="shared" si="167"/>
        <v>0</v>
      </c>
      <c r="M4886" s="171">
        <f t="shared" si="168"/>
        <v>0</v>
      </c>
      <c r="N4886" s="187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2022</v>
      </c>
      <c r="I4887" s="24" t="s">
        <v>286</v>
      </c>
      <c r="J4887" s="8" t="s">
        <v>344</v>
      </c>
      <c r="K4887" s="8" t="s">
        <v>321</v>
      </c>
      <c r="L4887" s="171">
        <f t="shared" si="167"/>
        <v>0</v>
      </c>
      <c r="M4887" s="171">
        <f t="shared" si="168"/>
        <v>0</v>
      </c>
      <c r="N4887" s="187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2022</v>
      </c>
      <c r="I4888" s="24" t="s">
        <v>286</v>
      </c>
      <c r="J4888" s="8" t="s">
        <v>345</v>
      </c>
      <c r="K4888" s="8" t="s">
        <v>341</v>
      </c>
      <c r="L4888" s="171">
        <f t="shared" si="167"/>
        <v>0</v>
      </c>
      <c r="M4888" s="171">
        <f t="shared" si="168"/>
        <v>0</v>
      </c>
      <c r="N4888" s="187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2022</v>
      </c>
      <c r="I4889" s="24" t="s">
        <v>288</v>
      </c>
      <c r="J4889" s="8" t="s">
        <v>346</v>
      </c>
      <c r="K4889" s="8" t="s">
        <v>319</v>
      </c>
      <c r="L4889" s="171">
        <f t="shared" si="167"/>
        <v>0</v>
      </c>
      <c r="M4889" s="171">
        <f t="shared" si="168"/>
        <v>0</v>
      </c>
      <c r="N4889" s="187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2022</v>
      </c>
      <c r="I4890" s="24" t="s">
        <v>288</v>
      </c>
      <c r="J4890" s="2" t="s">
        <v>353</v>
      </c>
      <c r="K4890" s="2" t="s">
        <v>319</v>
      </c>
      <c r="L4890" s="171">
        <f t="shared" si="167"/>
        <v>0</v>
      </c>
      <c r="M4890" s="171">
        <f t="shared" si="168"/>
        <v>0</v>
      </c>
      <c r="N4890" s="187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2022</v>
      </c>
      <c r="I4891" s="24" t="s">
        <v>288</v>
      </c>
      <c r="J4891" s="2" t="s">
        <v>354</v>
      </c>
      <c r="K4891" s="2" t="s">
        <v>322</v>
      </c>
      <c r="L4891" s="171">
        <f t="shared" si="167"/>
        <v>0</v>
      </c>
      <c r="M4891" s="171">
        <f t="shared" si="168"/>
        <v>0</v>
      </c>
      <c r="N4891" s="187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2022</v>
      </c>
      <c r="I4892" s="24" t="s">
        <v>288</v>
      </c>
      <c r="J4892" s="2" t="s">
        <v>347</v>
      </c>
      <c r="K4892" s="2" t="s">
        <v>319</v>
      </c>
      <c r="L4892" s="171">
        <f t="shared" si="167"/>
        <v>0</v>
      </c>
      <c r="M4892" s="171">
        <f t="shared" si="168"/>
        <v>0</v>
      </c>
      <c r="N4892" s="187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2022</v>
      </c>
      <c r="I4893" s="24" t="s">
        <v>289</v>
      </c>
      <c r="J4893" s="2" t="s">
        <v>268</v>
      </c>
      <c r="K4893" s="2" t="s">
        <v>319</v>
      </c>
      <c r="L4893" s="171">
        <f t="shared" si="167"/>
        <v>0</v>
      </c>
      <c r="M4893" s="171">
        <f t="shared" si="168"/>
        <v>0</v>
      </c>
      <c r="N4893" s="187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2022</v>
      </c>
      <c r="I4894" s="24" t="s">
        <v>289</v>
      </c>
      <c r="J4894" s="2" t="s">
        <v>292</v>
      </c>
      <c r="K4894" s="2" t="s">
        <v>319</v>
      </c>
      <c r="L4894" s="171">
        <f t="shared" si="167"/>
        <v>0</v>
      </c>
      <c r="M4894" s="171">
        <f t="shared" si="168"/>
        <v>0</v>
      </c>
      <c r="N4894" s="187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2022</v>
      </c>
      <c r="I4895" s="24" t="s">
        <v>285</v>
      </c>
      <c r="J4895" s="2" t="s">
        <v>293</v>
      </c>
      <c r="K4895" s="2" t="s">
        <v>319</v>
      </c>
      <c r="L4895" s="171">
        <f t="shared" si="167"/>
        <v>0</v>
      </c>
      <c r="M4895" s="171">
        <f t="shared" si="168"/>
        <v>0</v>
      </c>
      <c r="N4895" s="187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2022</v>
      </c>
      <c r="I4896" s="24" t="s">
        <v>287</v>
      </c>
      <c r="J4896" s="2" t="s">
        <v>269</v>
      </c>
      <c r="K4896" s="2" t="s">
        <v>321</v>
      </c>
      <c r="L4896" s="171">
        <f t="shared" si="167"/>
        <v>0</v>
      </c>
      <c r="M4896" s="171">
        <f t="shared" si="168"/>
        <v>0</v>
      </c>
      <c r="N4896" s="187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2022</v>
      </c>
      <c r="I4897" s="24" t="s">
        <v>287</v>
      </c>
      <c r="J4897" s="2" t="s">
        <v>270</v>
      </c>
      <c r="K4897" s="2" t="s">
        <v>321</v>
      </c>
      <c r="L4897" s="171">
        <f t="shared" si="167"/>
        <v>0</v>
      </c>
      <c r="M4897" s="171">
        <f t="shared" si="168"/>
        <v>0</v>
      </c>
      <c r="N4897" s="187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2022</v>
      </c>
      <c r="I4898" s="24" t="s">
        <v>290</v>
      </c>
      <c r="J4898" s="2" t="s">
        <v>271</v>
      </c>
      <c r="K4898" s="2" t="s">
        <v>322</v>
      </c>
      <c r="L4898" s="171">
        <f t="shared" si="167"/>
        <v>0</v>
      </c>
      <c r="M4898" s="171">
        <f t="shared" si="168"/>
        <v>0</v>
      </c>
      <c r="N4898" s="187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2022</v>
      </c>
      <c r="I4899" s="24" t="s">
        <v>284</v>
      </c>
      <c r="J4899" s="2" t="s">
        <v>294</v>
      </c>
      <c r="K4899" s="2" t="s">
        <v>321</v>
      </c>
      <c r="L4899" s="171">
        <f t="shared" si="167"/>
        <v>0</v>
      </c>
      <c r="M4899" s="171">
        <f t="shared" si="168"/>
        <v>0</v>
      </c>
      <c r="N4899" s="187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2022</v>
      </c>
      <c r="I4900" s="24" t="s">
        <v>284</v>
      </c>
      <c r="J4900" s="2" t="s">
        <v>348</v>
      </c>
      <c r="K4900" s="2" t="s">
        <v>321</v>
      </c>
      <c r="L4900" s="171">
        <f t="shared" si="167"/>
        <v>0</v>
      </c>
      <c r="M4900" s="171">
        <f t="shared" si="168"/>
        <v>0</v>
      </c>
      <c r="N4900" s="187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2022</v>
      </c>
      <c r="I4901" s="24" t="s">
        <v>284</v>
      </c>
      <c r="J4901" s="2" t="s">
        <v>295</v>
      </c>
      <c r="K4901" s="2" t="s">
        <v>321</v>
      </c>
      <c r="L4901" s="171">
        <f t="shared" si="167"/>
        <v>0</v>
      </c>
      <c r="M4901" s="171">
        <f t="shared" si="168"/>
        <v>0</v>
      </c>
      <c r="N4901" s="187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2022</v>
      </c>
      <c r="I4902" s="24" t="s">
        <v>290</v>
      </c>
      <c r="J4902" s="2" t="s">
        <v>299</v>
      </c>
      <c r="K4902" s="2" t="s">
        <v>319</v>
      </c>
      <c r="L4902" s="171">
        <f t="shared" si="167"/>
        <v>0</v>
      </c>
      <c r="M4902" s="171">
        <f t="shared" si="168"/>
        <v>0</v>
      </c>
      <c r="N4902" s="187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2022</v>
      </c>
      <c r="I4903" s="24" t="s">
        <v>315</v>
      </c>
      <c r="J4903" s="2" t="s">
        <v>349</v>
      </c>
      <c r="K4903" s="2" t="s">
        <v>321</v>
      </c>
      <c r="L4903" s="171">
        <f t="shared" si="167"/>
        <v>0</v>
      </c>
      <c r="M4903" s="171">
        <f t="shared" si="168"/>
        <v>0</v>
      </c>
      <c r="N4903" s="187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2022</v>
      </c>
      <c r="I4904" s="24" t="s">
        <v>315</v>
      </c>
      <c r="J4904" s="2" t="s">
        <v>296</v>
      </c>
      <c r="K4904" s="2" t="s">
        <v>322</v>
      </c>
      <c r="L4904" s="171">
        <f t="shared" si="167"/>
        <v>0</v>
      </c>
      <c r="M4904" s="171">
        <f t="shared" si="168"/>
        <v>0</v>
      </c>
      <c r="N4904" s="187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2022</v>
      </c>
      <c r="I4905" s="24" t="s">
        <v>316</v>
      </c>
      <c r="J4905" s="2" t="s">
        <v>297</v>
      </c>
      <c r="K4905" s="2" t="s">
        <v>319</v>
      </c>
      <c r="L4905" s="171">
        <f t="shared" si="167"/>
        <v>0</v>
      </c>
      <c r="M4905" s="171">
        <f t="shared" si="168"/>
        <v>0</v>
      </c>
      <c r="N4905" s="187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2022</v>
      </c>
      <c r="I4906" s="24" t="s">
        <v>316</v>
      </c>
      <c r="J4906" s="8" t="s">
        <v>350</v>
      </c>
      <c r="K4906" s="8" t="s">
        <v>321</v>
      </c>
      <c r="L4906" s="171">
        <f t="shared" si="167"/>
        <v>0</v>
      </c>
      <c r="M4906" s="171">
        <f t="shared" si="168"/>
        <v>0</v>
      </c>
      <c r="N4906" s="187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2022</v>
      </c>
      <c r="I4907" s="24" t="s">
        <v>282</v>
      </c>
      <c r="J4907" s="2" t="s">
        <v>272</v>
      </c>
      <c r="K4907" s="2" t="s">
        <v>322</v>
      </c>
      <c r="L4907" s="171">
        <f t="shared" si="167"/>
        <v>8.0000000000000002E-3</v>
      </c>
      <c r="M4907" s="171">
        <f t="shared" si="168"/>
        <v>9.827</v>
      </c>
      <c r="N4907" s="187"/>
      <c r="O4907" s="37"/>
      <c r="P4907" s="37"/>
      <c r="Q4907" s="37" t="s">
        <v>363</v>
      </c>
      <c r="R4907" s="37">
        <v>8.0000000000000002E-3</v>
      </c>
      <c r="S4907" s="46">
        <v>9.827</v>
      </c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/>
      <c r="AQ4907" s="2"/>
      <c r="AR4907" s="60"/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2022</v>
      </c>
      <c r="I4908" s="24" t="s">
        <v>282</v>
      </c>
      <c r="J4908" s="2" t="s">
        <v>273</v>
      </c>
      <c r="K4908" s="2" t="s">
        <v>322</v>
      </c>
      <c r="L4908" s="171">
        <f t="shared" si="167"/>
        <v>8.0000000000000002E-3</v>
      </c>
      <c r="M4908" s="171">
        <f t="shared" si="168"/>
        <v>10.981999999999999</v>
      </c>
      <c r="N4908" s="187"/>
      <c r="O4908" s="37"/>
      <c r="P4908" s="37"/>
      <c r="Q4908" s="37" t="s">
        <v>363</v>
      </c>
      <c r="R4908" s="37">
        <v>8.0000000000000002E-3</v>
      </c>
      <c r="S4908" s="46">
        <v>10.981999999999999</v>
      </c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2022</v>
      </c>
      <c r="I4909" s="24" t="s">
        <v>282</v>
      </c>
      <c r="J4909" s="2" t="s">
        <v>274</v>
      </c>
      <c r="K4909" s="2" t="s">
        <v>322</v>
      </c>
      <c r="L4909" s="173">
        <f t="shared" si="167"/>
        <v>0</v>
      </c>
      <c r="M4909" s="171">
        <f t="shared" si="168"/>
        <v>0</v>
      </c>
      <c r="N4909" s="187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2022</v>
      </c>
      <c r="I4910" s="24" t="s">
        <v>282</v>
      </c>
      <c r="J4910" s="2" t="s">
        <v>275</v>
      </c>
      <c r="K4910" s="2" t="s">
        <v>322</v>
      </c>
      <c r="L4910" s="173">
        <f t="shared" si="167"/>
        <v>0</v>
      </c>
      <c r="M4910" s="171">
        <f t="shared" si="168"/>
        <v>0</v>
      </c>
      <c r="N4910" s="187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2022</v>
      </c>
      <c r="I4911" s="24" t="s">
        <v>282</v>
      </c>
      <c r="J4911" s="2" t="s">
        <v>276</v>
      </c>
      <c r="K4911" s="2" t="s">
        <v>321</v>
      </c>
      <c r="L4911" s="171">
        <f t="shared" si="167"/>
        <v>0</v>
      </c>
      <c r="M4911" s="171">
        <f t="shared" si="168"/>
        <v>0</v>
      </c>
      <c r="N4911" s="187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2022</v>
      </c>
      <c r="I4912" s="24" t="s">
        <v>282</v>
      </c>
      <c r="J4912" s="2" t="s">
        <v>277</v>
      </c>
      <c r="K4912" s="2" t="s">
        <v>321</v>
      </c>
      <c r="L4912" s="171">
        <f t="shared" si="167"/>
        <v>0</v>
      </c>
      <c r="M4912" s="171">
        <f t="shared" si="168"/>
        <v>0</v>
      </c>
      <c r="N4912" s="187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2022</v>
      </c>
      <c r="I4913" s="24" t="s">
        <v>283</v>
      </c>
      <c r="J4913" s="2" t="s">
        <v>298</v>
      </c>
      <c r="K4913" s="2" t="s">
        <v>322</v>
      </c>
      <c r="L4913" s="171">
        <f t="shared" si="167"/>
        <v>0</v>
      </c>
      <c r="M4913" s="171">
        <f t="shared" si="168"/>
        <v>0</v>
      </c>
      <c r="N4913" s="187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2022</v>
      </c>
      <c r="I4914" s="24" t="s">
        <v>283</v>
      </c>
      <c r="J4914" s="2" t="s">
        <v>278</v>
      </c>
      <c r="K4914" s="2" t="s">
        <v>321</v>
      </c>
      <c r="L4914" s="171">
        <f t="shared" si="167"/>
        <v>0</v>
      </c>
      <c r="M4914" s="171">
        <f t="shared" si="168"/>
        <v>0</v>
      </c>
      <c r="N4914" s="187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2022</v>
      </c>
      <c r="I4915" s="24" t="s">
        <v>283</v>
      </c>
      <c r="J4915" s="2" t="s">
        <v>279</v>
      </c>
      <c r="K4915" s="2" t="s">
        <v>321</v>
      </c>
      <c r="L4915" s="171">
        <f t="shared" si="167"/>
        <v>0</v>
      </c>
      <c r="M4915" s="171">
        <f t="shared" si="168"/>
        <v>0</v>
      </c>
      <c r="N4915" s="187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2022</v>
      </c>
      <c r="I4916" s="24" t="s">
        <v>286</v>
      </c>
      <c r="J4916" s="2" t="s">
        <v>280</v>
      </c>
      <c r="K4916" s="2" t="s">
        <v>320</v>
      </c>
      <c r="L4916" s="171">
        <f t="shared" si="167"/>
        <v>0</v>
      </c>
      <c r="M4916" s="171">
        <f t="shared" si="168"/>
        <v>0</v>
      </c>
      <c r="N4916" s="187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2022</v>
      </c>
      <c r="I4917" s="24" t="s">
        <v>286</v>
      </c>
      <c r="J4917" s="2" t="s">
        <v>281</v>
      </c>
      <c r="K4917" s="2" t="s">
        <v>320</v>
      </c>
      <c r="L4917" s="171">
        <f t="shared" si="167"/>
        <v>0</v>
      </c>
      <c r="M4917" s="171">
        <f t="shared" si="168"/>
        <v>0</v>
      </c>
      <c r="N4917" s="187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2022</v>
      </c>
      <c r="I4918" s="25"/>
      <c r="J4918" s="16" t="s">
        <v>314</v>
      </c>
      <c r="K4918" s="16"/>
      <c r="L4918" s="155"/>
      <c r="M4918" s="155">
        <f>SUM(M4880:M4917)</f>
        <v>20.808999999999997</v>
      </c>
      <c r="N4918" s="189"/>
      <c r="O4918" s="16"/>
      <c r="P4918" s="16"/>
      <c r="Q4918" s="16"/>
      <c r="R4918" s="16"/>
      <c r="S4918" s="51">
        <f>SUM(S4880:S4917)</f>
        <v>20.808999999999997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0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51">
        <f>SUM(BL4880:BL4917)</f>
        <v>0</v>
      </c>
      <c r="BM4918" s="16"/>
      <c r="BN4918" s="16"/>
      <c r="BO4918" s="16"/>
      <c r="BP4918" s="16"/>
      <c r="BQ4918" s="51">
        <f>SUM(BQ4880:BQ4917)</f>
        <v>0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2022</v>
      </c>
      <c r="I4919" s="24" t="s">
        <v>287</v>
      </c>
      <c r="J4919" s="2" t="s">
        <v>267</v>
      </c>
      <c r="K4919" s="2" t="s">
        <v>319</v>
      </c>
      <c r="L4919" s="171">
        <f t="shared" si="167"/>
        <v>0</v>
      </c>
      <c r="M4919" s="171">
        <f t="shared" si="168"/>
        <v>0</v>
      </c>
      <c r="N4919" s="187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2022</v>
      </c>
      <c r="I4920" s="24" t="s">
        <v>287</v>
      </c>
      <c r="J4920" s="2" t="s">
        <v>291</v>
      </c>
      <c r="K4920" s="2" t="s">
        <v>320</v>
      </c>
      <c r="L4920" s="171">
        <f t="shared" si="167"/>
        <v>0</v>
      </c>
      <c r="M4920" s="171">
        <f t="shared" si="168"/>
        <v>0</v>
      </c>
      <c r="N4920" s="187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2022</v>
      </c>
      <c r="I4921" s="24" t="s">
        <v>286</v>
      </c>
      <c r="J4921" s="2" t="s">
        <v>338</v>
      </c>
      <c r="K4921" s="2" t="s">
        <v>320</v>
      </c>
      <c r="L4921" s="171">
        <f t="shared" si="167"/>
        <v>0</v>
      </c>
      <c r="M4921" s="171">
        <f t="shared" si="168"/>
        <v>0</v>
      </c>
      <c r="N4921" s="187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2022</v>
      </c>
      <c r="I4922" s="24" t="s">
        <v>286</v>
      </c>
      <c r="J4922" s="8" t="s">
        <v>339</v>
      </c>
      <c r="K4922" s="8" t="s">
        <v>319</v>
      </c>
      <c r="L4922" s="171">
        <f t="shared" si="167"/>
        <v>0</v>
      </c>
      <c r="M4922" s="171">
        <f t="shared" si="168"/>
        <v>0</v>
      </c>
      <c r="N4922" s="187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2022</v>
      </c>
      <c r="I4923" s="24" t="s">
        <v>286</v>
      </c>
      <c r="J4923" s="8" t="s">
        <v>340</v>
      </c>
      <c r="K4923" s="8" t="s">
        <v>341</v>
      </c>
      <c r="L4923" s="171">
        <f t="shared" si="167"/>
        <v>0</v>
      </c>
      <c r="M4923" s="171">
        <f t="shared" si="168"/>
        <v>0</v>
      </c>
      <c r="N4923" s="187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2022</v>
      </c>
      <c r="I4924" s="24" t="s">
        <v>286</v>
      </c>
      <c r="J4924" s="8" t="s">
        <v>342</v>
      </c>
      <c r="K4924" s="8" t="s">
        <v>319</v>
      </c>
      <c r="L4924" s="171">
        <f t="shared" si="167"/>
        <v>0</v>
      </c>
      <c r="M4924" s="171">
        <f t="shared" si="168"/>
        <v>0</v>
      </c>
      <c r="N4924" s="187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2022</v>
      </c>
      <c r="I4925" s="24" t="s">
        <v>286</v>
      </c>
      <c r="J4925" s="8" t="s">
        <v>343</v>
      </c>
      <c r="K4925" s="8" t="s">
        <v>321</v>
      </c>
      <c r="L4925" s="171">
        <f t="shared" si="167"/>
        <v>0</v>
      </c>
      <c r="M4925" s="171">
        <f t="shared" si="168"/>
        <v>0</v>
      </c>
      <c r="N4925" s="187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2022</v>
      </c>
      <c r="I4926" s="24" t="s">
        <v>286</v>
      </c>
      <c r="J4926" s="8" t="s">
        <v>344</v>
      </c>
      <c r="K4926" s="8" t="s">
        <v>321</v>
      </c>
      <c r="L4926" s="171">
        <f t="shared" si="167"/>
        <v>0</v>
      </c>
      <c r="M4926" s="171">
        <f t="shared" si="168"/>
        <v>0</v>
      </c>
      <c r="N4926" s="187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2022</v>
      </c>
      <c r="I4927" s="24" t="s">
        <v>286</v>
      </c>
      <c r="J4927" s="8" t="s">
        <v>345</v>
      </c>
      <c r="K4927" s="8" t="s">
        <v>341</v>
      </c>
      <c r="L4927" s="171">
        <f t="shared" si="167"/>
        <v>0</v>
      </c>
      <c r="M4927" s="171">
        <f t="shared" si="168"/>
        <v>0</v>
      </c>
      <c r="N4927" s="187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2022</v>
      </c>
      <c r="I4928" s="24" t="s">
        <v>288</v>
      </c>
      <c r="J4928" s="8" t="s">
        <v>346</v>
      </c>
      <c r="K4928" s="8" t="s">
        <v>319</v>
      </c>
      <c r="L4928" s="171">
        <f t="shared" si="167"/>
        <v>0</v>
      </c>
      <c r="M4928" s="171">
        <f t="shared" si="168"/>
        <v>0</v>
      </c>
      <c r="N4928" s="187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2022</v>
      </c>
      <c r="I4929" s="24" t="s">
        <v>288</v>
      </c>
      <c r="J4929" s="2" t="s">
        <v>353</v>
      </c>
      <c r="K4929" s="2" t="s">
        <v>319</v>
      </c>
      <c r="L4929" s="173">
        <f t="shared" si="167"/>
        <v>7.8399999999999997E-2</v>
      </c>
      <c r="M4929" s="171">
        <f t="shared" si="168"/>
        <v>658.73900000000003</v>
      </c>
      <c r="N4929" s="187"/>
      <c r="O4929" s="58"/>
      <c r="P4929" s="58"/>
      <c r="Q4929" s="58"/>
      <c r="R4929" s="58">
        <v>7.8399999999999997E-2</v>
      </c>
      <c r="S4929" s="59">
        <v>658.73900000000003</v>
      </c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2022</v>
      </c>
      <c r="I4930" s="24" t="s">
        <v>288</v>
      </c>
      <c r="J4930" s="2" t="s">
        <v>354</v>
      </c>
      <c r="K4930" s="2" t="s">
        <v>322</v>
      </c>
      <c r="L4930" s="171">
        <f t="shared" si="167"/>
        <v>0</v>
      </c>
      <c r="M4930" s="171">
        <f t="shared" si="168"/>
        <v>0</v>
      </c>
      <c r="N4930" s="187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2022</v>
      </c>
      <c r="I4931" s="24" t="s">
        <v>288</v>
      </c>
      <c r="J4931" s="2" t="s">
        <v>347</v>
      </c>
      <c r="K4931" s="2" t="s">
        <v>319</v>
      </c>
      <c r="L4931" s="171">
        <f t="shared" si="167"/>
        <v>0</v>
      </c>
      <c r="M4931" s="171">
        <f t="shared" si="168"/>
        <v>0</v>
      </c>
      <c r="N4931" s="187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2022</v>
      </c>
      <c r="I4932" s="24" t="s">
        <v>289</v>
      </c>
      <c r="J4932" s="2" t="s">
        <v>268</v>
      </c>
      <c r="K4932" s="2" t="s">
        <v>319</v>
      </c>
      <c r="L4932" s="171">
        <f t="shared" si="167"/>
        <v>0</v>
      </c>
      <c r="M4932" s="171">
        <f t="shared" si="168"/>
        <v>0</v>
      </c>
      <c r="N4932" s="187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2022</v>
      </c>
      <c r="I4933" s="24" t="s">
        <v>289</v>
      </c>
      <c r="J4933" s="2" t="s">
        <v>292</v>
      </c>
      <c r="K4933" s="2" t="s">
        <v>319</v>
      </c>
      <c r="L4933" s="171">
        <f t="shared" si="167"/>
        <v>0</v>
      </c>
      <c r="M4933" s="171">
        <f t="shared" si="168"/>
        <v>0</v>
      </c>
      <c r="N4933" s="187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2022</v>
      </c>
      <c r="I4934" s="24" t="s">
        <v>285</v>
      </c>
      <c r="J4934" s="2" t="s">
        <v>293</v>
      </c>
      <c r="K4934" s="2" t="s">
        <v>319</v>
      </c>
      <c r="L4934" s="171">
        <f t="shared" ref="L4934:L4997" si="169">SUM(R4934,W4934,AB4934,AG4934,AL4934,AQ4934,AV4934,BA4934,BF4934,BK4934,BP4934,BU4934)</f>
        <v>0</v>
      </c>
      <c r="M4934" s="171">
        <f t="shared" ref="M4934:M4997" si="170">SUM(S4934,X4934,AC4934,AH4934,AM4934,AR4934,AW4934,BB4934,BG4934,BL4934,BQ4934,BV4934)</f>
        <v>0</v>
      </c>
      <c r="N4934" s="187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2022</v>
      </c>
      <c r="I4935" s="24" t="s">
        <v>287</v>
      </c>
      <c r="J4935" s="2" t="s">
        <v>269</v>
      </c>
      <c r="K4935" s="2" t="s">
        <v>321</v>
      </c>
      <c r="L4935" s="171">
        <f t="shared" si="169"/>
        <v>0</v>
      </c>
      <c r="M4935" s="171">
        <f t="shared" si="170"/>
        <v>0</v>
      </c>
      <c r="N4935" s="187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2022</v>
      </c>
      <c r="I4936" s="24" t="s">
        <v>287</v>
      </c>
      <c r="J4936" s="2" t="s">
        <v>270</v>
      </c>
      <c r="K4936" s="2" t="s">
        <v>321</v>
      </c>
      <c r="L4936" s="171">
        <f t="shared" si="169"/>
        <v>0</v>
      </c>
      <c r="M4936" s="171">
        <f t="shared" si="170"/>
        <v>0</v>
      </c>
      <c r="N4936" s="187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2022</v>
      </c>
      <c r="I4937" s="24" t="s">
        <v>290</v>
      </c>
      <c r="J4937" s="2" t="s">
        <v>271</v>
      </c>
      <c r="K4937" s="2" t="s">
        <v>322</v>
      </c>
      <c r="L4937" s="171">
        <f t="shared" si="169"/>
        <v>0</v>
      </c>
      <c r="M4937" s="171">
        <f t="shared" si="170"/>
        <v>0</v>
      </c>
      <c r="N4937" s="187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2022</v>
      </c>
      <c r="I4938" s="24" t="s">
        <v>284</v>
      </c>
      <c r="J4938" s="2" t="s">
        <v>294</v>
      </c>
      <c r="K4938" s="2" t="s">
        <v>321</v>
      </c>
      <c r="L4938" s="171">
        <f t="shared" si="169"/>
        <v>0</v>
      </c>
      <c r="M4938" s="171">
        <f t="shared" si="170"/>
        <v>0</v>
      </c>
      <c r="N4938" s="187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2022</v>
      </c>
      <c r="I4939" s="24" t="s">
        <v>284</v>
      </c>
      <c r="J4939" s="2" t="s">
        <v>348</v>
      </c>
      <c r="K4939" s="2" t="s">
        <v>321</v>
      </c>
      <c r="L4939" s="171">
        <f t="shared" si="169"/>
        <v>0</v>
      </c>
      <c r="M4939" s="171">
        <f t="shared" si="170"/>
        <v>0</v>
      </c>
      <c r="N4939" s="187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2022</v>
      </c>
      <c r="I4940" s="24" t="s">
        <v>284</v>
      </c>
      <c r="J4940" s="2" t="s">
        <v>295</v>
      </c>
      <c r="K4940" s="2" t="s">
        <v>321</v>
      </c>
      <c r="L4940" s="171">
        <f t="shared" si="169"/>
        <v>0</v>
      </c>
      <c r="M4940" s="171">
        <f t="shared" si="170"/>
        <v>0</v>
      </c>
      <c r="N4940" s="187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2022</v>
      </c>
      <c r="I4941" s="24" t="s">
        <v>290</v>
      </c>
      <c r="J4941" s="2" t="s">
        <v>299</v>
      </c>
      <c r="K4941" s="2" t="s">
        <v>319</v>
      </c>
      <c r="L4941" s="171">
        <f t="shared" si="169"/>
        <v>0</v>
      </c>
      <c r="M4941" s="171">
        <f t="shared" si="170"/>
        <v>0</v>
      </c>
      <c r="N4941" s="187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2022</v>
      </c>
      <c r="I4942" s="24" t="s">
        <v>315</v>
      </c>
      <c r="J4942" s="2" t="s">
        <v>349</v>
      </c>
      <c r="K4942" s="2" t="s">
        <v>321</v>
      </c>
      <c r="L4942" s="171">
        <f t="shared" si="169"/>
        <v>0</v>
      </c>
      <c r="M4942" s="171">
        <f t="shared" si="170"/>
        <v>0</v>
      </c>
      <c r="N4942" s="187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2022</v>
      </c>
      <c r="I4943" s="24" t="s">
        <v>315</v>
      </c>
      <c r="J4943" s="2" t="s">
        <v>296</v>
      </c>
      <c r="K4943" s="2" t="s">
        <v>322</v>
      </c>
      <c r="L4943" s="171">
        <f t="shared" si="169"/>
        <v>0</v>
      </c>
      <c r="M4943" s="171">
        <f t="shared" si="170"/>
        <v>0</v>
      </c>
      <c r="N4943" s="187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2022</v>
      </c>
      <c r="I4944" s="24" t="s">
        <v>316</v>
      </c>
      <c r="J4944" s="2" t="s">
        <v>297</v>
      </c>
      <c r="K4944" s="2" t="s">
        <v>319</v>
      </c>
      <c r="L4944" s="171">
        <f t="shared" si="169"/>
        <v>0</v>
      </c>
      <c r="M4944" s="171">
        <f t="shared" si="170"/>
        <v>0</v>
      </c>
      <c r="N4944" s="187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2022</v>
      </c>
      <c r="I4945" s="24" t="s">
        <v>316</v>
      </c>
      <c r="J4945" s="8" t="s">
        <v>350</v>
      </c>
      <c r="K4945" s="8" t="s">
        <v>321</v>
      </c>
      <c r="L4945" s="171">
        <f t="shared" si="169"/>
        <v>0</v>
      </c>
      <c r="M4945" s="171">
        <f t="shared" si="170"/>
        <v>0</v>
      </c>
      <c r="N4945" s="187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2022</v>
      </c>
      <c r="I4946" s="24" t="s">
        <v>282</v>
      </c>
      <c r="J4946" s="2" t="s">
        <v>272</v>
      </c>
      <c r="K4946" s="2" t="s">
        <v>322</v>
      </c>
      <c r="L4946" s="171">
        <f t="shared" si="169"/>
        <v>0</v>
      </c>
      <c r="M4946" s="171">
        <f t="shared" si="170"/>
        <v>0</v>
      </c>
      <c r="N4946" s="187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2022</v>
      </c>
      <c r="I4947" s="24" t="s">
        <v>282</v>
      </c>
      <c r="J4947" s="2" t="s">
        <v>273</v>
      </c>
      <c r="K4947" s="2" t="s">
        <v>322</v>
      </c>
      <c r="L4947" s="171">
        <f t="shared" si="169"/>
        <v>0.02</v>
      </c>
      <c r="M4947" s="171">
        <f t="shared" si="170"/>
        <v>32.025999999999996</v>
      </c>
      <c r="N4947" s="187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 t="s">
        <v>468</v>
      </c>
      <c r="AG4947" s="2">
        <v>1.6E-2</v>
      </c>
      <c r="AH4947" s="60">
        <v>23.571999999999999</v>
      </c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>
        <v>243</v>
      </c>
      <c r="BU4947" s="2">
        <v>4.0000000000000001E-3</v>
      </c>
      <c r="BV4947" s="60">
        <v>8.4540000000000006</v>
      </c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2022</v>
      </c>
      <c r="I4948" s="24" t="s">
        <v>282</v>
      </c>
      <c r="J4948" s="2" t="s">
        <v>274</v>
      </c>
      <c r="K4948" s="2" t="s">
        <v>322</v>
      </c>
      <c r="L4948" s="173">
        <f t="shared" si="169"/>
        <v>0</v>
      </c>
      <c r="M4948" s="171">
        <f t="shared" si="170"/>
        <v>0</v>
      </c>
      <c r="N4948" s="187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2022</v>
      </c>
      <c r="I4949" s="24" t="s">
        <v>282</v>
      </c>
      <c r="J4949" s="2" t="s">
        <v>275</v>
      </c>
      <c r="K4949" s="2" t="s">
        <v>322</v>
      </c>
      <c r="L4949" s="173">
        <f t="shared" si="169"/>
        <v>2E-3</v>
      </c>
      <c r="M4949" s="171">
        <f t="shared" si="170"/>
        <v>16.704000000000001</v>
      </c>
      <c r="N4949" s="187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>
        <v>243</v>
      </c>
      <c r="BU4949" s="2">
        <v>2E-3</v>
      </c>
      <c r="BV4949" s="60">
        <v>16.704000000000001</v>
      </c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2022</v>
      </c>
      <c r="I4950" s="24" t="s">
        <v>282</v>
      </c>
      <c r="J4950" s="2" t="s">
        <v>276</v>
      </c>
      <c r="K4950" s="2" t="s">
        <v>321</v>
      </c>
      <c r="L4950" s="171">
        <f t="shared" si="169"/>
        <v>0</v>
      </c>
      <c r="M4950" s="171">
        <f t="shared" si="170"/>
        <v>0</v>
      </c>
      <c r="N4950" s="187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2022</v>
      </c>
      <c r="I4951" s="24" t="s">
        <v>282</v>
      </c>
      <c r="J4951" s="2" t="s">
        <v>277</v>
      </c>
      <c r="K4951" s="2" t="s">
        <v>321</v>
      </c>
      <c r="L4951" s="171">
        <f t="shared" si="169"/>
        <v>0</v>
      </c>
      <c r="M4951" s="171">
        <f t="shared" si="170"/>
        <v>0</v>
      </c>
      <c r="N4951" s="187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2022</v>
      </c>
      <c r="I4952" s="24" t="s">
        <v>283</v>
      </c>
      <c r="J4952" s="2" t="s">
        <v>298</v>
      </c>
      <c r="K4952" s="2" t="s">
        <v>322</v>
      </c>
      <c r="L4952" s="171">
        <f t="shared" si="169"/>
        <v>0.05</v>
      </c>
      <c r="M4952" s="171">
        <f t="shared" si="170"/>
        <v>9.3010000000000002</v>
      </c>
      <c r="N4952" s="187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 t="s">
        <v>372</v>
      </c>
      <c r="AZ4952" s="2"/>
      <c r="BA4952" s="2">
        <v>0.05</v>
      </c>
      <c r="BB4952" s="60">
        <v>9.3010000000000002</v>
      </c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2022</v>
      </c>
      <c r="I4953" s="24" t="s">
        <v>283</v>
      </c>
      <c r="J4953" s="2" t="s">
        <v>278</v>
      </c>
      <c r="K4953" s="2" t="s">
        <v>321</v>
      </c>
      <c r="L4953" s="171">
        <f t="shared" si="169"/>
        <v>6</v>
      </c>
      <c r="M4953" s="171">
        <f t="shared" si="170"/>
        <v>5.4379999999999997</v>
      </c>
      <c r="N4953" s="187"/>
      <c r="O4953" s="37">
        <v>2</v>
      </c>
      <c r="P4953" s="37" t="s">
        <v>385</v>
      </c>
      <c r="Q4953" s="37"/>
      <c r="R4953" s="37">
        <v>1</v>
      </c>
      <c r="S4953" s="46">
        <v>1.5980000000000001</v>
      </c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 t="s">
        <v>372</v>
      </c>
      <c r="AZ4953" s="2"/>
      <c r="BA4953" s="2">
        <v>5</v>
      </c>
      <c r="BB4953" s="60">
        <v>3.84</v>
      </c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2022</v>
      </c>
      <c r="I4954" s="24" t="s">
        <v>283</v>
      </c>
      <c r="J4954" s="2" t="s">
        <v>279</v>
      </c>
      <c r="K4954" s="2" t="s">
        <v>321</v>
      </c>
      <c r="L4954" s="171">
        <f t="shared" si="169"/>
        <v>0</v>
      </c>
      <c r="M4954" s="171">
        <f t="shared" si="170"/>
        <v>0</v>
      </c>
      <c r="N4954" s="187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2022</v>
      </c>
      <c r="I4955" s="24" t="s">
        <v>286</v>
      </c>
      <c r="J4955" s="2" t="s">
        <v>280</v>
      </c>
      <c r="K4955" s="2" t="s">
        <v>320</v>
      </c>
      <c r="L4955" s="171">
        <f t="shared" si="169"/>
        <v>0</v>
      </c>
      <c r="M4955" s="171">
        <f t="shared" si="170"/>
        <v>0</v>
      </c>
      <c r="N4955" s="187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2022</v>
      </c>
      <c r="I4956" s="24" t="s">
        <v>286</v>
      </c>
      <c r="J4956" s="2" t="s">
        <v>281</v>
      </c>
      <c r="K4956" s="2" t="s">
        <v>320</v>
      </c>
      <c r="L4956" s="171">
        <f t="shared" si="169"/>
        <v>0</v>
      </c>
      <c r="M4956" s="171">
        <f t="shared" si="170"/>
        <v>0</v>
      </c>
      <c r="N4956" s="187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2022</v>
      </c>
      <c r="I4957" s="25"/>
      <c r="J4957" s="16" t="s">
        <v>314</v>
      </c>
      <c r="K4957" s="16"/>
      <c r="L4957" s="155"/>
      <c r="M4957" s="155">
        <f>SUM(M4919:M4956)</f>
        <v>722.20799999999997</v>
      </c>
      <c r="N4957" s="189"/>
      <c r="O4957" s="16"/>
      <c r="P4957" s="16"/>
      <c r="Q4957" s="16"/>
      <c r="R4957" s="16"/>
      <c r="S4957" s="51">
        <f>SUM(S4919:S4956)</f>
        <v>660.33699999999999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23.571999999999999</v>
      </c>
      <c r="AI4957" s="16"/>
      <c r="AJ4957" s="16"/>
      <c r="AK4957" s="16"/>
      <c r="AL4957" s="16"/>
      <c r="AM4957" s="51">
        <f>SUM(AM4919:AM4956)</f>
        <v>0</v>
      </c>
      <c r="AN4957" s="16"/>
      <c r="AO4957" s="16"/>
      <c r="AP4957" s="16"/>
      <c r="AQ4957" s="16"/>
      <c r="AR4957" s="51">
        <f>SUM(AR4919:AR4956)</f>
        <v>0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13.141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51">
        <f>SUM(BL4919:BL4956)</f>
        <v>0</v>
      </c>
      <c r="BM4957" s="16"/>
      <c r="BN4957" s="16"/>
      <c r="BO4957" s="16"/>
      <c r="BP4957" s="16"/>
      <c r="BQ4957" s="51">
        <f>SUM(BQ4919:BQ4956)</f>
        <v>0</v>
      </c>
      <c r="BR4957" s="16"/>
      <c r="BS4957" s="16"/>
      <c r="BT4957" s="16"/>
      <c r="BU4957" s="16"/>
      <c r="BV4957" s="51">
        <f>SUM(BV4919:BV4956)</f>
        <v>25.158000000000001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2022</v>
      </c>
      <c r="I4958" s="24" t="s">
        <v>287</v>
      </c>
      <c r="J4958" s="2" t="s">
        <v>267</v>
      </c>
      <c r="K4958" s="2" t="s">
        <v>319</v>
      </c>
      <c r="L4958" s="171">
        <f t="shared" si="169"/>
        <v>0</v>
      </c>
      <c r="M4958" s="171">
        <f t="shared" si="170"/>
        <v>0</v>
      </c>
      <c r="N4958" s="187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2022</v>
      </c>
      <c r="I4959" s="24" t="s">
        <v>287</v>
      </c>
      <c r="J4959" s="2" t="s">
        <v>291</v>
      </c>
      <c r="K4959" s="2" t="s">
        <v>320</v>
      </c>
      <c r="L4959" s="171">
        <f t="shared" si="169"/>
        <v>0</v>
      </c>
      <c r="M4959" s="171">
        <f t="shared" si="170"/>
        <v>0</v>
      </c>
      <c r="N4959" s="187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2022</v>
      </c>
      <c r="I4960" s="24" t="s">
        <v>286</v>
      </c>
      <c r="J4960" s="2" t="s">
        <v>338</v>
      </c>
      <c r="K4960" s="2" t="s">
        <v>320</v>
      </c>
      <c r="L4960" s="171">
        <f t="shared" si="169"/>
        <v>0</v>
      </c>
      <c r="M4960" s="171">
        <f t="shared" si="170"/>
        <v>0</v>
      </c>
      <c r="N4960" s="187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2022</v>
      </c>
      <c r="I4961" s="24" t="s">
        <v>286</v>
      </c>
      <c r="J4961" s="8" t="s">
        <v>339</v>
      </c>
      <c r="K4961" s="8" t="s">
        <v>319</v>
      </c>
      <c r="L4961" s="171">
        <f t="shared" si="169"/>
        <v>0</v>
      </c>
      <c r="M4961" s="171">
        <f t="shared" si="170"/>
        <v>0</v>
      </c>
      <c r="N4961" s="187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2022</v>
      </c>
      <c r="I4962" s="24" t="s">
        <v>286</v>
      </c>
      <c r="J4962" s="8" t="s">
        <v>340</v>
      </c>
      <c r="K4962" s="8" t="s">
        <v>341</v>
      </c>
      <c r="L4962" s="171">
        <f t="shared" si="169"/>
        <v>0</v>
      </c>
      <c r="M4962" s="171">
        <f t="shared" si="170"/>
        <v>0</v>
      </c>
      <c r="N4962" s="187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2022</v>
      </c>
      <c r="I4963" s="24" t="s">
        <v>286</v>
      </c>
      <c r="J4963" s="8" t="s">
        <v>342</v>
      </c>
      <c r="K4963" s="8" t="s">
        <v>319</v>
      </c>
      <c r="L4963" s="171">
        <f t="shared" si="169"/>
        <v>0</v>
      </c>
      <c r="M4963" s="171">
        <f t="shared" si="170"/>
        <v>0</v>
      </c>
      <c r="N4963" s="187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2022</v>
      </c>
      <c r="I4964" s="24" t="s">
        <v>286</v>
      </c>
      <c r="J4964" s="8" t="s">
        <v>343</v>
      </c>
      <c r="K4964" s="8" t="s">
        <v>321</v>
      </c>
      <c r="L4964" s="171">
        <f t="shared" si="169"/>
        <v>0</v>
      </c>
      <c r="M4964" s="171">
        <f t="shared" si="170"/>
        <v>0</v>
      </c>
      <c r="N4964" s="187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2022</v>
      </c>
      <c r="I4965" s="24" t="s">
        <v>286</v>
      </c>
      <c r="J4965" s="8" t="s">
        <v>344</v>
      </c>
      <c r="K4965" s="8" t="s">
        <v>321</v>
      </c>
      <c r="L4965" s="171">
        <f t="shared" si="169"/>
        <v>0</v>
      </c>
      <c r="M4965" s="171">
        <f t="shared" si="170"/>
        <v>0</v>
      </c>
      <c r="N4965" s="187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2022</v>
      </c>
      <c r="I4966" s="24" t="s">
        <v>286</v>
      </c>
      <c r="J4966" s="8" t="s">
        <v>345</v>
      </c>
      <c r="K4966" s="8" t="s">
        <v>341</v>
      </c>
      <c r="L4966" s="171">
        <f t="shared" si="169"/>
        <v>0</v>
      </c>
      <c r="M4966" s="171">
        <f t="shared" si="170"/>
        <v>0</v>
      </c>
      <c r="N4966" s="187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2022</v>
      </c>
      <c r="I4967" s="24" t="s">
        <v>288</v>
      </c>
      <c r="J4967" s="8" t="s">
        <v>346</v>
      </c>
      <c r="K4967" s="8" t="s">
        <v>319</v>
      </c>
      <c r="L4967" s="171">
        <f t="shared" si="169"/>
        <v>0</v>
      </c>
      <c r="M4967" s="171">
        <f t="shared" si="170"/>
        <v>0</v>
      </c>
      <c r="N4967" s="187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2022</v>
      </c>
      <c r="I4968" s="24" t="s">
        <v>288</v>
      </c>
      <c r="J4968" s="2" t="s">
        <v>353</v>
      </c>
      <c r="K4968" s="2" t="s">
        <v>319</v>
      </c>
      <c r="L4968" s="173">
        <f t="shared" si="169"/>
        <v>3.9199999999999999E-2</v>
      </c>
      <c r="M4968" s="171">
        <f t="shared" si="170"/>
        <v>409.19400000000002</v>
      </c>
      <c r="N4968" s="187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 t="s">
        <v>635</v>
      </c>
      <c r="BI4968" s="8"/>
      <c r="BJ4968" s="8"/>
      <c r="BK4968" s="8">
        <v>1.06E-2</v>
      </c>
      <c r="BL4968" s="130">
        <v>109.279</v>
      </c>
      <c r="BM4968" s="151"/>
      <c r="BN4968" s="151"/>
      <c r="BO4968" s="151"/>
      <c r="BP4968" s="151"/>
      <c r="BQ4968" s="152"/>
      <c r="BR4968" s="8" t="s">
        <v>726</v>
      </c>
      <c r="BS4968" s="8"/>
      <c r="BT4968" s="8"/>
      <c r="BU4968" s="8">
        <v>2.86E-2</v>
      </c>
      <c r="BV4968" s="130">
        <v>299.91500000000002</v>
      </c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2022</v>
      </c>
      <c r="I4969" s="24" t="s">
        <v>288</v>
      </c>
      <c r="J4969" s="2" t="s">
        <v>354</v>
      </c>
      <c r="K4969" s="2" t="s">
        <v>322</v>
      </c>
      <c r="L4969" s="171">
        <f t="shared" si="169"/>
        <v>0</v>
      </c>
      <c r="M4969" s="171">
        <f t="shared" si="170"/>
        <v>0</v>
      </c>
      <c r="N4969" s="187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2022</v>
      </c>
      <c r="I4970" s="24" t="s">
        <v>288</v>
      </c>
      <c r="J4970" s="2" t="s">
        <v>347</v>
      </c>
      <c r="K4970" s="2" t="s">
        <v>319</v>
      </c>
      <c r="L4970" s="171">
        <f t="shared" si="169"/>
        <v>0</v>
      </c>
      <c r="M4970" s="171">
        <f t="shared" si="170"/>
        <v>0</v>
      </c>
      <c r="N4970" s="187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2022</v>
      </c>
      <c r="I4971" s="24" t="s">
        <v>289</v>
      </c>
      <c r="J4971" s="2" t="s">
        <v>268</v>
      </c>
      <c r="K4971" s="2" t="s">
        <v>319</v>
      </c>
      <c r="L4971" s="171">
        <f t="shared" si="169"/>
        <v>0</v>
      </c>
      <c r="M4971" s="171">
        <f t="shared" si="170"/>
        <v>0</v>
      </c>
      <c r="N4971" s="187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2022</v>
      </c>
      <c r="I4972" s="24" t="s">
        <v>289</v>
      </c>
      <c r="J4972" s="2" t="s">
        <v>292</v>
      </c>
      <c r="K4972" s="2" t="s">
        <v>319</v>
      </c>
      <c r="L4972" s="171">
        <f t="shared" si="169"/>
        <v>0</v>
      </c>
      <c r="M4972" s="171">
        <f t="shared" si="170"/>
        <v>0</v>
      </c>
      <c r="N4972" s="187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2022</v>
      </c>
      <c r="I4973" s="24" t="s">
        <v>285</v>
      </c>
      <c r="J4973" s="2" t="s">
        <v>293</v>
      </c>
      <c r="K4973" s="2" t="s">
        <v>319</v>
      </c>
      <c r="L4973" s="171">
        <f t="shared" si="169"/>
        <v>0</v>
      </c>
      <c r="M4973" s="171">
        <f t="shared" si="170"/>
        <v>0</v>
      </c>
      <c r="N4973" s="187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2022</v>
      </c>
      <c r="I4974" s="24" t="s">
        <v>287</v>
      </c>
      <c r="J4974" s="2" t="s">
        <v>269</v>
      </c>
      <c r="K4974" s="2" t="s">
        <v>321</v>
      </c>
      <c r="L4974" s="171">
        <f t="shared" si="169"/>
        <v>0</v>
      </c>
      <c r="M4974" s="171">
        <f t="shared" si="170"/>
        <v>0</v>
      </c>
      <c r="N4974" s="187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2022</v>
      </c>
      <c r="I4975" s="24" t="s">
        <v>287</v>
      </c>
      <c r="J4975" s="2" t="s">
        <v>270</v>
      </c>
      <c r="K4975" s="2" t="s">
        <v>321</v>
      </c>
      <c r="L4975" s="171">
        <f t="shared" si="169"/>
        <v>0</v>
      </c>
      <c r="M4975" s="171">
        <f t="shared" si="170"/>
        <v>0</v>
      </c>
      <c r="N4975" s="187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2022</v>
      </c>
      <c r="I4976" s="24" t="s">
        <v>290</v>
      </c>
      <c r="J4976" s="2" t="s">
        <v>271</v>
      </c>
      <c r="K4976" s="2" t="s">
        <v>322</v>
      </c>
      <c r="L4976" s="171">
        <f t="shared" si="169"/>
        <v>0</v>
      </c>
      <c r="M4976" s="171">
        <f t="shared" si="170"/>
        <v>0</v>
      </c>
      <c r="N4976" s="187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2022</v>
      </c>
      <c r="I4977" s="24" t="s">
        <v>284</v>
      </c>
      <c r="J4977" s="2" t="s">
        <v>294</v>
      </c>
      <c r="K4977" s="2" t="s">
        <v>321</v>
      </c>
      <c r="L4977" s="171">
        <f t="shared" si="169"/>
        <v>0</v>
      </c>
      <c r="M4977" s="171">
        <f t="shared" si="170"/>
        <v>0</v>
      </c>
      <c r="N4977" s="187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2022</v>
      </c>
      <c r="I4978" s="24" t="s">
        <v>284</v>
      </c>
      <c r="J4978" s="2" t="s">
        <v>348</v>
      </c>
      <c r="K4978" s="2" t="s">
        <v>321</v>
      </c>
      <c r="L4978" s="171">
        <f t="shared" si="169"/>
        <v>0</v>
      </c>
      <c r="M4978" s="171">
        <f t="shared" si="170"/>
        <v>0</v>
      </c>
      <c r="N4978" s="187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2022</v>
      </c>
      <c r="I4979" s="24" t="s">
        <v>284</v>
      </c>
      <c r="J4979" s="2" t="s">
        <v>295</v>
      </c>
      <c r="K4979" s="2" t="s">
        <v>321</v>
      </c>
      <c r="L4979" s="171">
        <f t="shared" si="169"/>
        <v>0</v>
      </c>
      <c r="M4979" s="171">
        <f t="shared" si="170"/>
        <v>0</v>
      </c>
      <c r="N4979" s="187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2022</v>
      </c>
      <c r="I4980" s="24" t="s">
        <v>290</v>
      </c>
      <c r="J4980" s="2" t="s">
        <v>299</v>
      </c>
      <c r="K4980" s="2" t="s">
        <v>319</v>
      </c>
      <c r="L4980" s="171">
        <f t="shared" si="169"/>
        <v>0</v>
      </c>
      <c r="M4980" s="171">
        <f t="shared" si="170"/>
        <v>0</v>
      </c>
      <c r="N4980" s="187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2022</v>
      </c>
      <c r="I4981" s="24" t="s">
        <v>315</v>
      </c>
      <c r="J4981" s="2" t="s">
        <v>349</v>
      </c>
      <c r="K4981" s="2" t="s">
        <v>321</v>
      </c>
      <c r="L4981" s="171">
        <f t="shared" si="169"/>
        <v>0</v>
      </c>
      <c r="M4981" s="171">
        <f t="shared" si="170"/>
        <v>0</v>
      </c>
      <c r="N4981" s="187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2022</v>
      </c>
      <c r="I4982" s="24" t="s">
        <v>315</v>
      </c>
      <c r="J4982" s="2" t="s">
        <v>296</v>
      </c>
      <c r="K4982" s="2" t="s">
        <v>322</v>
      </c>
      <c r="L4982" s="171">
        <f t="shared" si="169"/>
        <v>0</v>
      </c>
      <c r="M4982" s="171">
        <f t="shared" si="170"/>
        <v>0</v>
      </c>
      <c r="N4982" s="187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2022</v>
      </c>
      <c r="I4983" s="24" t="s">
        <v>316</v>
      </c>
      <c r="J4983" s="2" t="s">
        <v>297</v>
      </c>
      <c r="K4983" s="2" t="s">
        <v>319</v>
      </c>
      <c r="L4983" s="171">
        <f t="shared" si="169"/>
        <v>0</v>
      </c>
      <c r="M4983" s="171">
        <f t="shared" si="170"/>
        <v>0</v>
      </c>
      <c r="N4983" s="187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2022</v>
      </c>
      <c r="I4984" s="24" t="s">
        <v>316</v>
      </c>
      <c r="J4984" s="8" t="s">
        <v>350</v>
      </c>
      <c r="K4984" s="8" t="s">
        <v>321</v>
      </c>
      <c r="L4984" s="171">
        <f t="shared" si="169"/>
        <v>0</v>
      </c>
      <c r="M4984" s="171">
        <f t="shared" si="170"/>
        <v>0</v>
      </c>
      <c r="N4984" s="187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2022</v>
      </c>
      <c r="I4985" s="24" t="s">
        <v>282</v>
      </c>
      <c r="J4985" s="2" t="s">
        <v>272</v>
      </c>
      <c r="K4985" s="2" t="s">
        <v>322</v>
      </c>
      <c r="L4985" s="171">
        <f t="shared" si="169"/>
        <v>0</v>
      </c>
      <c r="M4985" s="171">
        <f t="shared" si="170"/>
        <v>0</v>
      </c>
      <c r="N4985" s="187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2022</v>
      </c>
      <c r="I4986" s="24" t="s">
        <v>282</v>
      </c>
      <c r="J4986" s="2" t="s">
        <v>273</v>
      </c>
      <c r="K4986" s="2" t="s">
        <v>322</v>
      </c>
      <c r="L4986" s="171">
        <f t="shared" si="169"/>
        <v>0</v>
      </c>
      <c r="M4986" s="171">
        <f t="shared" si="170"/>
        <v>0</v>
      </c>
      <c r="N4986" s="187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2022</v>
      </c>
      <c r="I4987" s="24" t="s">
        <v>282</v>
      </c>
      <c r="J4987" s="2" t="s">
        <v>274</v>
      </c>
      <c r="K4987" s="2" t="s">
        <v>322</v>
      </c>
      <c r="L4987" s="173">
        <f t="shared" si="169"/>
        <v>5.0000000000000001E-4</v>
      </c>
      <c r="M4987" s="171">
        <f t="shared" si="170"/>
        <v>0.33900000000000002</v>
      </c>
      <c r="N4987" s="187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>
        <v>304</v>
      </c>
      <c r="BK4987" s="2">
        <v>5.0000000000000001E-4</v>
      </c>
      <c r="BL4987" s="60">
        <v>0.33900000000000002</v>
      </c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2022</v>
      </c>
      <c r="I4988" s="24" t="s">
        <v>282</v>
      </c>
      <c r="J4988" s="2" t="s">
        <v>275</v>
      </c>
      <c r="K4988" s="2" t="s">
        <v>322</v>
      </c>
      <c r="L4988" s="173">
        <f t="shared" si="169"/>
        <v>3.0000000000000001E-3</v>
      </c>
      <c r="M4988" s="171">
        <f t="shared" si="170"/>
        <v>6.2960000000000003</v>
      </c>
      <c r="N4988" s="187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>
        <v>304</v>
      </c>
      <c r="AQ4988" s="2">
        <v>3.0000000000000001E-3</v>
      </c>
      <c r="AR4988" s="60">
        <v>6.2960000000000003</v>
      </c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2022</v>
      </c>
      <c r="I4989" s="24" t="s">
        <v>282</v>
      </c>
      <c r="J4989" s="2" t="s">
        <v>276</v>
      </c>
      <c r="K4989" s="2" t="s">
        <v>321</v>
      </c>
      <c r="L4989" s="171">
        <f t="shared" si="169"/>
        <v>0</v>
      </c>
      <c r="M4989" s="171">
        <f t="shared" si="170"/>
        <v>0</v>
      </c>
      <c r="N4989" s="187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2022</v>
      </c>
      <c r="I4990" s="24" t="s">
        <v>282</v>
      </c>
      <c r="J4990" s="2" t="s">
        <v>277</v>
      </c>
      <c r="K4990" s="2" t="s">
        <v>321</v>
      </c>
      <c r="L4990" s="171">
        <f t="shared" si="169"/>
        <v>0</v>
      </c>
      <c r="M4990" s="171">
        <f t="shared" si="170"/>
        <v>0</v>
      </c>
      <c r="N4990" s="187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2022</v>
      </c>
      <c r="I4991" s="24" t="s">
        <v>283</v>
      </c>
      <c r="J4991" s="2" t="s">
        <v>298</v>
      </c>
      <c r="K4991" s="2" t="s">
        <v>322</v>
      </c>
      <c r="L4991" s="171">
        <f t="shared" si="169"/>
        <v>0</v>
      </c>
      <c r="M4991" s="171">
        <f t="shared" si="170"/>
        <v>0</v>
      </c>
      <c r="N4991" s="187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2022</v>
      </c>
      <c r="I4992" s="24" t="s">
        <v>283</v>
      </c>
      <c r="J4992" s="2" t="s">
        <v>278</v>
      </c>
      <c r="K4992" s="2" t="s">
        <v>321</v>
      </c>
      <c r="L4992" s="171">
        <f t="shared" si="169"/>
        <v>2</v>
      </c>
      <c r="M4992" s="171">
        <f t="shared" si="170"/>
        <v>5.5019999999999998</v>
      </c>
      <c r="N4992" s="187"/>
      <c r="O4992" s="37">
        <v>5</v>
      </c>
      <c r="P4992" s="37" t="s">
        <v>385</v>
      </c>
      <c r="Q4992" s="37"/>
      <c r="R4992" s="37">
        <v>1</v>
      </c>
      <c r="S4992" s="46">
        <v>1.5980000000000001</v>
      </c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>
        <v>6</v>
      </c>
      <c r="BI4992" s="2"/>
      <c r="BJ4992" s="2"/>
      <c r="BK4992" s="2">
        <v>1</v>
      </c>
      <c r="BL4992" s="60">
        <v>3.9039999999999999</v>
      </c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2022</v>
      </c>
      <c r="I4993" s="24" t="s">
        <v>283</v>
      </c>
      <c r="J4993" s="2" t="s">
        <v>279</v>
      </c>
      <c r="K4993" s="2" t="s">
        <v>321</v>
      </c>
      <c r="L4993" s="171">
        <f t="shared" si="169"/>
        <v>4</v>
      </c>
      <c r="M4993" s="171">
        <f t="shared" si="170"/>
        <v>19.925999999999998</v>
      </c>
      <c r="N4993" s="187"/>
      <c r="O4993" s="37">
        <v>7</v>
      </c>
      <c r="P4993" s="37">
        <v>1</v>
      </c>
      <c r="Q4993" s="37"/>
      <c r="R4993" s="37">
        <v>3</v>
      </c>
      <c r="S4993" s="46">
        <v>14.395</v>
      </c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 t="s">
        <v>580</v>
      </c>
      <c r="AY4993" s="2"/>
      <c r="AZ4993" s="2"/>
      <c r="BA4993" s="2">
        <v>1</v>
      </c>
      <c r="BB4993" s="60">
        <v>5.5309999999999997</v>
      </c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2022</v>
      </c>
      <c r="I4994" s="24" t="s">
        <v>286</v>
      </c>
      <c r="J4994" s="2" t="s">
        <v>280</v>
      </c>
      <c r="K4994" s="2" t="s">
        <v>320</v>
      </c>
      <c r="L4994" s="171">
        <f t="shared" si="169"/>
        <v>0</v>
      </c>
      <c r="M4994" s="171">
        <f t="shared" si="170"/>
        <v>0</v>
      </c>
      <c r="N4994" s="187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2022</v>
      </c>
      <c r="I4995" s="24" t="s">
        <v>286</v>
      </c>
      <c r="J4995" s="2" t="s">
        <v>281</v>
      </c>
      <c r="K4995" s="2" t="s">
        <v>320</v>
      </c>
      <c r="L4995" s="171">
        <f t="shared" si="169"/>
        <v>0</v>
      </c>
      <c r="M4995" s="171">
        <f t="shared" si="170"/>
        <v>0</v>
      </c>
      <c r="N4995" s="187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2022</v>
      </c>
      <c r="I4996" s="25"/>
      <c r="J4996" s="16" t="s">
        <v>314</v>
      </c>
      <c r="K4996" s="16"/>
      <c r="L4996" s="155"/>
      <c r="M4996" s="155">
        <f>SUM(M4958:M4995)</f>
        <v>441.25700000000001</v>
      </c>
      <c r="N4996" s="189"/>
      <c r="O4996" s="16"/>
      <c r="P4996" s="16"/>
      <c r="Q4996" s="16"/>
      <c r="R4996" s="16"/>
      <c r="S4996" s="51">
        <f>SUM(S4958:S4995)</f>
        <v>15.993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0</v>
      </c>
      <c r="AI4996" s="16"/>
      <c r="AJ4996" s="16"/>
      <c r="AK4996" s="16"/>
      <c r="AL4996" s="16"/>
      <c r="AM4996" s="51">
        <f>SUM(AM4958:AM4995)</f>
        <v>0</v>
      </c>
      <c r="AN4996" s="16"/>
      <c r="AO4996" s="16"/>
      <c r="AP4996" s="16"/>
      <c r="AQ4996" s="16"/>
      <c r="AR4996" s="51">
        <f>SUM(AR4958:AR4995)</f>
        <v>6.2960000000000003</v>
      </c>
      <c r="AS4996" s="16"/>
      <c r="AT4996" s="16"/>
      <c r="AU4996" s="16"/>
      <c r="AV4996" s="16"/>
      <c r="AW4996" s="51">
        <f>SUM(AW4958:AW4995)</f>
        <v>0</v>
      </c>
      <c r="AX4996" s="16"/>
      <c r="AY4996" s="16"/>
      <c r="AZ4996" s="16"/>
      <c r="BA4996" s="16"/>
      <c r="BB4996" s="51">
        <f>SUM(BB4958:BB4995)</f>
        <v>5.5309999999999997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51">
        <f>SUM(BL4958:BL4995)</f>
        <v>113.52199999999999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299.91500000000002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2022</v>
      </c>
      <c r="I4997" s="24" t="s">
        <v>287</v>
      </c>
      <c r="J4997" s="2" t="s">
        <v>267</v>
      </c>
      <c r="K4997" s="2" t="s">
        <v>319</v>
      </c>
      <c r="L4997" s="171">
        <f t="shared" si="169"/>
        <v>0</v>
      </c>
      <c r="M4997" s="171">
        <f t="shared" si="170"/>
        <v>0</v>
      </c>
      <c r="N4997" s="187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2022</v>
      </c>
      <c r="I4998" s="24" t="s">
        <v>287</v>
      </c>
      <c r="J4998" s="2" t="s">
        <v>291</v>
      </c>
      <c r="K4998" s="2" t="s">
        <v>320</v>
      </c>
      <c r="L4998" s="171">
        <f t="shared" ref="L4998:L5061" si="171">SUM(R4998,W4998,AB4998,AG4998,AL4998,AQ4998,AV4998,BA4998,BF4998,BK4998,BP4998,BU4998)</f>
        <v>0</v>
      </c>
      <c r="M4998" s="171">
        <f t="shared" ref="M4998:M5061" si="172">SUM(S4998,X4998,AC4998,AH4998,AM4998,AR4998,AW4998,BB4998,BG4998,BL4998,BQ4998,BV4998)</f>
        <v>0</v>
      </c>
      <c r="N4998" s="187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2022</v>
      </c>
      <c r="I4999" s="24" t="s">
        <v>286</v>
      </c>
      <c r="J4999" s="2" t="s">
        <v>338</v>
      </c>
      <c r="K4999" s="2" t="s">
        <v>320</v>
      </c>
      <c r="L4999" s="171">
        <f t="shared" si="171"/>
        <v>0</v>
      </c>
      <c r="M4999" s="171">
        <f t="shared" si="172"/>
        <v>0</v>
      </c>
      <c r="N4999" s="187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2022</v>
      </c>
      <c r="I5000" s="24" t="s">
        <v>286</v>
      </c>
      <c r="J5000" s="8" t="s">
        <v>339</v>
      </c>
      <c r="K5000" s="8" t="s">
        <v>319</v>
      </c>
      <c r="L5000" s="171">
        <f t="shared" si="171"/>
        <v>0</v>
      </c>
      <c r="M5000" s="171">
        <f t="shared" si="172"/>
        <v>0</v>
      </c>
      <c r="N5000" s="187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2022</v>
      </c>
      <c r="I5001" s="24" t="s">
        <v>286</v>
      </c>
      <c r="J5001" s="8" t="s">
        <v>340</v>
      </c>
      <c r="K5001" s="8" t="s">
        <v>341</v>
      </c>
      <c r="L5001" s="171">
        <f t="shared" si="171"/>
        <v>0</v>
      </c>
      <c r="M5001" s="171">
        <f t="shared" si="172"/>
        <v>0</v>
      </c>
      <c r="N5001" s="187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2022</v>
      </c>
      <c r="I5002" s="24" t="s">
        <v>286</v>
      </c>
      <c r="J5002" s="8" t="s">
        <v>342</v>
      </c>
      <c r="K5002" s="8" t="s">
        <v>319</v>
      </c>
      <c r="L5002" s="171">
        <f t="shared" si="171"/>
        <v>0</v>
      </c>
      <c r="M5002" s="171">
        <f t="shared" si="172"/>
        <v>0</v>
      </c>
      <c r="N5002" s="187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2022</v>
      </c>
      <c r="I5003" s="24" t="s">
        <v>286</v>
      </c>
      <c r="J5003" s="8" t="s">
        <v>343</v>
      </c>
      <c r="K5003" s="8" t="s">
        <v>321</v>
      </c>
      <c r="L5003" s="171">
        <f t="shared" si="171"/>
        <v>0</v>
      </c>
      <c r="M5003" s="171">
        <f t="shared" si="172"/>
        <v>0</v>
      </c>
      <c r="N5003" s="187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2022</v>
      </c>
      <c r="I5004" s="24" t="s">
        <v>286</v>
      </c>
      <c r="J5004" s="8" t="s">
        <v>344</v>
      </c>
      <c r="K5004" s="8" t="s">
        <v>321</v>
      </c>
      <c r="L5004" s="171">
        <f t="shared" si="171"/>
        <v>0</v>
      </c>
      <c r="M5004" s="171">
        <f t="shared" si="172"/>
        <v>0</v>
      </c>
      <c r="N5004" s="187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2022</v>
      </c>
      <c r="I5005" s="24" t="s">
        <v>286</v>
      </c>
      <c r="J5005" s="8" t="s">
        <v>345</v>
      </c>
      <c r="K5005" s="8" t="s">
        <v>341</v>
      </c>
      <c r="L5005" s="171">
        <f t="shared" si="171"/>
        <v>0</v>
      </c>
      <c r="M5005" s="171">
        <f t="shared" si="172"/>
        <v>0</v>
      </c>
      <c r="N5005" s="187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2022</v>
      </c>
      <c r="I5006" s="24" t="s">
        <v>288</v>
      </c>
      <c r="J5006" s="8" t="s">
        <v>346</v>
      </c>
      <c r="K5006" s="8" t="s">
        <v>319</v>
      </c>
      <c r="L5006" s="171">
        <f t="shared" si="171"/>
        <v>0.17599999999999999</v>
      </c>
      <c r="M5006" s="171">
        <f t="shared" si="172"/>
        <v>56.265999999999998</v>
      </c>
      <c r="N5006" s="187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 t="s">
        <v>528</v>
      </c>
      <c r="AO5006" s="8"/>
      <c r="AP5006" s="8"/>
      <c r="AQ5006" s="8">
        <v>0.17599999999999999</v>
      </c>
      <c r="AR5006" s="130">
        <v>56.265999999999998</v>
      </c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2022</v>
      </c>
      <c r="I5007" s="24" t="s">
        <v>288</v>
      </c>
      <c r="J5007" s="2" t="s">
        <v>353</v>
      </c>
      <c r="K5007" s="2" t="s">
        <v>319</v>
      </c>
      <c r="L5007" s="171">
        <f t="shared" si="171"/>
        <v>8.5000000000000006E-3</v>
      </c>
      <c r="M5007" s="171">
        <f t="shared" si="172"/>
        <v>22.745999999999999</v>
      </c>
      <c r="N5007" s="187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 t="s">
        <v>454</v>
      </c>
      <c r="AE5007" s="8"/>
      <c r="AF5007" s="8"/>
      <c r="AG5007" s="8">
        <v>8.5000000000000006E-3</v>
      </c>
      <c r="AH5007" s="130">
        <v>22.745999999999999</v>
      </c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2022</v>
      </c>
      <c r="I5008" s="24" t="s">
        <v>288</v>
      </c>
      <c r="J5008" s="2" t="s">
        <v>354</v>
      </c>
      <c r="K5008" s="2" t="s">
        <v>322</v>
      </c>
      <c r="L5008" s="171">
        <f t="shared" si="171"/>
        <v>0</v>
      </c>
      <c r="M5008" s="171">
        <f t="shared" si="172"/>
        <v>0</v>
      </c>
      <c r="N5008" s="187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2022</v>
      </c>
      <c r="I5009" s="24" t="s">
        <v>288</v>
      </c>
      <c r="J5009" s="2" t="s">
        <v>347</v>
      </c>
      <c r="K5009" s="2" t="s">
        <v>319</v>
      </c>
      <c r="L5009" s="171">
        <f t="shared" si="171"/>
        <v>0</v>
      </c>
      <c r="M5009" s="171">
        <f t="shared" si="172"/>
        <v>0</v>
      </c>
      <c r="N5009" s="187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2022</v>
      </c>
      <c r="I5010" s="24" t="s">
        <v>289</v>
      </c>
      <c r="J5010" s="2" t="s">
        <v>268</v>
      </c>
      <c r="K5010" s="2" t="s">
        <v>319</v>
      </c>
      <c r="L5010" s="171">
        <f t="shared" si="171"/>
        <v>0.2</v>
      </c>
      <c r="M5010" s="171">
        <f t="shared" si="172"/>
        <v>236.35900000000001</v>
      </c>
      <c r="N5010" s="187"/>
      <c r="O5010" s="37"/>
      <c r="P5010" s="37"/>
      <c r="Q5010" s="37"/>
      <c r="R5010" s="37"/>
      <c r="S5010" s="46"/>
      <c r="T5010" s="2">
        <v>1</v>
      </c>
      <c r="U5010" s="2"/>
      <c r="V5010" s="2"/>
      <c r="W5010" s="2">
        <v>9.9000000000000005E-2</v>
      </c>
      <c r="X5010" s="60">
        <v>113.191</v>
      </c>
      <c r="Y5010" s="67">
        <v>2</v>
      </c>
      <c r="Z5010" s="67"/>
      <c r="AA5010" s="67"/>
      <c r="AB5010" s="67">
        <v>0.10100000000000001</v>
      </c>
      <c r="AC5010" s="73">
        <v>123.16800000000001</v>
      </c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2022</v>
      </c>
      <c r="I5011" s="24" t="s">
        <v>289</v>
      </c>
      <c r="J5011" s="2" t="s">
        <v>292</v>
      </c>
      <c r="K5011" s="2" t="s">
        <v>319</v>
      </c>
      <c r="L5011" s="171">
        <f t="shared" si="171"/>
        <v>2.0400000000000001E-2</v>
      </c>
      <c r="M5011" s="171">
        <f t="shared" si="172"/>
        <v>19.334</v>
      </c>
      <c r="N5011" s="187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 t="s">
        <v>401</v>
      </c>
      <c r="AJ5011" s="77"/>
      <c r="AK5011" s="77"/>
      <c r="AL5011" s="77">
        <v>2.0400000000000001E-2</v>
      </c>
      <c r="AM5011" s="85">
        <v>19.334</v>
      </c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2022</v>
      </c>
      <c r="I5012" s="24" t="s">
        <v>285</v>
      </c>
      <c r="J5012" s="2" t="s">
        <v>293</v>
      </c>
      <c r="K5012" s="2" t="s">
        <v>319</v>
      </c>
      <c r="L5012" s="173">
        <f t="shared" si="171"/>
        <v>1.4500000000000001E-2</v>
      </c>
      <c r="M5012" s="171">
        <f t="shared" si="172"/>
        <v>53.66</v>
      </c>
      <c r="N5012" s="187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>
        <v>2</v>
      </c>
      <c r="AT5012" s="90"/>
      <c r="AU5012" s="90"/>
      <c r="AV5012" s="91">
        <v>1.4500000000000001E-2</v>
      </c>
      <c r="AW5012" s="106">
        <v>53.66</v>
      </c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2022</v>
      </c>
      <c r="I5013" s="24" t="s">
        <v>287</v>
      </c>
      <c r="J5013" s="2" t="s">
        <v>269</v>
      </c>
      <c r="K5013" s="2" t="s">
        <v>321</v>
      </c>
      <c r="L5013" s="171">
        <f t="shared" si="171"/>
        <v>0</v>
      </c>
      <c r="M5013" s="171">
        <f t="shared" si="172"/>
        <v>0</v>
      </c>
      <c r="N5013" s="187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2022</v>
      </c>
      <c r="I5014" s="24" t="s">
        <v>287</v>
      </c>
      <c r="J5014" s="2" t="s">
        <v>270</v>
      </c>
      <c r="K5014" s="2" t="s">
        <v>321</v>
      </c>
      <c r="L5014" s="171">
        <f t="shared" si="171"/>
        <v>1</v>
      </c>
      <c r="M5014" s="171">
        <f t="shared" si="172"/>
        <v>2.694</v>
      </c>
      <c r="N5014" s="187"/>
      <c r="O5014" s="37"/>
      <c r="P5014" s="37"/>
      <c r="Q5014" s="37"/>
      <c r="R5014" s="37"/>
      <c r="S5014" s="46"/>
      <c r="T5014" s="2"/>
      <c r="U5014" s="2"/>
      <c r="V5014" s="2"/>
      <c r="W5014" s="2">
        <v>1</v>
      </c>
      <c r="X5014" s="60">
        <v>2.694</v>
      </c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2022</v>
      </c>
      <c r="I5015" s="24" t="s">
        <v>290</v>
      </c>
      <c r="J5015" s="2" t="s">
        <v>271</v>
      </c>
      <c r="K5015" s="2" t="s">
        <v>322</v>
      </c>
      <c r="L5015" s="171">
        <f t="shared" si="171"/>
        <v>0</v>
      </c>
      <c r="M5015" s="171">
        <f t="shared" si="172"/>
        <v>0</v>
      </c>
      <c r="N5015" s="187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2022</v>
      </c>
      <c r="I5016" s="24" t="s">
        <v>284</v>
      </c>
      <c r="J5016" s="2" t="s">
        <v>294</v>
      </c>
      <c r="K5016" s="2" t="s">
        <v>321</v>
      </c>
      <c r="L5016" s="171">
        <f t="shared" si="171"/>
        <v>0</v>
      </c>
      <c r="M5016" s="171">
        <f t="shared" si="172"/>
        <v>0</v>
      </c>
      <c r="N5016" s="187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2022</v>
      </c>
      <c r="I5017" s="24" t="s">
        <v>284</v>
      </c>
      <c r="J5017" s="2" t="s">
        <v>348</v>
      </c>
      <c r="K5017" s="2" t="s">
        <v>321</v>
      </c>
      <c r="L5017" s="171">
        <f t="shared" si="171"/>
        <v>0</v>
      </c>
      <c r="M5017" s="171">
        <f t="shared" si="172"/>
        <v>0</v>
      </c>
      <c r="N5017" s="187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2022</v>
      </c>
      <c r="I5018" s="24" t="s">
        <v>284</v>
      </c>
      <c r="J5018" s="2" t="s">
        <v>295</v>
      </c>
      <c r="K5018" s="2" t="s">
        <v>321</v>
      </c>
      <c r="L5018" s="171">
        <f t="shared" si="171"/>
        <v>0</v>
      </c>
      <c r="M5018" s="171">
        <f t="shared" si="172"/>
        <v>0</v>
      </c>
      <c r="N5018" s="187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2022</v>
      </c>
      <c r="I5019" s="24" t="s">
        <v>290</v>
      </c>
      <c r="J5019" s="2" t="s">
        <v>299</v>
      </c>
      <c r="K5019" s="2" t="s">
        <v>319</v>
      </c>
      <c r="L5019" s="171">
        <f t="shared" si="171"/>
        <v>0</v>
      </c>
      <c r="M5019" s="171">
        <f t="shared" si="172"/>
        <v>0</v>
      </c>
      <c r="N5019" s="187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2022</v>
      </c>
      <c r="I5020" s="24" t="s">
        <v>315</v>
      </c>
      <c r="J5020" s="2" t="s">
        <v>349</v>
      </c>
      <c r="K5020" s="2" t="s">
        <v>321</v>
      </c>
      <c r="L5020" s="171">
        <f t="shared" si="171"/>
        <v>0</v>
      </c>
      <c r="M5020" s="171">
        <f t="shared" si="172"/>
        <v>0</v>
      </c>
      <c r="N5020" s="187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2022</v>
      </c>
      <c r="I5021" s="24" t="s">
        <v>315</v>
      </c>
      <c r="J5021" s="2" t="s">
        <v>296</v>
      </c>
      <c r="K5021" s="2" t="s">
        <v>322</v>
      </c>
      <c r="L5021" s="171">
        <f t="shared" si="171"/>
        <v>0</v>
      </c>
      <c r="M5021" s="171">
        <f t="shared" si="172"/>
        <v>0</v>
      </c>
      <c r="N5021" s="187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2022</v>
      </c>
      <c r="I5022" s="24" t="s">
        <v>316</v>
      </c>
      <c r="J5022" s="2" t="s">
        <v>297</v>
      </c>
      <c r="K5022" s="2" t="s">
        <v>319</v>
      </c>
      <c r="L5022" s="171">
        <f t="shared" si="171"/>
        <v>0</v>
      </c>
      <c r="M5022" s="171">
        <f t="shared" si="172"/>
        <v>0</v>
      </c>
      <c r="N5022" s="187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2022</v>
      </c>
      <c r="I5023" s="24" t="s">
        <v>316</v>
      </c>
      <c r="J5023" s="8" t="s">
        <v>350</v>
      </c>
      <c r="K5023" s="8" t="s">
        <v>321</v>
      </c>
      <c r="L5023" s="171">
        <f t="shared" si="171"/>
        <v>0</v>
      </c>
      <c r="M5023" s="171">
        <f t="shared" si="172"/>
        <v>0</v>
      </c>
      <c r="N5023" s="187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2022</v>
      </c>
      <c r="I5024" s="24" t="s">
        <v>282</v>
      </c>
      <c r="J5024" s="2" t="s">
        <v>272</v>
      </c>
      <c r="K5024" s="2" t="s">
        <v>322</v>
      </c>
      <c r="L5024" s="171">
        <f t="shared" si="171"/>
        <v>0</v>
      </c>
      <c r="M5024" s="171">
        <f t="shared" si="172"/>
        <v>0</v>
      </c>
      <c r="N5024" s="187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2022</v>
      </c>
      <c r="I5025" s="24" t="s">
        <v>282</v>
      </c>
      <c r="J5025" s="2" t="s">
        <v>273</v>
      </c>
      <c r="K5025" s="2" t="s">
        <v>322</v>
      </c>
      <c r="L5025" s="171">
        <f t="shared" si="171"/>
        <v>5.4999999999999997E-3</v>
      </c>
      <c r="M5025" s="171">
        <f t="shared" si="172"/>
        <v>9.6180000000000003</v>
      </c>
      <c r="N5025" s="187"/>
      <c r="O5025" s="37"/>
      <c r="P5025" s="37"/>
      <c r="Q5025" s="37">
        <v>11</v>
      </c>
      <c r="R5025" s="37">
        <v>1.5E-3</v>
      </c>
      <c r="S5025" s="46">
        <v>1.7649999999999999</v>
      </c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>
        <v>6</v>
      </c>
      <c r="BP5025" s="53">
        <v>4.0000000000000001E-3</v>
      </c>
      <c r="BQ5025" s="125">
        <v>7.8529999999999998</v>
      </c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2022</v>
      </c>
      <c r="I5026" s="24" t="s">
        <v>282</v>
      </c>
      <c r="J5026" s="2" t="s">
        <v>274</v>
      </c>
      <c r="K5026" s="2" t="s">
        <v>322</v>
      </c>
      <c r="L5026" s="173">
        <f t="shared" si="171"/>
        <v>0</v>
      </c>
      <c r="M5026" s="171">
        <f t="shared" si="172"/>
        <v>0</v>
      </c>
      <c r="N5026" s="187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2022</v>
      </c>
      <c r="I5027" s="24" t="s">
        <v>282</v>
      </c>
      <c r="J5027" s="2" t="s">
        <v>275</v>
      </c>
      <c r="K5027" s="2" t="s">
        <v>322</v>
      </c>
      <c r="L5027" s="173">
        <f t="shared" si="171"/>
        <v>0</v>
      </c>
      <c r="M5027" s="171">
        <f t="shared" si="172"/>
        <v>0</v>
      </c>
      <c r="N5027" s="187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2022</v>
      </c>
      <c r="I5028" s="24" t="s">
        <v>282</v>
      </c>
      <c r="J5028" s="2" t="s">
        <v>276</v>
      </c>
      <c r="K5028" s="2" t="s">
        <v>321</v>
      </c>
      <c r="L5028" s="171">
        <f t="shared" si="171"/>
        <v>0</v>
      </c>
      <c r="M5028" s="171">
        <f t="shared" si="172"/>
        <v>0</v>
      </c>
      <c r="N5028" s="187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2022</v>
      </c>
      <c r="I5029" s="24" t="s">
        <v>282</v>
      </c>
      <c r="J5029" s="2" t="s">
        <v>277</v>
      </c>
      <c r="K5029" s="2" t="s">
        <v>321</v>
      </c>
      <c r="L5029" s="171">
        <f t="shared" si="171"/>
        <v>0</v>
      </c>
      <c r="M5029" s="171">
        <f t="shared" si="172"/>
        <v>0</v>
      </c>
      <c r="N5029" s="187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2022</v>
      </c>
      <c r="I5030" s="24" t="s">
        <v>283</v>
      </c>
      <c r="J5030" s="2" t="s">
        <v>298</v>
      </c>
      <c r="K5030" s="2" t="s">
        <v>322</v>
      </c>
      <c r="L5030" s="171">
        <f t="shared" si="171"/>
        <v>0.2</v>
      </c>
      <c r="M5030" s="171">
        <f t="shared" si="172"/>
        <v>68.623999999999995</v>
      </c>
      <c r="N5030" s="187"/>
      <c r="O5030" s="37"/>
      <c r="P5030" s="37"/>
      <c r="Q5030" s="37"/>
      <c r="R5030" s="37"/>
      <c r="S5030" s="46"/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>
        <v>1.2</v>
      </c>
      <c r="BS5030" s="2" t="s">
        <v>362</v>
      </c>
      <c r="BT5030" s="2"/>
      <c r="BU5030" s="2">
        <v>0.2</v>
      </c>
      <c r="BV5030" s="60">
        <v>68.623999999999995</v>
      </c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2022</v>
      </c>
      <c r="I5031" s="24" t="s">
        <v>283</v>
      </c>
      <c r="J5031" s="2" t="s">
        <v>278</v>
      </c>
      <c r="K5031" s="2" t="s">
        <v>321</v>
      </c>
      <c r="L5031" s="171">
        <f t="shared" si="171"/>
        <v>0</v>
      </c>
      <c r="M5031" s="171">
        <f t="shared" si="172"/>
        <v>0</v>
      </c>
      <c r="N5031" s="187"/>
      <c r="O5031" s="37"/>
      <c r="P5031" s="37"/>
      <c r="Q5031" s="37"/>
      <c r="R5031" s="37"/>
      <c r="S5031" s="46"/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2022</v>
      </c>
      <c r="I5032" s="24" t="s">
        <v>283</v>
      </c>
      <c r="J5032" s="2" t="s">
        <v>279</v>
      </c>
      <c r="K5032" s="2" t="s">
        <v>321</v>
      </c>
      <c r="L5032" s="171">
        <f t="shared" si="171"/>
        <v>11</v>
      </c>
      <c r="M5032" s="171">
        <f t="shared" si="172"/>
        <v>62.948</v>
      </c>
      <c r="N5032" s="187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>
        <v>1.2</v>
      </c>
      <c r="BS5032" s="2"/>
      <c r="BT5032" s="2"/>
      <c r="BU5032" s="2">
        <v>11</v>
      </c>
      <c r="BV5032" s="60">
        <v>62.948</v>
      </c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2022</v>
      </c>
      <c r="I5033" s="24" t="s">
        <v>286</v>
      </c>
      <c r="J5033" s="2" t="s">
        <v>280</v>
      </c>
      <c r="K5033" s="2" t="s">
        <v>320</v>
      </c>
      <c r="L5033" s="171">
        <f t="shared" si="171"/>
        <v>0</v>
      </c>
      <c r="M5033" s="171">
        <f t="shared" si="172"/>
        <v>0</v>
      </c>
      <c r="N5033" s="187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2022</v>
      </c>
      <c r="I5034" s="24" t="s">
        <v>286</v>
      </c>
      <c r="J5034" s="2" t="s">
        <v>281</v>
      </c>
      <c r="K5034" s="2" t="s">
        <v>320</v>
      </c>
      <c r="L5034" s="171">
        <f t="shared" si="171"/>
        <v>0</v>
      </c>
      <c r="M5034" s="171">
        <f t="shared" si="172"/>
        <v>9.4079999999999995</v>
      </c>
      <c r="N5034" s="187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 t="s">
        <v>723</v>
      </c>
      <c r="BS5034" s="2"/>
      <c r="BT5034" s="2"/>
      <c r="BU5034" s="2"/>
      <c r="BV5034" s="60">
        <v>9.4079999999999995</v>
      </c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2022</v>
      </c>
      <c r="I5035" s="25"/>
      <c r="J5035" s="16" t="s">
        <v>314</v>
      </c>
      <c r="K5035" s="16"/>
      <c r="L5035" s="155"/>
      <c r="M5035" s="155">
        <f>SUM(M4997:M5034)</f>
        <v>541.65700000000004</v>
      </c>
      <c r="N5035" s="189"/>
      <c r="O5035" s="16"/>
      <c r="P5035" s="16"/>
      <c r="Q5035" s="16"/>
      <c r="R5035" s="16"/>
      <c r="S5035" s="51">
        <f>SUM(S4997:S5034)</f>
        <v>1.7649999999999999</v>
      </c>
      <c r="T5035" s="16"/>
      <c r="U5035" s="16"/>
      <c r="V5035" s="16"/>
      <c r="W5035" s="16"/>
      <c r="X5035" s="51">
        <f>SUM(X4997:X5034)</f>
        <v>115.88500000000001</v>
      </c>
      <c r="Y5035" s="16"/>
      <c r="Z5035" s="16"/>
      <c r="AA5035" s="16"/>
      <c r="AB5035" s="16"/>
      <c r="AC5035" s="133">
        <f>SUM(AC4997:AC5034)</f>
        <v>123.16800000000001</v>
      </c>
      <c r="AD5035" s="16"/>
      <c r="AE5035" s="16"/>
      <c r="AF5035" s="16"/>
      <c r="AG5035" s="16"/>
      <c r="AH5035" s="51">
        <f>SUM(AH4997:AH5034)</f>
        <v>22.745999999999999</v>
      </c>
      <c r="AI5035" s="16"/>
      <c r="AJ5035" s="16"/>
      <c r="AK5035" s="16"/>
      <c r="AL5035" s="16"/>
      <c r="AM5035" s="51">
        <f>SUM(AM4997:AM5034)</f>
        <v>19.334</v>
      </c>
      <c r="AN5035" s="16"/>
      <c r="AO5035" s="16"/>
      <c r="AP5035" s="16"/>
      <c r="AQ5035" s="16"/>
      <c r="AR5035" s="51">
        <f>SUM(AR4997:AR5034)</f>
        <v>56.265999999999998</v>
      </c>
      <c r="AS5035" s="16"/>
      <c r="AT5035" s="16"/>
      <c r="AU5035" s="16"/>
      <c r="AV5035" s="16"/>
      <c r="AW5035" s="51">
        <f>SUM(AW4997:AW5034)</f>
        <v>53.66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51">
        <f>SUM(BL4997:BL5034)</f>
        <v>0</v>
      </c>
      <c r="BM5035" s="16"/>
      <c r="BN5035" s="16"/>
      <c r="BO5035" s="16"/>
      <c r="BP5035" s="16"/>
      <c r="BQ5035" s="51">
        <f>SUM(BQ4997:BQ5034)</f>
        <v>7.8529999999999998</v>
      </c>
      <c r="BR5035" s="16"/>
      <c r="BS5035" s="16"/>
      <c r="BT5035" s="16"/>
      <c r="BU5035" s="16"/>
      <c r="BV5035" s="51">
        <f>SUM(BV4997:BV5034)</f>
        <v>140.97999999999999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2022</v>
      </c>
      <c r="I5036" s="24" t="s">
        <v>287</v>
      </c>
      <c r="J5036" s="2" t="s">
        <v>267</v>
      </c>
      <c r="K5036" s="2" t="s">
        <v>319</v>
      </c>
      <c r="L5036" s="171">
        <f t="shared" si="171"/>
        <v>0</v>
      </c>
      <c r="M5036" s="171">
        <f t="shared" si="172"/>
        <v>0</v>
      </c>
      <c r="N5036" s="187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2022</v>
      </c>
      <c r="I5037" s="24" t="s">
        <v>287</v>
      </c>
      <c r="J5037" s="2" t="s">
        <v>291</v>
      </c>
      <c r="K5037" s="2" t="s">
        <v>320</v>
      </c>
      <c r="L5037" s="171">
        <f t="shared" si="171"/>
        <v>0</v>
      </c>
      <c r="M5037" s="171">
        <f t="shared" si="172"/>
        <v>0</v>
      </c>
      <c r="N5037" s="187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2022</v>
      </c>
      <c r="I5038" s="24" t="s">
        <v>286</v>
      </c>
      <c r="J5038" s="2" t="s">
        <v>338</v>
      </c>
      <c r="K5038" s="2" t="s">
        <v>320</v>
      </c>
      <c r="L5038" s="171">
        <f t="shared" si="171"/>
        <v>0</v>
      </c>
      <c r="M5038" s="171">
        <f t="shared" si="172"/>
        <v>0</v>
      </c>
      <c r="N5038" s="187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2022</v>
      </c>
      <c r="I5039" s="24" t="s">
        <v>286</v>
      </c>
      <c r="J5039" s="8" t="s">
        <v>339</v>
      </c>
      <c r="K5039" s="8" t="s">
        <v>319</v>
      </c>
      <c r="L5039" s="171">
        <f t="shared" si="171"/>
        <v>0</v>
      </c>
      <c r="M5039" s="171">
        <f t="shared" si="172"/>
        <v>0</v>
      </c>
      <c r="N5039" s="187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2022</v>
      </c>
      <c r="I5040" s="24" t="s">
        <v>286</v>
      </c>
      <c r="J5040" s="8" t="s">
        <v>340</v>
      </c>
      <c r="K5040" s="8" t="s">
        <v>341</v>
      </c>
      <c r="L5040" s="171">
        <f t="shared" si="171"/>
        <v>0</v>
      </c>
      <c r="M5040" s="171">
        <f t="shared" si="172"/>
        <v>0</v>
      </c>
      <c r="N5040" s="187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2022</v>
      </c>
      <c r="I5041" s="24" t="s">
        <v>286</v>
      </c>
      <c r="J5041" s="8" t="s">
        <v>342</v>
      </c>
      <c r="K5041" s="8" t="s">
        <v>319</v>
      </c>
      <c r="L5041" s="171">
        <f t="shared" si="171"/>
        <v>0</v>
      </c>
      <c r="M5041" s="171">
        <f t="shared" si="172"/>
        <v>0</v>
      </c>
      <c r="N5041" s="187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2022</v>
      </c>
      <c r="I5042" s="24" t="s">
        <v>286</v>
      </c>
      <c r="J5042" s="8" t="s">
        <v>343</v>
      </c>
      <c r="K5042" s="8" t="s">
        <v>321</v>
      </c>
      <c r="L5042" s="171">
        <f t="shared" si="171"/>
        <v>0</v>
      </c>
      <c r="M5042" s="171">
        <f t="shared" si="172"/>
        <v>0</v>
      </c>
      <c r="N5042" s="187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2022</v>
      </c>
      <c r="I5043" s="24" t="s">
        <v>286</v>
      </c>
      <c r="J5043" s="8" t="s">
        <v>344</v>
      </c>
      <c r="K5043" s="8" t="s">
        <v>321</v>
      </c>
      <c r="L5043" s="171">
        <f t="shared" si="171"/>
        <v>0</v>
      </c>
      <c r="M5043" s="171">
        <f t="shared" si="172"/>
        <v>0</v>
      </c>
      <c r="N5043" s="187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2022</v>
      </c>
      <c r="I5044" s="24" t="s">
        <v>286</v>
      </c>
      <c r="J5044" s="8" t="s">
        <v>345</v>
      </c>
      <c r="K5044" s="8" t="s">
        <v>341</v>
      </c>
      <c r="L5044" s="171">
        <f t="shared" si="171"/>
        <v>0</v>
      </c>
      <c r="M5044" s="171">
        <f t="shared" si="172"/>
        <v>0</v>
      </c>
      <c r="N5044" s="187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2022</v>
      </c>
      <c r="I5045" s="24" t="s">
        <v>288</v>
      </c>
      <c r="J5045" s="8" t="s">
        <v>346</v>
      </c>
      <c r="K5045" s="8" t="s">
        <v>319</v>
      </c>
      <c r="L5045" s="171">
        <f t="shared" si="171"/>
        <v>0</v>
      </c>
      <c r="M5045" s="171">
        <f t="shared" si="172"/>
        <v>0</v>
      </c>
      <c r="N5045" s="187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2022</v>
      </c>
      <c r="I5046" s="24" t="s">
        <v>288</v>
      </c>
      <c r="J5046" s="2" t="s">
        <v>353</v>
      </c>
      <c r="K5046" s="2" t="s">
        <v>319</v>
      </c>
      <c r="L5046" s="171">
        <f t="shared" si="171"/>
        <v>0</v>
      </c>
      <c r="M5046" s="171">
        <f t="shared" si="172"/>
        <v>0</v>
      </c>
      <c r="N5046" s="187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2022</v>
      </c>
      <c r="I5047" s="24" t="s">
        <v>288</v>
      </c>
      <c r="J5047" s="2" t="s">
        <v>354</v>
      </c>
      <c r="K5047" s="2" t="s">
        <v>322</v>
      </c>
      <c r="L5047" s="171">
        <f t="shared" si="171"/>
        <v>0</v>
      </c>
      <c r="M5047" s="171">
        <f t="shared" si="172"/>
        <v>0</v>
      </c>
      <c r="N5047" s="187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2022</v>
      </c>
      <c r="I5048" s="24" t="s">
        <v>288</v>
      </c>
      <c r="J5048" s="2" t="s">
        <v>347</v>
      </c>
      <c r="K5048" s="2" t="s">
        <v>319</v>
      </c>
      <c r="L5048" s="171">
        <f t="shared" si="171"/>
        <v>0</v>
      </c>
      <c r="M5048" s="171">
        <f t="shared" si="172"/>
        <v>0</v>
      </c>
      <c r="N5048" s="187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2022</v>
      </c>
      <c r="I5049" s="24" t="s">
        <v>289</v>
      </c>
      <c r="J5049" s="2" t="s">
        <v>268</v>
      </c>
      <c r="K5049" s="2" t="s">
        <v>319</v>
      </c>
      <c r="L5049" s="171">
        <f t="shared" si="171"/>
        <v>0</v>
      </c>
      <c r="M5049" s="171">
        <f t="shared" si="172"/>
        <v>0</v>
      </c>
      <c r="N5049" s="187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2022</v>
      </c>
      <c r="I5050" s="24" t="s">
        <v>289</v>
      </c>
      <c r="J5050" s="2" t="s">
        <v>292</v>
      </c>
      <c r="K5050" s="2" t="s">
        <v>319</v>
      </c>
      <c r="L5050" s="171">
        <f t="shared" si="171"/>
        <v>7.0000000000000001E-3</v>
      </c>
      <c r="M5050" s="171">
        <f t="shared" si="172"/>
        <v>5.4779999999999998</v>
      </c>
      <c r="N5050" s="187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 t="s">
        <v>401</v>
      </c>
      <c r="BN5050" s="53"/>
      <c r="BO5050" s="53"/>
      <c r="BP5050" s="53">
        <v>7.0000000000000001E-3</v>
      </c>
      <c r="BQ5050" s="125">
        <v>5.4779999999999998</v>
      </c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2022</v>
      </c>
      <c r="I5051" s="24" t="s">
        <v>285</v>
      </c>
      <c r="J5051" s="2" t="s">
        <v>293</v>
      </c>
      <c r="K5051" s="2" t="s">
        <v>319</v>
      </c>
      <c r="L5051" s="171">
        <f t="shared" si="171"/>
        <v>0</v>
      </c>
      <c r="M5051" s="171">
        <f t="shared" si="172"/>
        <v>0</v>
      </c>
      <c r="N5051" s="187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2022</v>
      </c>
      <c r="I5052" s="24" t="s">
        <v>287</v>
      </c>
      <c r="J5052" s="2" t="s">
        <v>269</v>
      </c>
      <c r="K5052" s="2" t="s">
        <v>321</v>
      </c>
      <c r="L5052" s="171">
        <f t="shared" si="171"/>
        <v>1</v>
      </c>
      <c r="M5052" s="171">
        <f t="shared" si="172"/>
        <v>0.80400000000000005</v>
      </c>
      <c r="N5052" s="187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>
        <v>1</v>
      </c>
      <c r="AM5052" s="85">
        <v>0.80400000000000005</v>
      </c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2022</v>
      </c>
      <c r="I5053" s="24" t="s">
        <v>287</v>
      </c>
      <c r="J5053" s="2" t="s">
        <v>270</v>
      </c>
      <c r="K5053" s="2" t="s">
        <v>321</v>
      </c>
      <c r="L5053" s="171">
        <f t="shared" si="171"/>
        <v>0</v>
      </c>
      <c r="M5053" s="171">
        <f t="shared" si="172"/>
        <v>0</v>
      </c>
      <c r="N5053" s="187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2022</v>
      </c>
      <c r="I5054" s="24" t="s">
        <v>290</v>
      </c>
      <c r="J5054" s="2" t="s">
        <v>271</v>
      </c>
      <c r="K5054" s="2" t="s">
        <v>322</v>
      </c>
      <c r="L5054" s="171">
        <f t="shared" si="171"/>
        <v>0</v>
      </c>
      <c r="M5054" s="171">
        <f t="shared" si="172"/>
        <v>0</v>
      </c>
      <c r="N5054" s="187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2022</v>
      </c>
      <c r="I5055" s="24" t="s">
        <v>284</v>
      </c>
      <c r="J5055" s="2" t="s">
        <v>294</v>
      </c>
      <c r="K5055" s="2" t="s">
        <v>321</v>
      </c>
      <c r="L5055" s="171">
        <f t="shared" si="171"/>
        <v>0</v>
      </c>
      <c r="M5055" s="171">
        <f t="shared" si="172"/>
        <v>0</v>
      </c>
      <c r="N5055" s="187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2022</v>
      </c>
      <c r="I5056" s="24" t="s">
        <v>284</v>
      </c>
      <c r="J5056" s="2" t="s">
        <v>348</v>
      </c>
      <c r="K5056" s="2" t="s">
        <v>321</v>
      </c>
      <c r="L5056" s="171">
        <f t="shared" si="171"/>
        <v>0</v>
      </c>
      <c r="M5056" s="171">
        <f t="shared" si="172"/>
        <v>0</v>
      </c>
      <c r="N5056" s="187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2022</v>
      </c>
      <c r="I5057" s="24" t="s">
        <v>284</v>
      </c>
      <c r="J5057" s="2" t="s">
        <v>295</v>
      </c>
      <c r="K5057" s="2" t="s">
        <v>321</v>
      </c>
      <c r="L5057" s="171">
        <f t="shared" si="171"/>
        <v>0</v>
      </c>
      <c r="M5057" s="171">
        <f t="shared" si="172"/>
        <v>0</v>
      </c>
      <c r="N5057" s="187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2022</v>
      </c>
      <c r="I5058" s="24" t="s">
        <v>290</v>
      </c>
      <c r="J5058" s="2" t="s">
        <v>299</v>
      </c>
      <c r="K5058" s="2" t="s">
        <v>319</v>
      </c>
      <c r="L5058" s="171">
        <f t="shared" si="171"/>
        <v>0</v>
      </c>
      <c r="M5058" s="171">
        <f t="shared" si="172"/>
        <v>0</v>
      </c>
      <c r="N5058" s="187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2022</v>
      </c>
      <c r="I5059" s="24" t="s">
        <v>315</v>
      </c>
      <c r="J5059" s="2" t="s">
        <v>349</v>
      </c>
      <c r="K5059" s="2" t="s">
        <v>321</v>
      </c>
      <c r="L5059" s="171">
        <f t="shared" si="171"/>
        <v>0</v>
      </c>
      <c r="M5059" s="171">
        <f t="shared" si="172"/>
        <v>0</v>
      </c>
      <c r="N5059" s="187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2022</v>
      </c>
      <c r="I5060" s="24" t="s">
        <v>315</v>
      </c>
      <c r="J5060" s="2" t="s">
        <v>296</v>
      </c>
      <c r="K5060" s="2" t="s">
        <v>322</v>
      </c>
      <c r="L5060" s="171">
        <f t="shared" si="171"/>
        <v>0</v>
      </c>
      <c r="M5060" s="171">
        <f t="shared" si="172"/>
        <v>0</v>
      </c>
      <c r="N5060" s="187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2022</v>
      </c>
      <c r="I5061" s="24" t="s">
        <v>316</v>
      </c>
      <c r="J5061" s="2" t="s">
        <v>297</v>
      </c>
      <c r="K5061" s="2" t="s">
        <v>319</v>
      </c>
      <c r="L5061" s="171">
        <f t="shared" si="171"/>
        <v>0</v>
      </c>
      <c r="M5061" s="171">
        <f t="shared" si="172"/>
        <v>0</v>
      </c>
      <c r="N5061" s="187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2022</v>
      </c>
      <c r="I5062" s="24" t="s">
        <v>316</v>
      </c>
      <c r="J5062" s="8" t="s">
        <v>350</v>
      </c>
      <c r="K5062" s="8" t="s">
        <v>321</v>
      </c>
      <c r="L5062" s="171">
        <f t="shared" ref="L5062:L5125" si="173">SUM(R5062,W5062,AB5062,AG5062,AL5062,AQ5062,AV5062,BA5062,BF5062,BK5062,BP5062,BU5062)</f>
        <v>0</v>
      </c>
      <c r="M5062" s="171">
        <f t="shared" ref="M5062:M5125" si="174">SUM(S5062,X5062,AC5062,AH5062,AM5062,AR5062,AW5062,BB5062,BG5062,BL5062,BQ5062,BV5062)</f>
        <v>0</v>
      </c>
      <c r="N5062" s="187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2022</v>
      </c>
      <c r="I5063" s="24" t="s">
        <v>282</v>
      </c>
      <c r="J5063" s="2" t="s">
        <v>272</v>
      </c>
      <c r="K5063" s="2" t="s">
        <v>322</v>
      </c>
      <c r="L5063" s="171">
        <f t="shared" si="173"/>
        <v>0</v>
      </c>
      <c r="M5063" s="171">
        <f t="shared" si="174"/>
        <v>0</v>
      </c>
      <c r="N5063" s="187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2022</v>
      </c>
      <c r="I5064" s="24" t="s">
        <v>282</v>
      </c>
      <c r="J5064" s="2" t="s">
        <v>273</v>
      </c>
      <c r="K5064" s="2" t="s">
        <v>322</v>
      </c>
      <c r="L5064" s="171">
        <f t="shared" si="173"/>
        <v>0</v>
      </c>
      <c r="M5064" s="171">
        <f t="shared" si="174"/>
        <v>0</v>
      </c>
      <c r="N5064" s="187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2022</v>
      </c>
      <c r="I5065" s="24" t="s">
        <v>282</v>
      </c>
      <c r="J5065" s="2" t="s">
        <v>274</v>
      </c>
      <c r="K5065" s="2" t="s">
        <v>322</v>
      </c>
      <c r="L5065" s="173">
        <f t="shared" si="173"/>
        <v>5.0000000000000001E-4</v>
      </c>
      <c r="M5065" s="171">
        <f t="shared" si="174"/>
        <v>0.44600000000000001</v>
      </c>
      <c r="N5065" s="187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>
        <v>100</v>
      </c>
      <c r="BK5065" s="2">
        <v>5.0000000000000001E-4</v>
      </c>
      <c r="BL5065" s="60">
        <v>0.44600000000000001</v>
      </c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2022</v>
      </c>
      <c r="I5066" s="24" t="s">
        <v>282</v>
      </c>
      <c r="J5066" s="2" t="s">
        <v>275</v>
      </c>
      <c r="K5066" s="2" t="s">
        <v>322</v>
      </c>
      <c r="L5066" s="173">
        <f t="shared" si="173"/>
        <v>0</v>
      </c>
      <c r="M5066" s="171">
        <f t="shared" si="174"/>
        <v>0</v>
      </c>
      <c r="N5066" s="187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2022</v>
      </c>
      <c r="I5067" s="24" t="s">
        <v>282</v>
      </c>
      <c r="J5067" s="2" t="s">
        <v>276</v>
      </c>
      <c r="K5067" s="2" t="s">
        <v>321</v>
      </c>
      <c r="L5067" s="171">
        <f t="shared" si="173"/>
        <v>0</v>
      </c>
      <c r="M5067" s="171">
        <f t="shared" si="174"/>
        <v>0</v>
      </c>
      <c r="N5067" s="187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2022</v>
      </c>
      <c r="I5068" s="24" t="s">
        <v>282</v>
      </c>
      <c r="J5068" s="2" t="s">
        <v>277</v>
      </c>
      <c r="K5068" s="2" t="s">
        <v>321</v>
      </c>
      <c r="L5068" s="171">
        <f t="shared" si="173"/>
        <v>0</v>
      </c>
      <c r="M5068" s="171">
        <f t="shared" si="174"/>
        <v>0</v>
      </c>
      <c r="N5068" s="187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2022</v>
      </c>
      <c r="I5069" s="24" t="s">
        <v>283</v>
      </c>
      <c r="J5069" s="2" t="s">
        <v>298</v>
      </c>
      <c r="K5069" s="2" t="s">
        <v>322</v>
      </c>
      <c r="L5069" s="171">
        <f t="shared" si="173"/>
        <v>0.06</v>
      </c>
      <c r="M5069" s="171">
        <f t="shared" si="174"/>
        <v>10.31</v>
      </c>
      <c r="N5069" s="187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 t="s">
        <v>362</v>
      </c>
      <c r="AZ5069" s="2"/>
      <c r="BA5069" s="2">
        <v>0.06</v>
      </c>
      <c r="BB5069" s="60">
        <v>10.31</v>
      </c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2022</v>
      </c>
      <c r="I5070" s="24" t="s">
        <v>283</v>
      </c>
      <c r="J5070" s="2" t="s">
        <v>278</v>
      </c>
      <c r="K5070" s="2" t="s">
        <v>321</v>
      </c>
      <c r="L5070" s="171">
        <f t="shared" si="173"/>
        <v>6</v>
      </c>
      <c r="M5070" s="171">
        <f t="shared" si="174"/>
        <v>6.016</v>
      </c>
      <c r="N5070" s="187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 t="s">
        <v>362</v>
      </c>
      <c r="AZ5070" s="2"/>
      <c r="BA5070" s="2">
        <v>6</v>
      </c>
      <c r="BB5070" s="60">
        <v>6.016</v>
      </c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2022</v>
      </c>
      <c r="I5071" s="24" t="s">
        <v>283</v>
      </c>
      <c r="J5071" s="2" t="s">
        <v>279</v>
      </c>
      <c r="K5071" s="2" t="s">
        <v>321</v>
      </c>
      <c r="L5071" s="171">
        <f t="shared" si="173"/>
        <v>0</v>
      </c>
      <c r="M5071" s="171">
        <f t="shared" si="174"/>
        <v>0</v>
      </c>
      <c r="N5071" s="187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2022</v>
      </c>
      <c r="I5072" s="24" t="s">
        <v>286</v>
      </c>
      <c r="J5072" s="2" t="s">
        <v>280</v>
      </c>
      <c r="K5072" s="2" t="s">
        <v>320</v>
      </c>
      <c r="L5072" s="171">
        <f t="shared" si="173"/>
        <v>0</v>
      </c>
      <c r="M5072" s="171">
        <f t="shared" si="174"/>
        <v>0</v>
      </c>
      <c r="N5072" s="187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2022</v>
      </c>
      <c r="I5073" s="24" t="s">
        <v>286</v>
      </c>
      <c r="J5073" s="2" t="s">
        <v>281</v>
      </c>
      <c r="K5073" s="2" t="s">
        <v>320</v>
      </c>
      <c r="L5073" s="171">
        <f t="shared" si="173"/>
        <v>0</v>
      </c>
      <c r="M5073" s="171">
        <f t="shared" si="174"/>
        <v>0</v>
      </c>
      <c r="N5073" s="187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2022</v>
      </c>
      <c r="I5074" s="25"/>
      <c r="J5074" s="16" t="s">
        <v>314</v>
      </c>
      <c r="K5074" s="16"/>
      <c r="L5074" s="155"/>
      <c r="M5074" s="155">
        <f>SUM(M5036:M5073)</f>
        <v>23.054000000000002</v>
      </c>
      <c r="N5074" s="189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0.80400000000000005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16.326000000000001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51">
        <f>SUM(BL5036:BL5073)</f>
        <v>0.44600000000000001</v>
      </c>
      <c r="BM5074" s="16"/>
      <c r="BN5074" s="16"/>
      <c r="BO5074" s="16"/>
      <c r="BP5074" s="16"/>
      <c r="BQ5074" s="51">
        <f>SUM(BQ5036:BQ5073)</f>
        <v>5.4779999999999998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2022</v>
      </c>
      <c r="I5075" s="24" t="s">
        <v>287</v>
      </c>
      <c r="J5075" s="2" t="s">
        <v>267</v>
      </c>
      <c r="K5075" s="2" t="s">
        <v>319</v>
      </c>
      <c r="L5075" s="171">
        <f t="shared" si="173"/>
        <v>4.1340000000000003</v>
      </c>
      <c r="M5075" s="171">
        <f t="shared" si="174"/>
        <v>1380.136</v>
      </c>
      <c r="N5075" s="187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>
        <v>4.1340000000000003</v>
      </c>
      <c r="BB5075" s="60">
        <v>1380.136</v>
      </c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2022</v>
      </c>
      <c r="I5076" s="24" t="s">
        <v>287</v>
      </c>
      <c r="J5076" s="2" t="s">
        <v>291</v>
      </c>
      <c r="K5076" s="2" t="s">
        <v>320</v>
      </c>
      <c r="L5076" s="171">
        <f t="shared" si="173"/>
        <v>0</v>
      </c>
      <c r="M5076" s="171">
        <f t="shared" si="174"/>
        <v>0</v>
      </c>
      <c r="N5076" s="187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2022</v>
      </c>
      <c r="I5077" s="24" t="s">
        <v>286</v>
      </c>
      <c r="J5077" s="2" t="s">
        <v>338</v>
      </c>
      <c r="K5077" s="2" t="s">
        <v>320</v>
      </c>
      <c r="L5077" s="171">
        <f t="shared" si="173"/>
        <v>0</v>
      </c>
      <c r="M5077" s="171">
        <f t="shared" si="174"/>
        <v>0</v>
      </c>
      <c r="N5077" s="187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2022</v>
      </c>
      <c r="I5078" s="24" t="s">
        <v>286</v>
      </c>
      <c r="J5078" s="8" t="s">
        <v>339</v>
      </c>
      <c r="K5078" s="8" t="s">
        <v>319</v>
      </c>
      <c r="L5078" s="171">
        <f t="shared" si="173"/>
        <v>0</v>
      </c>
      <c r="M5078" s="171">
        <f t="shared" si="174"/>
        <v>0</v>
      </c>
      <c r="N5078" s="187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2022</v>
      </c>
      <c r="I5079" s="24" t="s">
        <v>286</v>
      </c>
      <c r="J5079" s="8" t="s">
        <v>340</v>
      </c>
      <c r="K5079" s="8" t="s">
        <v>341</v>
      </c>
      <c r="L5079" s="171">
        <f t="shared" si="173"/>
        <v>0</v>
      </c>
      <c r="M5079" s="171">
        <f t="shared" si="174"/>
        <v>0</v>
      </c>
      <c r="N5079" s="187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2022</v>
      </c>
      <c r="I5080" s="24" t="s">
        <v>286</v>
      </c>
      <c r="J5080" s="8" t="s">
        <v>342</v>
      </c>
      <c r="K5080" s="8" t="s">
        <v>319</v>
      </c>
      <c r="L5080" s="171">
        <f t="shared" si="173"/>
        <v>0</v>
      </c>
      <c r="M5080" s="171">
        <f t="shared" si="174"/>
        <v>0</v>
      </c>
      <c r="N5080" s="187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2022</v>
      </c>
      <c r="I5081" s="24" t="s">
        <v>286</v>
      </c>
      <c r="J5081" s="8" t="s">
        <v>343</v>
      </c>
      <c r="K5081" s="8" t="s">
        <v>321</v>
      </c>
      <c r="L5081" s="171">
        <f t="shared" si="173"/>
        <v>0</v>
      </c>
      <c r="M5081" s="171">
        <f t="shared" si="174"/>
        <v>0</v>
      </c>
      <c r="N5081" s="187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2022</v>
      </c>
      <c r="I5082" s="24" t="s">
        <v>286</v>
      </c>
      <c r="J5082" s="8" t="s">
        <v>344</v>
      </c>
      <c r="K5082" s="8" t="s">
        <v>321</v>
      </c>
      <c r="L5082" s="171">
        <f t="shared" si="173"/>
        <v>0</v>
      </c>
      <c r="M5082" s="171">
        <f t="shared" si="174"/>
        <v>0</v>
      </c>
      <c r="N5082" s="187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2022</v>
      </c>
      <c r="I5083" s="24" t="s">
        <v>286</v>
      </c>
      <c r="J5083" s="8" t="s">
        <v>345</v>
      </c>
      <c r="K5083" s="8" t="s">
        <v>341</v>
      </c>
      <c r="L5083" s="171">
        <f t="shared" si="173"/>
        <v>0</v>
      </c>
      <c r="M5083" s="171">
        <f t="shared" si="174"/>
        <v>0</v>
      </c>
      <c r="N5083" s="187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2022</v>
      </c>
      <c r="I5084" s="24" t="s">
        <v>288</v>
      </c>
      <c r="J5084" s="8" t="s">
        <v>346</v>
      </c>
      <c r="K5084" s="8" t="s">
        <v>319</v>
      </c>
      <c r="L5084" s="171">
        <f t="shared" si="173"/>
        <v>0</v>
      </c>
      <c r="M5084" s="171">
        <f t="shared" si="174"/>
        <v>0</v>
      </c>
      <c r="N5084" s="187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2022</v>
      </c>
      <c r="I5085" s="24" t="s">
        <v>288</v>
      </c>
      <c r="J5085" s="2" t="s">
        <v>353</v>
      </c>
      <c r="K5085" s="2" t="s">
        <v>319</v>
      </c>
      <c r="L5085" s="173">
        <f t="shared" si="173"/>
        <v>5.7200000000000001E-2</v>
      </c>
      <c r="M5085" s="171">
        <f t="shared" si="174"/>
        <v>169.32400000000001</v>
      </c>
      <c r="N5085" s="187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 t="s">
        <v>593</v>
      </c>
      <c r="BD5085" s="149"/>
      <c r="BE5085" s="149"/>
      <c r="BF5085" s="149">
        <v>5.7200000000000001E-2</v>
      </c>
      <c r="BG5085" s="150">
        <v>169.32400000000001</v>
      </c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2022</v>
      </c>
      <c r="I5086" s="24" t="s">
        <v>288</v>
      </c>
      <c r="J5086" s="2" t="s">
        <v>354</v>
      </c>
      <c r="K5086" s="2" t="s">
        <v>322</v>
      </c>
      <c r="L5086" s="171">
        <f t="shared" si="173"/>
        <v>0</v>
      </c>
      <c r="M5086" s="171">
        <f t="shared" si="174"/>
        <v>0</v>
      </c>
      <c r="N5086" s="187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2022</v>
      </c>
      <c r="I5087" s="24" t="s">
        <v>288</v>
      </c>
      <c r="J5087" s="2" t="s">
        <v>347</v>
      </c>
      <c r="K5087" s="2" t="s">
        <v>319</v>
      </c>
      <c r="L5087" s="171">
        <f t="shared" si="173"/>
        <v>0</v>
      </c>
      <c r="M5087" s="171">
        <f t="shared" si="174"/>
        <v>0</v>
      </c>
      <c r="N5087" s="187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2022</v>
      </c>
      <c r="I5088" s="24" t="s">
        <v>289</v>
      </c>
      <c r="J5088" s="2" t="s">
        <v>268</v>
      </c>
      <c r="K5088" s="2" t="s">
        <v>319</v>
      </c>
      <c r="L5088" s="171">
        <f t="shared" si="173"/>
        <v>0.93199999999999994</v>
      </c>
      <c r="M5088" s="171">
        <f t="shared" si="174"/>
        <v>1039.6300000000001</v>
      </c>
      <c r="N5088" s="187"/>
      <c r="O5088" s="37"/>
      <c r="P5088" s="37"/>
      <c r="Q5088" s="37"/>
      <c r="R5088" s="37"/>
      <c r="S5088" s="46"/>
      <c r="T5088" s="2">
        <v>6</v>
      </c>
      <c r="U5088" s="2"/>
      <c r="V5088" s="2"/>
      <c r="W5088" s="2">
        <v>0.17599999999999999</v>
      </c>
      <c r="X5088" s="60">
        <v>192.64099999999999</v>
      </c>
      <c r="Y5088" s="67" t="s">
        <v>429</v>
      </c>
      <c r="Z5088" s="67"/>
      <c r="AA5088" s="67"/>
      <c r="AB5088" s="67">
        <v>0.75600000000000001</v>
      </c>
      <c r="AC5088" s="73">
        <v>846.98900000000003</v>
      </c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2022</v>
      </c>
      <c r="I5089" s="24" t="s">
        <v>289</v>
      </c>
      <c r="J5089" s="2" t="s">
        <v>292</v>
      </c>
      <c r="K5089" s="2" t="s">
        <v>319</v>
      </c>
      <c r="L5089" s="171">
        <f t="shared" si="173"/>
        <v>0</v>
      </c>
      <c r="M5089" s="171">
        <f t="shared" si="174"/>
        <v>0</v>
      </c>
      <c r="N5089" s="187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2022</v>
      </c>
      <c r="I5090" s="24" t="s">
        <v>285</v>
      </c>
      <c r="J5090" s="2" t="s">
        <v>293</v>
      </c>
      <c r="K5090" s="2" t="s">
        <v>319</v>
      </c>
      <c r="L5090" s="173">
        <f t="shared" si="173"/>
        <v>2.2799999999999997E-2</v>
      </c>
      <c r="M5090" s="171">
        <f t="shared" si="174"/>
        <v>76.512</v>
      </c>
      <c r="N5090" s="187"/>
      <c r="O5090" s="37"/>
      <c r="P5090" s="37"/>
      <c r="Q5090" s="37"/>
      <c r="R5090" s="38"/>
      <c r="S5090" s="46"/>
      <c r="T5090" s="2">
        <v>6</v>
      </c>
      <c r="U5090" s="2"/>
      <c r="V5090" s="2"/>
      <c r="W5090" s="3">
        <v>1.9699999999999999E-2</v>
      </c>
      <c r="X5090" s="60">
        <v>59.381999999999998</v>
      </c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 t="s">
        <v>490</v>
      </c>
      <c r="AJ5090" s="77"/>
      <c r="AK5090" s="77"/>
      <c r="AL5090" s="78">
        <v>3.0999999999999999E-3</v>
      </c>
      <c r="AM5090" s="85">
        <v>17.13</v>
      </c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2022</v>
      </c>
      <c r="I5091" s="24" t="s">
        <v>287</v>
      </c>
      <c r="J5091" s="2" t="s">
        <v>269</v>
      </c>
      <c r="K5091" s="2" t="s">
        <v>321</v>
      </c>
      <c r="L5091" s="171">
        <f t="shared" si="173"/>
        <v>0</v>
      </c>
      <c r="M5091" s="171">
        <f t="shared" si="174"/>
        <v>0</v>
      </c>
      <c r="N5091" s="187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2022</v>
      </c>
      <c r="I5092" s="24" t="s">
        <v>287</v>
      </c>
      <c r="J5092" s="2" t="s">
        <v>270</v>
      </c>
      <c r="K5092" s="2" t="s">
        <v>321</v>
      </c>
      <c r="L5092" s="171">
        <f t="shared" si="173"/>
        <v>0</v>
      </c>
      <c r="M5092" s="171">
        <f t="shared" si="174"/>
        <v>0</v>
      </c>
      <c r="N5092" s="187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2022</v>
      </c>
      <c r="I5093" s="24" t="s">
        <v>290</v>
      </c>
      <c r="J5093" s="2" t="s">
        <v>271</v>
      </c>
      <c r="K5093" s="2" t="s">
        <v>322</v>
      </c>
      <c r="L5093" s="171">
        <f t="shared" si="173"/>
        <v>0</v>
      </c>
      <c r="M5093" s="171">
        <f t="shared" si="174"/>
        <v>0</v>
      </c>
      <c r="N5093" s="187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2022</v>
      </c>
      <c r="I5094" s="24" t="s">
        <v>284</v>
      </c>
      <c r="J5094" s="2" t="s">
        <v>294</v>
      </c>
      <c r="K5094" s="2" t="s">
        <v>321</v>
      </c>
      <c r="L5094" s="171">
        <f t="shared" si="173"/>
        <v>0</v>
      </c>
      <c r="M5094" s="171">
        <f t="shared" si="174"/>
        <v>0</v>
      </c>
      <c r="N5094" s="187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2022</v>
      </c>
      <c r="I5095" s="24" t="s">
        <v>284</v>
      </c>
      <c r="J5095" s="2" t="s">
        <v>348</v>
      </c>
      <c r="K5095" s="2" t="s">
        <v>321</v>
      </c>
      <c r="L5095" s="171">
        <f t="shared" si="173"/>
        <v>0</v>
      </c>
      <c r="M5095" s="171">
        <f t="shared" si="174"/>
        <v>0</v>
      </c>
      <c r="N5095" s="187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2022</v>
      </c>
      <c r="I5096" s="24" t="s">
        <v>284</v>
      </c>
      <c r="J5096" s="2" t="s">
        <v>295</v>
      </c>
      <c r="K5096" s="2" t="s">
        <v>321</v>
      </c>
      <c r="L5096" s="171">
        <f t="shared" si="173"/>
        <v>1</v>
      </c>
      <c r="M5096" s="171">
        <f t="shared" si="174"/>
        <v>4.3869999999999996</v>
      </c>
      <c r="N5096" s="187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>
        <v>9</v>
      </c>
      <c r="AT5096" s="90"/>
      <c r="AU5096" s="90"/>
      <c r="AV5096" s="90">
        <v>1</v>
      </c>
      <c r="AW5096" s="105">
        <v>4.3869999999999996</v>
      </c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2022</v>
      </c>
      <c r="I5097" s="24" t="s">
        <v>290</v>
      </c>
      <c r="J5097" s="2" t="s">
        <v>299</v>
      </c>
      <c r="K5097" s="2" t="s">
        <v>319</v>
      </c>
      <c r="L5097" s="171">
        <f t="shared" si="173"/>
        <v>0</v>
      </c>
      <c r="M5097" s="171">
        <f t="shared" si="174"/>
        <v>0</v>
      </c>
      <c r="N5097" s="187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2022</v>
      </c>
      <c r="I5098" s="24" t="s">
        <v>315</v>
      </c>
      <c r="J5098" s="2" t="s">
        <v>349</v>
      </c>
      <c r="K5098" s="2" t="s">
        <v>321</v>
      </c>
      <c r="L5098" s="171">
        <f t="shared" si="173"/>
        <v>0</v>
      </c>
      <c r="M5098" s="171">
        <f t="shared" si="174"/>
        <v>0</v>
      </c>
      <c r="N5098" s="187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2022</v>
      </c>
      <c r="I5099" s="24" t="s">
        <v>315</v>
      </c>
      <c r="J5099" s="2" t="s">
        <v>296</v>
      </c>
      <c r="K5099" s="2" t="s">
        <v>322</v>
      </c>
      <c r="L5099" s="171">
        <f t="shared" si="173"/>
        <v>0</v>
      </c>
      <c r="M5099" s="171">
        <f t="shared" si="174"/>
        <v>0</v>
      </c>
      <c r="N5099" s="187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2022</v>
      </c>
      <c r="I5100" s="24" t="s">
        <v>316</v>
      </c>
      <c r="J5100" s="2" t="s">
        <v>297</v>
      </c>
      <c r="K5100" s="2" t="s">
        <v>319</v>
      </c>
      <c r="L5100" s="171">
        <f t="shared" si="173"/>
        <v>0</v>
      </c>
      <c r="M5100" s="171">
        <f t="shared" si="174"/>
        <v>0</v>
      </c>
      <c r="N5100" s="187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2022</v>
      </c>
      <c r="I5101" s="24" t="s">
        <v>316</v>
      </c>
      <c r="J5101" s="8" t="s">
        <v>350</v>
      </c>
      <c r="K5101" s="8" t="s">
        <v>321</v>
      </c>
      <c r="L5101" s="171">
        <f t="shared" si="173"/>
        <v>2</v>
      </c>
      <c r="M5101" s="171">
        <f t="shared" si="174"/>
        <v>8.4939999999999998</v>
      </c>
      <c r="N5101" s="187"/>
      <c r="O5101" s="37">
        <v>6</v>
      </c>
      <c r="P5101" s="37"/>
      <c r="Q5101" s="37"/>
      <c r="R5101" s="37">
        <v>2</v>
      </c>
      <c r="S5101" s="46">
        <v>8.4939999999999998</v>
      </c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2022</v>
      </c>
      <c r="I5102" s="24" t="s">
        <v>282</v>
      </c>
      <c r="J5102" s="2" t="s">
        <v>272</v>
      </c>
      <c r="K5102" s="2" t="s">
        <v>322</v>
      </c>
      <c r="L5102" s="171">
        <f t="shared" si="173"/>
        <v>0</v>
      </c>
      <c r="M5102" s="171">
        <f t="shared" si="174"/>
        <v>0</v>
      </c>
      <c r="N5102" s="187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/>
      <c r="BU5102" s="2"/>
      <c r="BV5102" s="60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2022</v>
      </c>
      <c r="I5103" s="24" t="s">
        <v>282</v>
      </c>
      <c r="J5103" s="2" t="s">
        <v>273</v>
      </c>
      <c r="K5103" s="2" t="s">
        <v>322</v>
      </c>
      <c r="L5103" s="171">
        <f t="shared" si="173"/>
        <v>1.2E-2</v>
      </c>
      <c r="M5103" s="171">
        <f t="shared" si="174"/>
        <v>18.113</v>
      </c>
      <c r="N5103" s="187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 t="s">
        <v>639</v>
      </c>
      <c r="BI5103" s="2"/>
      <c r="BJ5103" s="2"/>
      <c r="BK5103" s="2">
        <v>1.2E-2</v>
      </c>
      <c r="BL5103" s="60">
        <v>18.113</v>
      </c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2022</v>
      </c>
      <c r="I5104" s="24" t="s">
        <v>282</v>
      </c>
      <c r="J5104" s="2" t="s">
        <v>274</v>
      </c>
      <c r="K5104" s="2" t="s">
        <v>322</v>
      </c>
      <c r="L5104" s="173">
        <f t="shared" si="173"/>
        <v>2.5000000000000001E-3</v>
      </c>
      <c r="M5104" s="171">
        <f t="shared" si="174"/>
        <v>2.028</v>
      </c>
      <c r="N5104" s="187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>
        <v>153</v>
      </c>
      <c r="BA5104" s="2">
        <v>2.5000000000000001E-3</v>
      </c>
      <c r="BB5104" s="60">
        <v>2.028</v>
      </c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2022</v>
      </c>
      <c r="I5105" s="24" t="s">
        <v>282</v>
      </c>
      <c r="J5105" s="2" t="s">
        <v>275</v>
      </c>
      <c r="K5105" s="2" t="s">
        <v>322</v>
      </c>
      <c r="L5105" s="173">
        <f t="shared" si="173"/>
        <v>2.3E-3</v>
      </c>
      <c r="M5105" s="171">
        <f t="shared" si="174"/>
        <v>2.4820000000000002</v>
      </c>
      <c r="N5105" s="187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 t="s">
        <v>674</v>
      </c>
      <c r="BN5105" s="53"/>
      <c r="BO5105" s="53"/>
      <c r="BP5105" s="53">
        <v>2.3E-3</v>
      </c>
      <c r="BQ5105" s="125">
        <v>2.4820000000000002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2022</v>
      </c>
      <c r="I5106" s="24" t="s">
        <v>282</v>
      </c>
      <c r="J5106" s="2" t="s">
        <v>276</v>
      </c>
      <c r="K5106" s="2" t="s">
        <v>321</v>
      </c>
      <c r="L5106" s="171">
        <f t="shared" si="173"/>
        <v>0</v>
      </c>
      <c r="M5106" s="171">
        <f t="shared" si="174"/>
        <v>0</v>
      </c>
      <c r="N5106" s="187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2022</v>
      </c>
      <c r="I5107" s="24" t="s">
        <v>282</v>
      </c>
      <c r="J5107" s="2" t="s">
        <v>277</v>
      </c>
      <c r="K5107" s="2" t="s">
        <v>321</v>
      </c>
      <c r="L5107" s="171">
        <f t="shared" si="173"/>
        <v>0</v>
      </c>
      <c r="M5107" s="171">
        <f t="shared" si="174"/>
        <v>0</v>
      </c>
      <c r="N5107" s="187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/>
      <c r="AO5107" s="2"/>
      <c r="AP5107" s="2"/>
      <c r="AQ5107" s="2"/>
      <c r="AR5107" s="60"/>
      <c r="AS5107" s="90"/>
      <c r="AT5107" s="90"/>
      <c r="AU5107" s="90"/>
      <c r="AV5107" s="90"/>
      <c r="AW5107" s="105"/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2022</v>
      </c>
      <c r="I5108" s="24" t="s">
        <v>283</v>
      </c>
      <c r="J5108" s="2" t="s">
        <v>298</v>
      </c>
      <c r="K5108" s="2" t="s">
        <v>322</v>
      </c>
      <c r="L5108" s="171">
        <f t="shared" si="173"/>
        <v>0</v>
      </c>
      <c r="M5108" s="171">
        <f t="shared" si="174"/>
        <v>0</v>
      </c>
      <c r="N5108" s="187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2022</v>
      </c>
      <c r="I5109" s="24" t="s">
        <v>283</v>
      </c>
      <c r="J5109" s="2" t="s">
        <v>278</v>
      </c>
      <c r="K5109" s="2" t="s">
        <v>321</v>
      </c>
      <c r="L5109" s="171">
        <f t="shared" si="173"/>
        <v>19</v>
      </c>
      <c r="M5109" s="171">
        <f t="shared" si="174"/>
        <v>32.31</v>
      </c>
      <c r="N5109" s="187"/>
      <c r="O5109" s="37">
        <v>8</v>
      </c>
      <c r="P5109" s="37">
        <v>3</v>
      </c>
      <c r="Q5109" s="37"/>
      <c r="R5109" s="37">
        <v>1</v>
      </c>
      <c r="S5109" s="46">
        <v>1.6779999999999999</v>
      </c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 t="s">
        <v>479</v>
      </c>
      <c r="AE5109" s="2"/>
      <c r="AF5109" s="2"/>
      <c r="AG5109" s="2">
        <v>18</v>
      </c>
      <c r="AH5109" s="60">
        <v>30.632000000000001</v>
      </c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2022</v>
      </c>
      <c r="I5110" s="24" t="s">
        <v>283</v>
      </c>
      <c r="J5110" s="2" t="s">
        <v>279</v>
      </c>
      <c r="K5110" s="2" t="s">
        <v>321</v>
      </c>
      <c r="L5110" s="171">
        <f t="shared" si="173"/>
        <v>20</v>
      </c>
      <c r="M5110" s="171">
        <f t="shared" si="174"/>
        <v>18.449000000000002</v>
      </c>
      <c r="N5110" s="187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 t="s">
        <v>355</v>
      </c>
      <c r="BS5110" s="2"/>
      <c r="BT5110" s="2"/>
      <c r="BU5110" s="2">
        <v>20</v>
      </c>
      <c r="BV5110" s="60">
        <v>18.449000000000002</v>
      </c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2022</v>
      </c>
      <c r="I5111" s="24" t="s">
        <v>286</v>
      </c>
      <c r="J5111" s="2" t="s">
        <v>280</v>
      </c>
      <c r="K5111" s="2" t="s">
        <v>320</v>
      </c>
      <c r="L5111" s="171">
        <f t="shared" si="173"/>
        <v>0</v>
      </c>
      <c r="M5111" s="171">
        <f t="shared" si="174"/>
        <v>0</v>
      </c>
      <c r="N5111" s="187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2022</v>
      </c>
      <c r="I5112" s="24" t="s">
        <v>286</v>
      </c>
      <c r="J5112" s="2" t="s">
        <v>281</v>
      </c>
      <c r="K5112" s="2" t="s">
        <v>320</v>
      </c>
      <c r="L5112" s="171">
        <f t="shared" si="173"/>
        <v>0</v>
      </c>
      <c r="M5112" s="171">
        <f t="shared" si="174"/>
        <v>42.841999999999999</v>
      </c>
      <c r="N5112" s="187"/>
      <c r="O5112" s="37"/>
      <c r="P5112" s="37"/>
      <c r="Q5112" s="37"/>
      <c r="R5112" s="37"/>
      <c r="S5112" s="46"/>
      <c r="T5112" s="2" t="s">
        <v>426</v>
      </c>
      <c r="U5112" s="2"/>
      <c r="V5112" s="2"/>
      <c r="W5112" s="2"/>
      <c r="X5112" s="60">
        <v>12.862</v>
      </c>
      <c r="Y5112" s="67"/>
      <c r="Z5112" s="67"/>
      <c r="AA5112" s="67"/>
      <c r="AB5112" s="67"/>
      <c r="AC5112" s="73"/>
      <c r="AD5112" s="2" t="s">
        <v>483</v>
      </c>
      <c r="AE5112" s="2"/>
      <c r="AF5112" s="2"/>
      <c r="AG5112" s="2"/>
      <c r="AH5112" s="60">
        <v>25.821999999999999</v>
      </c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 t="s">
        <v>518</v>
      </c>
      <c r="AT5112" s="90"/>
      <c r="AU5112" s="90"/>
      <c r="AV5112" s="90"/>
      <c r="AW5112" s="105">
        <v>4.1580000000000004</v>
      </c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2022</v>
      </c>
      <c r="I5113" s="25"/>
      <c r="J5113" s="16" t="s">
        <v>314</v>
      </c>
      <c r="K5113" s="16"/>
      <c r="L5113" s="155"/>
      <c r="M5113" s="155">
        <f>SUM(M5075:M5112)</f>
        <v>2794.7070000000003</v>
      </c>
      <c r="N5113" s="189"/>
      <c r="O5113" s="16"/>
      <c r="P5113" s="16"/>
      <c r="Q5113" s="16"/>
      <c r="R5113" s="16"/>
      <c r="S5113" s="51">
        <f>SUM(S5075:S5112)</f>
        <v>10.172000000000001</v>
      </c>
      <c r="T5113" s="16"/>
      <c r="U5113" s="16"/>
      <c r="V5113" s="16"/>
      <c r="W5113" s="16"/>
      <c r="X5113" s="51">
        <f>SUM(X5075:X5112)</f>
        <v>264.88499999999999</v>
      </c>
      <c r="Y5113" s="16"/>
      <c r="Z5113" s="16"/>
      <c r="AA5113" s="16"/>
      <c r="AB5113" s="16"/>
      <c r="AC5113" s="51">
        <f>SUM(AC5075:AC5112)</f>
        <v>846.98900000000003</v>
      </c>
      <c r="AD5113" s="16"/>
      <c r="AE5113" s="16"/>
      <c r="AF5113" s="16"/>
      <c r="AG5113" s="16"/>
      <c r="AH5113" s="51">
        <f>SUM(AH5075:AH5112)</f>
        <v>56.454000000000001</v>
      </c>
      <c r="AI5113" s="16"/>
      <c r="AJ5113" s="16"/>
      <c r="AK5113" s="16"/>
      <c r="AL5113" s="16"/>
      <c r="AM5113" s="51">
        <f>SUM(AM5075:AM5112)</f>
        <v>17.13</v>
      </c>
      <c r="AN5113" s="16"/>
      <c r="AO5113" s="16"/>
      <c r="AP5113" s="16"/>
      <c r="AQ5113" s="16"/>
      <c r="AR5113" s="51">
        <f>SUM(AR5075:AR5112)</f>
        <v>0</v>
      </c>
      <c r="AS5113" s="16"/>
      <c r="AT5113" s="16"/>
      <c r="AU5113" s="16"/>
      <c r="AV5113" s="16"/>
      <c r="AW5113" s="51">
        <f>SUM(AW5075:AW5112)</f>
        <v>8.5449999999999999</v>
      </c>
      <c r="AX5113" s="16"/>
      <c r="AY5113" s="16"/>
      <c r="AZ5113" s="16"/>
      <c r="BA5113" s="16"/>
      <c r="BB5113" s="51">
        <f>SUM(BB5075:BB5112)</f>
        <v>1382.164</v>
      </c>
      <c r="BC5113" s="16"/>
      <c r="BD5113" s="16"/>
      <c r="BE5113" s="16"/>
      <c r="BF5113" s="16"/>
      <c r="BG5113" s="51">
        <f>SUM(BG5075:BG5112)</f>
        <v>169.32400000000001</v>
      </c>
      <c r="BH5113" s="16"/>
      <c r="BI5113" s="16"/>
      <c r="BJ5113" s="16"/>
      <c r="BK5113" s="16"/>
      <c r="BL5113" s="51">
        <f>SUM(BL5075:BL5112)</f>
        <v>18.113</v>
      </c>
      <c r="BM5113" s="16"/>
      <c r="BN5113" s="16"/>
      <c r="BO5113" s="16"/>
      <c r="BP5113" s="16"/>
      <c r="BQ5113" s="51">
        <f>SUM(BQ5075:BQ5112)</f>
        <v>2.4820000000000002</v>
      </c>
      <c r="BR5113" s="16"/>
      <c r="BS5113" s="16"/>
      <c r="BT5113" s="16"/>
      <c r="BU5113" s="16"/>
      <c r="BV5113" s="51">
        <f>SUM(BV5075:BV5112)</f>
        <v>18.449000000000002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2022</v>
      </c>
      <c r="I5114" s="24" t="s">
        <v>287</v>
      </c>
      <c r="J5114" s="2" t="s">
        <v>267</v>
      </c>
      <c r="K5114" s="2" t="s">
        <v>319</v>
      </c>
      <c r="L5114" s="171">
        <f t="shared" si="173"/>
        <v>0</v>
      </c>
      <c r="M5114" s="171">
        <f t="shared" si="174"/>
        <v>0</v>
      </c>
      <c r="N5114" s="187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2022</v>
      </c>
      <c r="I5115" s="24" t="s">
        <v>287</v>
      </c>
      <c r="J5115" s="2" t="s">
        <v>291</v>
      </c>
      <c r="K5115" s="2" t="s">
        <v>320</v>
      </c>
      <c r="L5115" s="171">
        <f t="shared" si="173"/>
        <v>0</v>
      </c>
      <c r="M5115" s="171">
        <f t="shared" si="174"/>
        <v>0</v>
      </c>
      <c r="N5115" s="187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2022</v>
      </c>
      <c r="I5116" s="24" t="s">
        <v>286</v>
      </c>
      <c r="J5116" s="2" t="s">
        <v>338</v>
      </c>
      <c r="K5116" s="2" t="s">
        <v>320</v>
      </c>
      <c r="L5116" s="171">
        <f t="shared" si="173"/>
        <v>0</v>
      </c>
      <c r="M5116" s="171">
        <f t="shared" si="174"/>
        <v>0</v>
      </c>
      <c r="N5116" s="187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2022</v>
      </c>
      <c r="I5117" s="24" t="s">
        <v>286</v>
      </c>
      <c r="J5117" s="8" t="s">
        <v>339</v>
      </c>
      <c r="K5117" s="8" t="s">
        <v>319</v>
      </c>
      <c r="L5117" s="171">
        <f t="shared" si="173"/>
        <v>0</v>
      </c>
      <c r="M5117" s="171">
        <f t="shared" si="174"/>
        <v>0</v>
      </c>
      <c r="N5117" s="187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2022</v>
      </c>
      <c r="I5118" s="24" t="s">
        <v>286</v>
      </c>
      <c r="J5118" s="8" t="s">
        <v>340</v>
      </c>
      <c r="K5118" s="8" t="s">
        <v>341</v>
      </c>
      <c r="L5118" s="171">
        <f t="shared" si="173"/>
        <v>0</v>
      </c>
      <c r="M5118" s="171">
        <f t="shared" si="174"/>
        <v>0</v>
      </c>
      <c r="N5118" s="187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2022</v>
      </c>
      <c r="I5119" s="24" t="s">
        <v>286</v>
      </c>
      <c r="J5119" s="8" t="s">
        <v>342</v>
      </c>
      <c r="K5119" s="8" t="s">
        <v>319</v>
      </c>
      <c r="L5119" s="171">
        <f t="shared" si="173"/>
        <v>0</v>
      </c>
      <c r="M5119" s="171">
        <f t="shared" si="174"/>
        <v>0</v>
      </c>
      <c r="N5119" s="187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2022</v>
      </c>
      <c r="I5120" s="24" t="s">
        <v>286</v>
      </c>
      <c r="J5120" s="8" t="s">
        <v>343</v>
      </c>
      <c r="K5120" s="8" t="s">
        <v>321</v>
      </c>
      <c r="L5120" s="171">
        <f t="shared" si="173"/>
        <v>0</v>
      </c>
      <c r="M5120" s="171">
        <f t="shared" si="174"/>
        <v>0</v>
      </c>
      <c r="N5120" s="187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2022</v>
      </c>
      <c r="I5121" s="24" t="s">
        <v>286</v>
      </c>
      <c r="J5121" s="8" t="s">
        <v>344</v>
      </c>
      <c r="K5121" s="8" t="s">
        <v>321</v>
      </c>
      <c r="L5121" s="171">
        <f t="shared" si="173"/>
        <v>0</v>
      </c>
      <c r="M5121" s="171">
        <f t="shared" si="174"/>
        <v>0</v>
      </c>
      <c r="N5121" s="187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2022</v>
      </c>
      <c r="I5122" s="24" t="s">
        <v>286</v>
      </c>
      <c r="J5122" s="8" t="s">
        <v>345</v>
      </c>
      <c r="K5122" s="8" t="s">
        <v>341</v>
      </c>
      <c r="L5122" s="171">
        <f t="shared" si="173"/>
        <v>0</v>
      </c>
      <c r="M5122" s="171">
        <f t="shared" si="174"/>
        <v>0</v>
      </c>
      <c r="N5122" s="187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2022</v>
      </c>
      <c r="I5123" s="24" t="s">
        <v>288</v>
      </c>
      <c r="J5123" s="8" t="s">
        <v>346</v>
      </c>
      <c r="K5123" s="8" t="s">
        <v>319</v>
      </c>
      <c r="L5123" s="173">
        <f t="shared" si="173"/>
        <v>0.1149</v>
      </c>
      <c r="M5123" s="171">
        <f t="shared" si="174"/>
        <v>32.942</v>
      </c>
      <c r="N5123" s="187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>
        <v>0.1149</v>
      </c>
      <c r="AW5123" s="148">
        <v>32.942</v>
      </c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2022</v>
      </c>
      <c r="I5124" s="24" t="s">
        <v>288</v>
      </c>
      <c r="J5124" s="2" t="s">
        <v>353</v>
      </c>
      <c r="K5124" s="2" t="s">
        <v>319</v>
      </c>
      <c r="L5124" s="171">
        <f t="shared" si="173"/>
        <v>0</v>
      </c>
      <c r="M5124" s="171">
        <f t="shared" si="174"/>
        <v>0</v>
      </c>
      <c r="N5124" s="187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2022</v>
      </c>
      <c r="I5125" s="24" t="s">
        <v>288</v>
      </c>
      <c r="J5125" s="2" t="s">
        <v>354</v>
      </c>
      <c r="K5125" s="2" t="s">
        <v>322</v>
      </c>
      <c r="L5125" s="171">
        <f t="shared" si="173"/>
        <v>0</v>
      </c>
      <c r="M5125" s="171">
        <f t="shared" si="174"/>
        <v>0</v>
      </c>
      <c r="N5125" s="187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2022</v>
      </c>
      <c r="I5126" s="24" t="s">
        <v>288</v>
      </c>
      <c r="J5126" s="2" t="s">
        <v>347</v>
      </c>
      <c r="K5126" s="2" t="s">
        <v>319</v>
      </c>
      <c r="L5126" s="171">
        <f t="shared" ref="L5126:L5189" si="175">SUM(R5126,W5126,AB5126,AG5126,AL5126,AQ5126,AV5126,BA5126,BF5126,BK5126,BP5126,BU5126)</f>
        <v>0</v>
      </c>
      <c r="M5126" s="171">
        <f t="shared" ref="M5126:M5189" si="176">SUM(S5126,X5126,AC5126,AH5126,AM5126,AR5126,AW5126,BB5126,BG5126,BL5126,BQ5126,BV5126)</f>
        <v>0</v>
      </c>
      <c r="N5126" s="187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2022</v>
      </c>
      <c r="I5127" s="24" t="s">
        <v>289</v>
      </c>
      <c r="J5127" s="2" t="s">
        <v>268</v>
      </c>
      <c r="K5127" s="2" t="s">
        <v>319</v>
      </c>
      <c r="L5127" s="171">
        <f t="shared" si="175"/>
        <v>0</v>
      </c>
      <c r="M5127" s="171">
        <f t="shared" si="176"/>
        <v>0</v>
      </c>
      <c r="N5127" s="187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2022</v>
      </c>
      <c r="I5128" s="24" t="s">
        <v>289</v>
      </c>
      <c r="J5128" s="2" t="s">
        <v>292</v>
      </c>
      <c r="K5128" s="2" t="s">
        <v>319</v>
      </c>
      <c r="L5128" s="171">
        <f t="shared" si="175"/>
        <v>0</v>
      </c>
      <c r="M5128" s="171">
        <f t="shared" si="176"/>
        <v>0</v>
      </c>
      <c r="N5128" s="187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2022</v>
      </c>
      <c r="I5129" s="24" t="s">
        <v>285</v>
      </c>
      <c r="J5129" s="2" t="s">
        <v>293</v>
      </c>
      <c r="K5129" s="2" t="s">
        <v>319</v>
      </c>
      <c r="L5129" s="171">
        <f t="shared" si="175"/>
        <v>0</v>
      </c>
      <c r="M5129" s="171">
        <f t="shared" si="176"/>
        <v>0</v>
      </c>
      <c r="N5129" s="187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2022</v>
      </c>
      <c r="I5130" s="24" t="s">
        <v>287</v>
      </c>
      <c r="J5130" s="2" t="s">
        <v>269</v>
      </c>
      <c r="K5130" s="2" t="s">
        <v>321</v>
      </c>
      <c r="L5130" s="171">
        <f t="shared" si="175"/>
        <v>0</v>
      </c>
      <c r="M5130" s="171">
        <f t="shared" si="176"/>
        <v>0</v>
      </c>
      <c r="N5130" s="187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2022</v>
      </c>
      <c r="I5131" s="24" t="s">
        <v>287</v>
      </c>
      <c r="J5131" s="2" t="s">
        <v>270</v>
      </c>
      <c r="K5131" s="2" t="s">
        <v>321</v>
      </c>
      <c r="L5131" s="171">
        <f t="shared" si="175"/>
        <v>0</v>
      </c>
      <c r="M5131" s="171">
        <f t="shared" si="176"/>
        <v>0</v>
      </c>
      <c r="N5131" s="187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2022</v>
      </c>
      <c r="I5132" s="24" t="s">
        <v>290</v>
      </c>
      <c r="J5132" s="2" t="s">
        <v>271</v>
      </c>
      <c r="K5132" s="2" t="s">
        <v>322</v>
      </c>
      <c r="L5132" s="171">
        <f t="shared" si="175"/>
        <v>0</v>
      </c>
      <c r="M5132" s="171">
        <f t="shared" si="176"/>
        <v>0</v>
      </c>
      <c r="N5132" s="187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2022</v>
      </c>
      <c r="I5133" s="24" t="s">
        <v>284</v>
      </c>
      <c r="J5133" s="2" t="s">
        <v>294</v>
      </c>
      <c r="K5133" s="2" t="s">
        <v>321</v>
      </c>
      <c r="L5133" s="171">
        <f t="shared" si="175"/>
        <v>0</v>
      </c>
      <c r="M5133" s="171">
        <f t="shared" si="176"/>
        <v>0</v>
      </c>
      <c r="N5133" s="187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2022</v>
      </c>
      <c r="I5134" s="24" t="s">
        <v>284</v>
      </c>
      <c r="J5134" s="2" t="s">
        <v>348</v>
      </c>
      <c r="K5134" s="2" t="s">
        <v>321</v>
      </c>
      <c r="L5134" s="171">
        <f t="shared" si="175"/>
        <v>0</v>
      </c>
      <c r="M5134" s="171">
        <f t="shared" si="176"/>
        <v>0</v>
      </c>
      <c r="N5134" s="187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2022</v>
      </c>
      <c r="I5135" s="24" t="s">
        <v>284</v>
      </c>
      <c r="J5135" s="2" t="s">
        <v>295</v>
      </c>
      <c r="K5135" s="2" t="s">
        <v>321</v>
      </c>
      <c r="L5135" s="171">
        <f t="shared" si="175"/>
        <v>0</v>
      </c>
      <c r="M5135" s="171">
        <f t="shared" si="176"/>
        <v>0</v>
      </c>
      <c r="N5135" s="187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2022</v>
      </c>
      <c r="I5136" s="24" t="s">
        <v>290</v>
      </c>
      <c r="J5136" s="2" t="s">
        <v>299</v>
      </c>
      <c r="K5136" s="2" t="s">
        <v>319</v>
      </c>
      <c r="L5136" s="171">
        <f t="shared" si="175"/>
        <v>0</v>
      </c>
      <c r="M5136" s="171">
        <f t="shared" si="176"/>
        <v>0</v>
      </c>
      <c r="N5136" s="187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2022</v>
      </c>
      <c r="I5137" s="24" t="s">
        <v>315</v>
      </c>
      <c r="J5137" s="2" t="s">
        <v>349</v>
      </c>
      <c r="K5137" s="2" t="s">
        <v>321</v>
      </c>
      <c r="L5137" s="171">
        <f t="shared" si="175"/>
        <v>0</v>
      </c>
      <c r="M5137" s="171">
        <f t="shared" si="176"/>
        <v>0</v>
      </c>
      <c r="N5137" s="187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2022</v>
      </c>
      <c r="I5138" s="24" t="s">
        <v>315</v>
      </c>
      <c r="J5138" s="2" t="s">
        <v>296</v>
      </c>
      <c r="K5138" s="2" t="s">
        <v>322</v>
      </c>
      <c r="L5138" s="171">
        <f t="shared" si="175"/>
        <v>0</v>
      </c>
      <c r="M5138" s="171">
        <f t="shared" si="176"/>
        <v>0</v>
      </c>
      <c r="N5138" s="187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2022</v>
      </c>
      <c r="I5139" s="24" t="s">
        <v>316</v>
      </c>
      <c r="J5139" s="2" t="s">
        <v>297</v>
      </c>
      <c r="K5139" s="2" t="s">
        <v>319</v>
      </c>
      <c r="L5139" s="171">
        <f t="shared" si="175"/>
        <v>0</v>
      </c>
      <c r="M5139" s="171">
        <f t="shared" si="176"/>
        <v>0</v>
      </c>
      <c r="N5139" s="187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2022</v>
      </c>
      <c r="I5140" s="24" t="s">
        <v>316</v>
      </c>
      <c r="J5140" s="8" t="s">
        <v>350</v>
      </c>
      <c r="K5140" s="8" t="s">
        <v>321</v>
      </c>
      <c r="L5140" s="171">
        <f t="shared" si="175"/>
        <v>0</v>
      </c>
      <c r="M5140" s="171">
        <f t="shared" si="176"/>
        <v>0</v>
      </c>
      <c r="N5140" s="187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2022</v>
      </c>
      <c r="I5141" s="24" t="s">
        <v>282</v>
      </c>
      <c r="J5141" s="2" t="s">
        <v>272</v>
      </c>
      <c r="K5141" s="2" t="s">
        <v>322</v>
      </c>
      <c r="L5141" s="171">
        <f t="shared" si="175"/>
        <v>0</v>
      </c>
      <c r="M5141" s="171">
        <f t="shared" si="176"/>
        <v>0</v>
      </c>
      <c r="N5141" s="187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2022</v>
      </c>
      <c r="I5142" s="24" t="s">
        <v>282</v>
      </c>
      <c r="J5142" s="2" t="s">
        <v>273</v>
      </c>
      <c r="K5142" s="2" t="s">
        <v>322</v>
      </c>
      <c r="L5142" s="171">
        <f t="shared" si="175"/>
        <v>0</v>
      </c>
      <c r="M5142" s="171">
        <f t="shared" si="176"/>
        <v>0</v>
      </c>
      <c r="N5142" s="187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2022</v>
      </c>
      <c r="I5143" s="24" t="s">
        <v>282</v>
      </c>
      <c r="J5143" s="2" t="s">
        <v>274</v>
      </c>
      <c r="K5143" s="2" t="s">
        <v>322</v>
      </c>
      <c r="L5143" s="173">
        <f t="shared" si="175"/>
        <v>4.1000000000000002E-2</v>
      </c>
      <c r="M5143" s="171">
        <f t="shared" si="176"/>
        <v>79.244</v>
      </c>
      <c r="N5143" s="187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 t="s">
        <v>473</v>
      </c>
      <c r="AE5143" s="2"/>
      <c r="AF5143" s="2"/>
      <c r="AG5143" s="2">
        <v>3.2000000000000001E-2</v>
      </c>
      <c r="AH5143" s="60">
        <v>62.414000000000001</v>
      </c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 t="s">
        <v>644</v>
      </c>
      <c r="BK5143" s="2">
        <v>8.0000000000000002E-3</v>
      </c>
      <c r="BL5143" s="60">
        <v>15.446</v>
      </c>
      <c r="BM5143" s="53" t="s">
        <v>401</v>
      </c>
      <c r="BN5143" s="53"/>
      <c r="BO5143" s="53"/>
      <c r="BP5143" s="53">
        <v>1E-3</v>
      </c>
      <c r="BQ5143" s="125">
        <v>1.3839999999999999</v>
      </c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2022</v>
      </c>
      <c r="I5144" s="24" t="s">
        <v>282</v>
      </c>
      <c r="J5144" s="2" t="s">
        <v>275</v>
      </c>
      <c r="K5144" s="2" t="s">
        <v>322</v>
      </c>
      <c r="L5144" s="173">
        <f t="shared" si="175"/>
        <v>0</v>
      </c>
      <c r="M5144" s="171">
        <f t="shared" si="176"/>
        <v>0</v>
      </c>
      <c r="N5144" s="187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2022</v>
      </c>
      <c r="I5145" s="24" t="s">
        <v>282</v>
      </c>
      <c r="J5145" s="2" t="s">
        <v>276</v>
      </c>
      <c r="K5145" s="2" t="s">
        <v>321</v>
      </c>
      <c r="L5145" s="171">
        <f t="shared" si="175"/>
        <v>0</v>
      </c>
      <c r="M5145" s="171">
        <f t="shared" si="176"/>
        <v>0</v>
      </c>
      <c r="N5145" s="187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2022</v>
      </c>
      <c r="I5146" s="24" t="s">
        <v>282</v>
      </c>
      <c r="J5146" s="2" t="s">
        <v>277</v>
      </c>
      <c r="K5146" s="2" t="s">
        <v>321</v>
      </c>
      <c r="L5146" s="171">
        <f t="shared" si="175"/>
        <v>1</v>
      </c>
      <c r="M5146" s="171">
        <f t="shared" si="176"/>
        <v>13.648</v>
      </c>
      <c r="N5146" s="187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 t="s">
        <v>401</v>
      </c>
      <c r="BN5146" s="53"/>
      <c r="BO5146" s="53"/>
      <c r="BP5146" s="53">
        <v>1</v>
      </c>
      <c r="BQ5146" s="125">
        <v>13.648</v>
      </c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2022</v>
      </c>
      <c r="I5147" s="24" t="s">
        <v>283</v>
      </c>
      <c r="J5147" s="2" t="s">
        <v>298</v>
      </c>
      <c r="K5147" s="2" t="s">
        <v>322</v>
      </c>
      <c r="L5147" s="171">
        <f t="shared" si="175"/>
        <v>0</v>
      </c>
      <c r="M5147" s="171">
        <f t="shared" si="176"/>
        <v>0</v>
      </c>
      <c r="N5147" s="187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2022</v>
      </c>
      <c r="I5148" s="24" t="s">
        <v>283</v>
      </c>
      <c r="J5148" s="2" t="s">
        <v>278</v>
      </c>
      <c r="K5148" s="2" t="s">
        <v>321</v>
      </c>
      <c r="L5148" s="171">
        <f t="shared" si="175"/>
        <v>0</v>
      </c>
      <c r="M5148" s="171">
        <f t="shared" si="176"/>
        <v>0</v>
      </c>
      <c r="N5148" s="187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2022</v>
      </c>
      <c r="I5149" s="24" t="s">
        <v>283</v>
      </c>
      <c r="J5149" s="2" t="s">
        <v>279</v>
      </c>
      <c r="K5149" s="2" t="s">
        <v>321</v>
      </c>
      <c r="L5149" s="171">
        <f t="shared" si="175"/>
        <v>1</v>
      </c>
      <c r="M5149" s="171">
        <f t="shared" si="176"/>
        <v>4.2699999999999996</v>
      </c>
      <c r="N5149" s="187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 t="s">
        <v>541</v>
      </c>
      <c r="AO5149" s="2"/>
      <c r="AP5149" s="2"/>
      <c r="AQ5149" s="2">
        <v>1</v>
      </c>
      <c r="AR5149" s="60">
        <v>4.2699999999999996</v>
      </c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2022</v>
      </c>
      <c r="I5150" s="24" t="s">
        <v>286</v>
      </c>
      <c r="J5150" s="2" t="s">
        <v>280</v>
      </c>
      <c r="K5150" s="2" t="s">
        <v>320</v>
      </c>
      <c r="L5150" s="171">
        <f t="shared" si="175"/>
        <v>0</v>
      </c>
      <c r="M5150" s="171">
        <f t="shared" si="176"/>
        <v>0</v>
      </c>
      <c r="N5150" s="187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2022</v>
      </c>
      <c r="I5151" s="24" t="s">
        <v>286</v>
      </c>
      <c r="J5151" s="2" t="s">
        <v>281</v>
      </c>
      <c r="K5151" s="2" t="s">
        <v>320</v>
      </c>
      <c r="L5151" s="171">
        <f t="shared" si="175"/>
        <v>0</v>
      </c>
      <c r="M5151" s="171">
        <f t="shared" si="176"/>
        <v>0</v>
      </c>
      <c r="N5151" s="187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/>
      <c r="AE5151" s="2"/>
      <c r="AF5151" s="2"/>
      <c r="AG5151" s="2"/>
      <c r="AH5151" s="60"/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2022</v>
      </c>
      <c r="I5152" s="25"/>
      <c r="J5152" s="16" t="s">
        <v>314</v>
      </c>
      <c r="K5152" s="16"/>
      <c r="L5152" s="155"/>
      <c r="M5152" s="155">
        <f>SUM(M5114:M5151)</f>
        <v>130.10400000000001</v>
      </c>
      <c r="N5152" s="189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62.414000000000001</v>
      </c>
      <c r="AI5152" s="16"/>
      <c r="AJ5152" s="16"/>
      <c r="AK5152" s="16"/>
      <c r="AL5152" s="16"/>
      <c r="AM5152" s="51">
        <f>SUM(AM5114:AM5151)</f>
        <v>0</v>
      </c>
      <c r="AN5152" s="16"/>
      <c r="AO5152" s="16"/>
      <c r="AP5152" s="16"/>
      <c r="AQ5152" s="16"/>
      <c r="AR5152" s="51">
        <f>SUM(AR5114:AR5151)</f>
        <v>4.2699999999999996</v>
      </c>
      <c r="AS5152" s="16"/>
      <c r="AT5152" s="16"/>
      <c r="AU5152" s="16"/>
      <c r="AV5152" s="16"/>
      <c r="AW5152" s="51">
        <f>SUM(AW5114:AW5151)</f>
        <v>32.942</v>
      </c>
      <c r="AX5152" s="16"/>
      <c r="AY5152" s="16"/>
      <c r="AZ5152" s="16"/>
      <c r="BA5152" s="16"/>
      <c r="BB5152" s="51">
        <f>SUM(BB5114:BB5151)</f>
        <v>0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51">
        <f>SUM(BL5114:BL5151)</f>
        <v>15.446</v>
      </c>
      <c r="BM5152" s="16"/>
      <c r="BN5152" s="16"/>
      <c r="BO5152" s="16"/>
      <c r="BP5152" s="16"/>
      <c r="BQ5152" s="51">
        <f>SUM(BQ5114:BQ5151)</f>
        <v>15.032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2022</v>
      </c>
      <c r="I5153" s="24" t="s">
        <v>287</v>
      </c>
      <c r="J5153" s="2" t="s">
        <v>267</v>
      </c>
      <c r="K5153" s="2" t="s">
        <v>319</v>
      </c>
      <c r="L5153" s="173">
        <f t="shared" si="175"/>
        <v>1.5596000000000001</v>
      </c>
      <c r="M5153" s="171">
        <f t="shared" si="176"/>
        <v>435.572</v>
      </c>
      <c r="N5153" s="187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>
        <v>1.5596000000000001</v>
      </c>
      <c r="BB5153" s="60">
        <v>435.572</v>
      </c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2022</v>
      </c>
      <c r="I5154" s="24" t="s">
        <v>287</v>
      </c>
      <c r="J5154" s="2" t="s">
        <v>291</v>
      </c>
      <c r="K5154" s="2" t="s">
        <v>320</v>
      </c>
      <c r="L5154" s="171">
        <f t="shared" si="175"/>
        <v>0</v>
      </c>
      <c r="M5154" s="171">
        <f t="shared" si="176"/>
        <v>0</v>
      </c>
      <c r="N5154" s="187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2022</v>
      </c>
      <c r="I5155" s="24" t="s">
        <v>286</v>
      </c>
      <c r="J5155" s="2" t="s">
        <v>338</v>
      </c>
      <c r="K5155" s="2" t="s">
        <v>320</v>
      </c>
      <c r="L5155" s="171">
        <f t="shared" si="175"/>
        <v>0</v>
      </c>
      <c r="M5155" s="171">
        <f t="shared" si="176"/>
        <v>0</v>
      </c>
      <c r="N5155" s="187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2022</v>
      </c>
      <c r="I5156" s="24" t="s">
        <v>286</v>
      </c>
      <c r="J5156" s="8" t="s">
        <v>339</v>
      </c>
      <c r="K5156" s="8" t="s">
        <v>319</v>
      </c>
      <c r="L5156" s="171">
        <f t="shared" si="175"/>
        <v>0</v>
      </c>
      <c r="M5156" s="171">
        <f t="shared" si="176"/>
        <v>0</v>
      </c>
      <c r="N5156" s="187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2022</v>
      </c>
      <c r="I5157" s="24" t="s">
        <v>286</v>
      </c>
      <c r="J5157" s="8" t="s">
        <v>340</v>
      </c>
      <c r="K5157" s="8" t="s">
        <v>341</v>
      </c>
      <c r="L5157" s="171">
        <f t="shared" si="175"/>
        <v>0</v>
      </c>
      <c r="M5157" s="171">
        <f t="shared" si="176"/>
        <v>0</v>
      </c>
      <c r="N5157" s="187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2022</v>
      </c>
      <c r="I5158" s="24" t="s">
        <v>286</v>
      </c>
      <c r="J5158" s="8" t="s">
        <v>342</v>
      </c>
      <c r="K5158" s="8" t="s">
        <v>319</v>
      </c>
      <c r="L5158" s="171">
        <f t="shared" si="175"/>
        <v>0</v>
      </c>
      <c r="M5158" s="171">
        <f t="shared" si="176"/>
        <v>0</v>
      </c>
      <c r="N5158" s="187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2022</v>
      </c>
      <c r="I5159" s="24" t="s">
        <v>286</v>
      </c>
      <c r="J5159" s="8" t="s">
        <v>343</v>
      </c>
      <c r="K5159" s="8" t="s">
        <v>321</v>
      </c>
      <c r="L5159" s="171">
        <f t="shared" si="175"/>
        <v>0</v>
      </c>
      <c r="M5159" s="171">
        <f t="shared" si="176"/>
        <v>0</v>
      </c>
      <c r="N5159" s="187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2022</v>
      </c>
      <c r="I5160" s="24" t="s">
        <v>286</v>
      </c>
      <c r="J5160" s="8" t="s">
        <v>344</v>
      </c>
      <c r="K5160" s="8" t="s">
        <v>321</v>
      </c>
      <c r="L5160" s="171">
        <f t="shared" si="175"/>
        <v>0</v>
      </c>
      <c r="M5160" s="171">
        <f t="shared" si="176"/>
        <v>0</v>
      </c>
      <c r="N5160" s="187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2022</v>
      </c>
      <c r="I5161" s="24" t="s">
        <v>286</v>
      </c>
      <c r="J5161" s="8" t="s">
        <v>345</v>
      </c>
      <c r="K5161" s="8" t="s">
        <v>341</v>
      </c>
      <c r="L5161" s="171">
        <f t="shared" si="175"/>
        <v>0</v>
      </c>
      <c r="M5161" s="171">
        <f t="shared" si="176"/>
        <v>0</v>
      </c>
      <c r="N5161" s="187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2022</v>
      </c>
      <c r="I5162" s="24" t="s">
        <v>288</v>
      </c>
      <c r="J5162" s="8" t="s">
        <v>346</v>
      </c>
      <c r="K5162" s="8" t="s">
        <v>319</v>
      </c>
      <c r="L5162" s="171">
        <f t="shared" si="175"/>
        <v>0</v>
      </c>
      <c r="M5162" s="171">
        <f t="shared" si="176"/>
        <v>0</v>
      </c>
      <c r="N5162" s="187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2022</v>
      </c>
      <c r="I5163" s="24" t="s">
        <v>288</v>
      </c>
      <c r="J5163" s="2" t="s">
        <v>353</v>
      </c>
      <c r="K5163" s="2" t="s">
        <v>319</v>
      </c>
      <c r="L5163" s="171">
        <f t="shared" si="175"/>
        <v>0</v>
      </c>
      <c r="M5163" s="171">
        <f t="shared" si="176"/>
        <v>0</v>
      </c>
      <c r="N5163" s="187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2022</v>
      </c>
      <c r="I5164" s="24" t="s">
        <v>288</v>
      </c>
      <c r="J5164" s="2" t="s">
        <v>354</v>
      </c>
      <c r="K5164" s="2" t="s">
        <v>322</v>
      </c>
      <c r="L5164" s="171">
        <f t="shared" si="175"/>
        <v>0</v>
      </c>
      <c r="M5164" s="171">
        <f t="shared" si="176"/>
        <v>0</v>
      </c>
      <c r="N5164" s="187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2022</v>
      </c>
      <c r="I5165" s="24" t="s">
        <v>288</v>
      </c>
      <c r="J5165" s="2" t="s">
        <v>347</v>
      </c>
      <c r="K5165" s="2" t="s">
        <v>319</v>
      </c>
      <c r="L5165" s="171">
        <f t="shared" si="175"/>
        <v>0</v>
      </c>
      <c r="M5165" s="171">
        <f t="shared" si="176"/>
        <v>0</v>
      </c>
      <c r="N5165" s="187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2022</v>
      </c>
      <c r="I5166" s="24" t="s">
        <v>289</v>
      </c>
      <c r="J5166" s="2" t="s">
        <v>268</v>
      </c>
      <c r="K5166" s="2" t="s">
        <v>319</v>
      </c>
      <c r="L5166" s="171">
        <f t="shared" si="175"/>
        <v>0</v>
      </c>
      <c r="M5166" s="171">
        <f t="shared" si="176"/>
        <v>0</v>
      </c>
      <c r="N5166" s="187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2022</v>
      </c>
      <c r="I5167" s="24" t="s">
        <v>289</v>
      </c>
      <c r="J5167" s="2" t="s">
        <v>292</v>
      </c>
      <c r="K5167" s="2" t="s">
        <v>319</v>
      </c>
      <c r="L5167" s="171">
        <f t="shared" si="175"/>
        <v>0</v>
      </c>
      <c r="M5167" s="171">
        <f t="shared" si="176"/>
        <v>0</v>
      </c>
      <c r="N5167" s="187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90"/>
      <c r="AU5167" s="90"/>
      <c r="AV5167" s="90"/>
      <c r="AW5167" s="105"/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2022</v>
      </c>
      <c r="I5168" s="24" t="s">
        <v>285</v>
      </c>
      <c r="J5168" s="2" t="s">
        <v>293</v>
      </c>
      <c r="K5168" s="2" t="s">
        <v>319</v>
      </c>
      <c r="L5168" s="171">
        <f t="shared" si="175"/>
        <v>0</v>
      </c>
      <c r="M5168" s="171">
        <f t="shared" si="176"/>
        <v>0</v>
      </c>
      <c r="N5168" s="187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2022</v>
      </c>
      <c r="I5169" s="24" t="s">
        <v>287</v>
      </c>
      <c r="J5169" s="2" t="s">
        <v>269</v>
      </c>
      <c r="K5169" s="2" t="s">
        <v>321</v>
      </c>
      <c r="L5169" s="171">
        <f t="shared" si="175"/>
        <v>1</v>
      </c>
      <c r="M5169" s="171">
        <f t="shared" si="176"/>
        <v>1.3420000000000001</v>
      </c>
      <c r="N5169" s="187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>
        <v>1</v>
      </c>
      <c r="AH5169" s="60">
        <v>1.3420000000000001</v>
      </c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2022</v>
      </c>
      <c r="I5170" s="24" t="s">
        <v>287</v>
      </c>
      <c r="J5170" s="2" t="s">
        <v>270</v>
      </c>
      <c r="K5170" s="2" t="s">
        <v>321</v>
      </c>
      <c r="L5170" s="171">
        <f t="shared" si="175"/>
        <v>0</v>
      </c>
      <c r="M5170" s="171">
        <f t="shared" si="176"/>
        <v>0</v>
      </c>
      <c r="N5170" s="187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2022</v>
      </c>
      <c r="I5171" s="24" t="s">
        <v>290</v>
      </c>
      <c r="J5171" s="2" t="s">
        <v>271</v>
      </c>
      <c r="K5171" s="2" t="s">
        <v>322</v>
      </c>
      <c r="L5171" s="171">
        <f t="shared" si="175"/>
        <v>0</v>
      </c>
      <c r="M5171" s="171">
        <f t="shared" si="176"/>
        <v>0</v>
      </c>
      <c r="N5171" s="187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2022</v>
      </c>
      <c r="I5172" s="24" t="s">
        <v>284</v>
      </c>
      <c r="J5172" s="2" t="s">
        <v>294</v>
      </c>
      <c r="K5172" s="2" t="s">
        <v>321</v>
      </c>
      <c r="L5172" s="171">
        <f t="shared" si="175"/>
        <v>0</v>
      </c>
      <c r="M5172" s="171">
        <f t="shared" si="176"/>
        <v>0</v>
      </c>
      <c r="N5172" s="187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2022</v>
      </c>
      <c r="I5173" s="24" t="s">
        <v>284</v>
      </c>
      <c r="J5173" s="2" t="s">
        <v>348</v>
      </c>
      <c r="K5173" s="2" t="s">
        <v>321</v>
      </c>
      <c r="L5173" s="171">
        <f t="shared" si="175"/>
        <v>0</v>
      </c>
      <c r="M5173" s="171">
        <f t="shared" si="176"/>
        <v>0</v>
      </c>
      <c r="N5173" s="187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2022</v>
      </c>
      <c r="I5174" s="24" t="s">
        <v>284</v>
      </c>
      <c r="J5174" s="2" t="s">
        <v>295</v>
      </c>
      <c r="K5174" s="2" t="s">
        <v>321</v>
      </c>
      <c r="L5174" s="171">
        <f t="shared" si="175"/>
        <v>0</v>
      </c>
      <c r="M5174" s="171">
        <f t="shared" si="176"/>
        <v>0</v>
      </c>
      <c r="N5174" s="187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2022</v>
      </c>
      <c r="I5175" s="24" t="s">
        <v>290</v>
      </c>
      <c r="J5175" s="2" t="s">
        <v>299</v>
      </c>
      <c r="K5175" s="2" t="s">
        <v>319</v>
      </c>
      <c r="L5175" s="171">
        <f t="shared" si="175"/>
        <v>0</v>
      </c>
      <c r="M5175" s="171">
        <f t="shared" si="176"/>
        <v>0</v>
      </c>
      <c r="N5175" s="187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2022</v>
      </c>
      <c r="I5176" s="24" t="s">
        <v>315</v>
      </c>
      <c r="J5176" s="2" t="s">
        <v>349</v>
      </c>
      <c r="K5176" s="2" t="s">
        <v>321</v>
      </c>
      <c r="L5176" s="171">
        <f t="shared" si="175"/>
        <v>0</v>
      </c>
      <c r="M5176" s="171">
        <f t="shared" si="176"/>
        <v>0</v>
      </c>
      <c r="N5176" s="187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2022</v>
      </c>
      <c r="I5177" s="24" t="s">
        <v>315</v>
      </c>
      <c r="J5177" s="2" t="s">
        <v>296</v>
      </c>
      <c r="K5177" s="2" t="s">
        <v>322</v>
      </c>
      <c r="L5177" s="171">
        <f t="shared" si="175"/>
        <v>0</v>
      </c>
      <c r="M5177" s="171">
        <f t="shared" si="176"/>
        <v>0</v>
      </c>
      <c r="N5177" s="187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2022</v>
      </c>
      <c r="I5178" s="24" t="s">
        <v>316</v>
      </c>
      <c r="J5178" s="2" t="s">
        <v>297</v>
      </c>
      <c r="K5178" s="2" t="s">
        <v>319</v>
      </c>
      <c r="L5178" s="171">
        <f t="shared" si="175"/>
        <v>0</v>
      </c>
      <c r="M5178" s="171">
        <f t="shared" si="176"/>
        <v>0</v>
      </c>
      <c r="N5178" s="187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2022</v>
      </c>
      <c r="I5179" s="24" t="s">
        <v>316</v>
      </c>
      <c r="J5179" s="8" t="s">
        <v>350</v>
      </c>
      <c r="K5179" s="8" t="s">
        <v>321</v>
      </c>
      <c r="L5179" s="171">
        <f t="shared" si="175"/>
        <v>0</v>
      </c>
      <c r="M5179" s="171">
        <f t="shared" si="176"/>
        <v>0</v>
      </c>
      <c r="N5179" s="187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2022</v>
      </c>
      <c r="I5180" s="24" t="s">
        <v>282</v>
      </c>
      <c r="J5180" s="2" t="s">
        <v>272</v>
      </c>
      <c r="K5180" s="2" t="s">
        <v>322</v>
      </c>
      <c r="L5180" s="171">
        <f t="shared" si="175"/>
        <v>0</v>
      </c>
      <c r="M5180" s="171">
        <f t="shared" si="176"/>
        <v>0</v>
      </c>
      <c r="N5180" s="187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2022</v>
      </c>
      <c r="I5181" s="24" t="s">
        <v>282</v>
      </c>
      <c r="J5181" s="2" t="s">
        <v>273</v>
      </c>
      <c r="K5181" s="2" t="s">
        <v>322</v>
      </c>
      <c r="L5181" s="171">
        <f t="shared" si="175"/>
        <v>4.4999999999999997E-3</v>
      </c>
      <c r="M5181" s="171">
        <f t="shared" si="176"/>
        <v>6.64</v>
      </c>
      <c r="N5181" s="187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 t="s">
        <v>567</v>
      </c>
      <c r="BA5181" s="2">
        <v>4.4999999999999997E-3</v>
      </c>
      <c r="BB5181" s="60">
        <v>6.64</v>
      </c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2022</v>
      </c>
      <c r="I5182" s="24" t="s">
        <v>282</v>
      </c>
      <c r="J5182" s="2" t="s">
        <v>274</v>
      </c>
      <c r="K5182" s="2" t="s">
        <v>322</v>
      </c>
      <c r="L5182" s="173">
        <f t="shared" si="175"/>
        <v>0</v>
      </c>
      <c r="M5182" s="171">
        <f t="shared" si="176"/>
        <v>0</v>
      </c>
      <c r="N5182" s="187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2022</v>
      </c>
      <c r="I5183" s="24" t="s">
        <v>282</v>
      </c>
      <c r="J5183" s="2" t="s">
        <v>275</v>
      </c>
      <c r="K5183" s="2" t="s">
        <v>322</v>
      </c>
      <c r="L5183" s="173">
        <f t="shared" si="175"/>
        <v>0</v>
      </c>
      <c r="M5183" s="171">
        <f t="shared" si="176"/>
        <v>0</v>
      </c>
      <c r="N5183" s="187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2022</v>
      </c>
      <c r="I5184" s="24" t="s">
        <v>282</v>
      </c>
      <c r="J5184" s="2" t="s">
        <v>276</v>
      </c>
      <c r="K5184" s="2" t="s">
        <v>321</v>
      </c>
      <c r="L5184" s="171">
        <f t="shared" si="175"/>
        <v>0</v>
      </c>
      <c r="M5184" s="171">
        <f t="shared" si="176"/>
        <v>0</v>
      </c>
      <c r="N5184" s="187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2022</v>
      </c>
      <c r="I5185" s="24" t="s">
        <v>282</v>
      </c>
      <c r="J5185" s="2" t="s">
        <v>277</v>
      </c>
      <c r="K5185" s="2" t="s">
        <v>321</v>
      </c>
      <c r="L5185" s="171">
        <f t="shared" si="175"/>
        <v>0</v>
      </c>
      <c r="M5185" s="171">
        <f t="shared" si="176"/>
        <v>0</v>
      </c>
      <c r="N5185" s="187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2022</v>
      </c>
      <c r="I5186" s="24" t="s">
        <v>283</v>
      </c>
      <c r="J5186" s="2" t="s">
        <v>298</v>
      </c>
      <c r="K5186" s="2" t="s">
        <v>322</v>
      </c>
      <c r="L5186" s="171">
        <f t="shared" si="175"/>
        <v>0</v>
      </c>
      <c r="M5186" s="171">
        <f t="shared" si="176"/>
        <v>0</v>
      </c>
      <c r="N5186" s="187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2022</v>
      </c>
      <c r="I5187" s="24" t="s">
        <v>283</v>
      </c>
      <c r="J5187" s="2" t="s">
        <v>278</v>
      </c>
      <c r="K5187" s="2" t="s">
        <v>321</v>
      </c>
      <c r="L5187" s="171">
        <f t="shared" si="175"/>
        <v>4</v>
      </c>
      <c r="M5187" s="171">
        <f t="shared" si="176"/>
        <v>6.556</v>
      </c>
      <c r="N5187" s="187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>
        <v>7</v>
      </c>
      <c r="Z5187" s="67">
        <v>2</v>
      </c>
      <c r="AA5187" s="67"/>
      <c r="AB5187" s="67">
        <v>1</v>
      </c>
      <c r="AC5187" s="73">
        <v>1.649</v>
      </c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5</v>
      </c>
      <c r="BN5187" s="53"/>
      <c r="BO5187" s="53"/>
      <c r="BP5187" s="53">
        <v>3</v>
      </c>
      <c r="BQ5187" s="125">
        <v>4.907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2022</v>
      </c>
      <c r="I5188" s="24" t="s">
        <v>283</v>
      </c>
      <c r="J5188" s="2" t="s">
        <v>279</v>
      </c>
      <c r="K5188" s="2" t="s">
        <v>321</v>
      </c>
      <c r="L5188" s="171">
        <f t="shared" si="175"/>
        <v>24</v>
      </c>
      <c r="M5188" s="171">
        <f t="shared" si="176"/>
        <v>24.507999999999999</v>
      </c>
      <c r="N5188" s="187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>
        <v>24</v>
      </c>
      <c r="BV5188" s="60">
        <v>24.507999999999999</v>
      </c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2022</v>
      </c>
      <c r="I5189" s="24" t="s">
        <v>286</v>
      </c>
      <c r="J5189" s="2" t="s">
        <v>280</v>
      </c>
      <c r="K5189" s="2" t="s">
        <v>320</v>
      </c>
      <c r="L5189" s="171">
        <f t="shared" si="175"/>
        <v>0</v>
      </c>
      <c r="M5189" s="171">
        <f t="shared" si="176"/>
        <v>0</v>
      </c>
      <c r="N5189" s="187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2022</v>
      </c>
      <c r="I5190" s="24" t="s">
        <v>286</v>
      </c>
      <c r="J5190" s="2" t="s">
        <v>281</v>
      </c>
      <c r="K5190" s="2" t="s">
        <v>320</v>
      </c>
      <c r="L5190" s="171">
        <f t="shared" ref="L5190:L5253" si="177">SUM(R5190,W5190,AB5190,AG5190,AL5190,AQ5190,AV5190,BA5190,BF5190,BK5190,BP5190,BU5190)</f>
        <v>0</v>
      </c>
      <c r="M5190" s="171">
        <f t="shared" ref="M5190:M5253" si="178">SUM(S5190,X5190,AC5190,AH5190,AM5190,AR5190,AW5190,BB5190,BG5190,BL5190,BQ5190,BV5190)</f>
        <v>0</v>
      </c>
      <c r="N5190" s="187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2022</v>
      </c>
      <c r="I5191" s="25"/>
      <c r="J5191" s="16" t="s">
        <v>314</v>
      </c>
      <c r="K5191" s="16"/>
      <c r="L5191" s="155"/>
      <c r="M5191" s="155">
        <f>SUM(M5153:M5190)</f>
        <v>474.61799999999994</v>
      </c>
      <c r="N5191" s="189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0</v>
      </c>
      <c r="Y5191" s="16"/>
      <c r="Z5191" s="16"/>
      <c r="AA5191" s="16"/>
      <c r="AB5191" s="16"/>
      <c r="AC5191" s="51">
        <f>SUM(AC5153:AC5190)</f>
        <v>1.649</v>
      </c>
      <c r="AD5191" s="16"/>
      <c r="AE5191" s="16"/>
      <c r="AF5191" s="16"/>
      <c r="AG5191" s="16"/>
      <c r="AH5191" s="51">
        <f>SUM(AH5153:AH5190)</f>
        <v>1.3420000000000001</v>
      </c>
      <c r="AI5191" s="16"/>
      <c r="AJ5191" s="16"/>
      <c r="AK5191" s="16"/>
      <c r="AL5191" s="16"/>
      <c r="AM5191" s="51">
        <f>SUM(AM5153:AM5190)</f>
        <v>0</v>
      </c>
      <c r="AN5191" s="16"/>
      <c r="AO5191" s="16"/>
      <c r="AP5191" s="16"/>
      <c r="AQ5191" s="16"/>
      <c r="AR5191" s="51">
        <f>SUM(AR5153:AR5190)</f>
        <v>0</v>
      </c>
      <c r="AS5191" s="16"/>
      <c r="AT5191" s="16"/>
      <c r="AU5191" s="16"/>
      <c r="AV5191" s="16"/>
      <c r="AW5191" s="51">
        <f>SUM(AW5153:AW5190)</f>
        <v>0</v>
      </c>
      <c r="AX5191" s="16"/>
      <c r="AY5191" s="16"/>
      <c r="AZ5191" s="16"/>
      <c r="BA5191" s="16"/>
      <c r="BB5191" s="51">
        <f>SUM(BB5153:BB5190)</f>
        <v>442.21199999999999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0</v>
      </c>
      <c r="BM5191" s="16"/>
      <c r="BN5191" s="16"/>
      <c r="BO5191" s="16"/>
      <c r="BP5191" s="16"/>
      <c r="BQ5191" s="51">
        <f>SUM(BQ5153:BQ5190)</f>
        <v>4.907</v>
      </c>
      <c r="BR5191" s="16"/>
      <c r="BS5191" s="16"/>
      <c r="BT5191" s="16"/>
      <c r="BU5191" s="16"/>
      <c r="BV5191" s="51">
        <f>SUM(BV5153:BV5190)</f>
        <v>24.507999999999999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2022</v>
      </c>
      <c r="I5192" s="24" t="s">
        <v>287</v>
      </c>
      <c r="J5192" s="2" t="s">
        <v>267</v>
      </c>
      <c r="K5192" s="2" t="s">
        <v>319</v>
      </c>
      <c r="L5192" s="171">
        <f t="shared" si="177"/>
        <v>0</v>
      </c>
      <c r="M5192" s="171">
        <f t="shared" si="178"/>
        <v>0</v>
      </c>
      <c r="N5192" s="187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2022</v>
      </c>
      <c r="I5193" s="24" t="s">
        <v>287</v>
      </c>
      <c r="J5193" s="2" t="s">
        <v>291</v>
      </c>
      <c r="K5193" s="2" t="s">
        <v>320</v>
      </c>
      <c r="L5193" s="171">
        <f t="shared" si="177"/>
        <v>0</v>
      </c>
      <c r="M5193" s="171">
        <f t="shared" si="178"/>
        <v>0</v>
      </c>
      <c r="N5193" s="187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2022</v>
      </c>
      <c r="I5194" s="24" t="s">
        <v>286</v>
      </c>
      <c r="J5194" s="2" t="s">
        <v>338</v>
      </c>
      <c r="K5194" s="2" t="s">
        <v>320</v>
      </c>
      <c r="L5194" s="171">
        <f t="shared" si="177"/>
        <v>0</v>
      </c>
      <c r="M5194" s="171">
        <f t="shared" si="178"/>
        <v>0</v>
      </c>
      <c r="N5194" s="187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2022</v>
      </c>
      <c r="I5195" s="24" t="s">
        <v>286</v>
      </c>
      <c r="J5195" s="8" t="s">
        <v>339</v>
      </c>
      <c r="K5195" s="8" t="s">
        <v>319</v>
      </c>
      <c r="L5195" s="171">
        <f t="shared" si="177"/>
        <v>0</v>
      </c>
      <c r="M5195" s="171">
        <f t="shared" si="178"/>
        <v>0</v>
      </c>
      <c r="N5195" s="187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2022</v>
      </c>
      <c r="I5196" s="24" t="s">
        <v>286</v>
      </c>
      <c r="J5196" s="8" t="s">
        <v>340</v>
      </c>
      <c r="K5196" s="8" t="s">
        <v>341</v>
      </c>
      <c r="L5196" s="171">
        <f t="shared" si="177"/>
        <v>0</v>
      </c>
      <c r="M5196" s="171">
        <f t="shared" si="178"/>
        <v>0</v>
      </c>
      <c r="N5196" s="187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2022</v>
      </c>
      <c r="I5197" s="24" t="s">
        <v>286</v>
      </c>
      <c r="J5197" s="8" t="s">
        <v>342</v>
      </c>
      <c r="K5197" s="8" t="s">
        <v>319</v>
      </c>
      <c r="L5197" s="171">
        <f t="shared" si="177"/>
        <v>0</v>
      </c>
      <c r="M5197" s="171">
        <f t="shared" si="178"/>
        <v>0</v>
      </c>
      <c r="N5197" s="187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2022</v>
      </c>
      <c r="I5198" s="24" t="s">
        <v>286</v>
      </c>
      <c r="J5198" s="8" t="s">
        <v>343</v>
      </c>
      <c r="K5198" s="8" t="s">
        <v>321</v>
      </c>
      <c r="L5198" s="171">
        <f t="shared" si="177"/>
        <v>0</v>
      </c>
      <c r="M5198" s="171">
        <f t="shared" si="178"/>
        <v>0</v>
      </c>
      <c r="N5198" s="187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2022</v>
      </c>
      <c r="I5199" s="24" t="s">
        <v>286</v>
      </c>
      <c r="J5199" s="8" t="s">
        <v>344</v>
      </c>
      <c r="K5199" s="8" t="s">
        <v>321</v>
      </c>
      <c r="L5199" s="171">
        <f t="shared" si="177"/>
        <v>0</v>
      </c>
      <c r="M5199" s="171">
        <f t="shared" si="178"/>
        <v>0</v>
      </c>
      <c r="N5199" s="187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2022</v>
      </c>
      <c r="I5200" s="24" t="s">
        <v>286</v>
      </c>
      <c r="J5200" s="8" t="s">
        <v>345</v>
      </c>
      <c r="K5200" s="8" t="s">
        <v>341</v>
      </c>
      <c r="L5200" s="171">
        <f t="shared" si="177"/>
        <v>0</v>
      </c>
      <c r="M5200" s="171">
        <f t="shared" si="178"/>
        <v>0</v>
      </c>
      <c r="N5200" s="187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2022</v>
      </c>
      <c r="I5201" s="24" t="s">
        <v>288</v>
      </c>
      <c r="J5201" s="8" t="s">
        <v>346</v>
      </c>
      <c r="K5201" s="8" t="s">
        <v>319</v>
      </c>
      <c r="L5201" s="171">
        <f t="shared" si="177"/>
        <v>0</v>
      </c>
      <c r="M5201" s="171">
        <f t="shared" si="178"/>
        <v>0</v>
      </c>
      <c r="N5201" s="187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2022</v>
      </c>
      <c r="I5202" s="24" t="s">
        <v>288</v>
      </c>
      <c r="J5202" s="2" t="s">
        <v>353</v>
      </c>
      <c r="K5202" s="2" t="s">
        <v>319</v>
      </c>
      <c r="L5202" s="171">
        <f t="shared" si="177"/>
        <v>0</v>
      </c>
      <c r="M5202" s="171">
        <f t="shared" si="178"/>
        <v>0</v>
      </c>
      <c r="N5202" s="187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/>
      <c r="AE5202" s="8"/>
      <c r="AF5202" s="8"/>
      <c r="AG5202" s="8"/>
      <c r="AH5202" s="130"/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2022</v>
      </c>
      <c r="I5203" s="24" t="s">
        <v>288</v>
      </c>
      <c r="J5203" s="2" t="s">
        <v>354</v>
      </c>
      <c r="K5203" s="2" t="s">
        <v>322</v>
      </c>
      <c r="L5203" s="171">
        <f t="shared" si="177"/>
        <v>0</v>
      </c>
      <c r="M5203" s="171">
        <f t="shared" si="178"/>
        <v>0</v>
      </c>
      <c r="N5203" s="187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2022</v>
      </c>
      <c r="I5204" s="24" t="s">
        <v>288</v>
      </c>
      <c r="J5204" s="2" t="s">
        <v>347</v>
      </c>
      <c r="K5204" s="2" t="s">
        <v>319</v>
      </c>
      <c r="L5204" s="171">
        <f t="shared" si="177"/>
        <v>0</v>
      </c>
      <c r="M5204" s="171">
        <f t="shared" si="178"/>
        <v>0</v>
      </c>
      <c r="N5204" s="187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2022</v>
      </c>
      <c r="I5205" s="24" t="s">
        <v>289</v>
      </c>
      <c r="J5205" s="2" t="s">
        <v>268</v>
      </c>
      <c r="K5205" s="2" t="s">
        <v>319</v>
      </c>
      <c r="L5205" s="171">
        <f t="shared" si="177"/>
        <v>0</v>
      </c>
      <c r="M5205" s="171">
        <f t="shared" si="178"/>
        <v>0</v>
      </c>
      <c r="N5205" s="187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2022</v>
      </c>
      <c r="I5206" s="24" t="s">
        <v>289</v>
      </c>
      <c r="J5206" s="2" t="s">
        <v>292</v>
      </c>
      <c r="K5206" s="2" t="s">
        <v>319</v>
      </c>
      <c r="L5206" s="171">
        <f t="shared" si="177"/>
        <v>0</v>
      </c>
      <c r="M5206" s="171">
        <f t="shared" si="178"/>
        <v>0</v>
      </c>
      <c r="N5206" s="187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2022</v>
      </c>
      <c r="I5207" s="24" t="s">
        <v>285</v>
      </c>
      <c r="J5207" s="2" t="s">
        <v>293</v>
      </c>
      <c r="K5207" s="2" t="s">
        <v>319</v>
      </c>
      <c r="L5207" s="171">
        <f t="shared" si="177"/>
        <v>0</v>
      </c>
      <c r="M5207" s="171">
        <f t="shared" si="178"/>
        <v>0</v>
      </c>
      <c r="N5207" s="187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2022</v>
      </c>
      <c r="I5208" s="24" t="s">
        <v>287</v>
      </c>
      <c r="J5208" s="2" t="s">
        <v>269</v>
      </c>
      <c r="K5208" s="2" t="s">
        <v>321</v>
      </c>
      <c r="L5208" s="171">
        <f t="shared" si="177"/>
        <v>15</v>
      </c>
      <c r="M5208" s="171">
        <f t="shared" si="178"/>
        <v>22.181999999999999</v>
      </c>
      <c r="N5208" s="187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>
        <v>4</v>
      </c>
      <c r="AC5208" s="73">
        <v>5.2160000000000002</v>
      </c>
      <c r="AD5208" s="2"/>
      <c r="AE5208" s="2"/>
      <c r="AF5208" s="2"/>
      <c r="AG5208" s="2">
        <v>8</v>
      </c>
      <c r="AH5208" s="60">
        <v>11.952</v>
      </c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>
        <v>3</v>
      </c>
      <c r="BQ5208" s="125">
        <v>5.0140000000000002</v>
      </c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2022</v>
      </c>
      <c r="I5209" s="24" t="s">
        <v>287</v>
      </c>
      <c r="J5209" s="2" t="s">
        <v>270</v>
      </c>
      <c r="K5209" s="2" t="s">
        <v>321</v>
      </c>
      <c r="L5209" s="171">
        <f t="shared" si="177"/>
        <v>0</v>
      </c>
      <c r="M5209" s="171">
        <f t="shared" si="178"/>
        <v>0</v>
      </c>
      <c r="N5209" s="187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2022</v>
      </c>
      <c r="I5210" s="24" t="s">
        <v>290</v>
      </c>
      <c r="J5210" s="2" t="s">
        <v>271</v>
      </c>
      <c r="K5210" s="2" t="s">
        <v>322</v>
      </c>
      <c r="L5210" s="171">
        <f t="shared" si="177"/>
        <v>0</v>
      </c>
      <c r="M5210" s="171">
        <f t="shared" si="178"/>
        <v>0</v>
      </c>
      <c r="N5210" s="187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2022</v>
      </c>
      <c r="I5211" s="24" t="s">
        <v>284</v>
      </c>
      <c r="J5211" s="2" t="s">
        <v>294</v>
      </c>
      <c r="K5211" s="2" t="s">
        <v>321</v>
      </c>
      <c r="L5211" s="171">
        <f t="shared" si="177"/>
        <v>0</v>
      </c>
      <c r="M5211" s="171">
        <f t="shared" si="178"/>
        <v>0</v>
      </c>
      <c r="N5211" s="187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2022</v>
      </c>
      <c r="I5212" s="24" t="s">
        <v>284</v>
      </c>
      <c r="J5212" s="2" t="s">
        <v>348</v>
      </c>
      <c r="K5212" s="2" t="s">
        <v>321</v>
      </c>
      <c r="L5212" s="171">
        <f t="shared" si="177"/>
        <v>0</v>
      </c>
      <c r="M5212" s="171">
        <f t="shared" si="178"/>
        <v>0</v>
      </c>
      <c r="N5212" s="187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2022</v>
      </c>
      <c r="I5213" s="24" t="s">
        <v>284</v>
      </c>
      <c r="J5213" s="2" t="s">
        <v>295</v>
      </c>
      <c r="K5213" s="2" t="s">
        <v>321</v>
      </c>
      <c r="L5213" s="171">
        <f t="shared" si="177"/>
        <v>0</v>
      </c>
      <c r="M5213" s="171">
        <f t="shared" si="178"/>
        <v>0</v>
      </c>
      <c r="N5213" s="187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2022</v>
      </c>
      <c r="I5214" s="24" t="s">
        <v>290</v>
      </c>
      <c r="J5214" s="2" t="s">
        <v>299</v>
      </c>
      <c r="K5214" s="2" t="s">
        <v>319</v>
      </c>
      <c r="L5214" s="171">
        <f t="shared" si="177"/>
        <v>0</v>
      </c>
      <c r="M5214" s="171">
        <f t="shared" si="178"/>
        <v>0</v>
      </c>
      <c r="N5214" s="187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2022</v>
      </c>
      <c r="I5215" s="24" t="s">
        <v>315</v>
      </c>
      <c r="J5215" s="2" t="s">
        <v>349</v>
      </c>
      <c r="K5215" s="2" t="s">
        <v>321</v>
      </c>
      <c r="L5215" s="171">
        <f t="shared" si="177"/>
        <v>0</v>
      </c>
      <c r="M5215" s="171">
        <f t="shared" si="178"/>
        <v>0</v>
      </c>
      <c r="N5215" s="187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2022</v>
      </c>
      <c r="I5216" s="24" t="s">
        <v>315</v>
      </c>
      <c r="J5216" s="2" t="s">
        <v>296</v>
      </c>
      <c r="K5216" s="2" t="s">
        <v>322</v>
      </c>
      <c r="L5216" s="171">
        <f t="shared" si="177"/>
        <v>0</v>
      </c>
      <c r="M5216" s="171">
        <f t="shared" si="178"/>
        <v>0</v>
      </c>
      <c r="N5216" s="187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2022</v>
      </c>
      <c r="I5217" s="24" t="s">
        <v>316</v>
      </c>
      <c r="J5217" s="2" t="s">
        <v>297</v>
      </c>
      <c r="K5217" s="2" t="s">
        <v>319</v>
      </c>
      <c r="L5217" s="171">
        <f t="shared" si="177"/>
        <v>0</v>
      </c>
      <c r="M5217" s="171">
        <f t="shared" si="178"/>
        <v>0</v>
      </c>
      <c r="N5217" s="187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2022</v>
      </c>
      <c r="I5218" s="24" t="s">
        <v>316</v>
      </c>
      <c r="J5218" s="8" t="s">
        <v>350</v>
      </c>
      <c r="K5218" s="8" t="s">
        <v>321</v>
      </c>
      <c r="L5218" s="171">
        <f t="shared" si="177"/>
        <v>0</v>
      </c>
      <c r="M5218" s="171">
        <f t="shared" si="178"/>
        <v>0</v>
      </c>
      <c r="N5218" s="187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2022</v>
      </c>
      <c r="I5219" s="24" t="s">
        <v>282</v>
      </c>
      <c r="J5219" s="2" t="s">
        <v>272</v>
      </c>
      <c r="K5219" s="2" t="s">
        <v>322</v>
      </c>
      <c r="L5219" s="171">
        <f t="shared" si="177"/>
        <v>0</v>
      </c>
      <c r="M5219" s="171">
        <f t="shared" si="178"/>
        <v>0</v>
      </c>
      <c r="N5219" s="187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2022</v>
      </c>
      <c r="I5220" s="24" t="s">
        <v>282</v>
      </c>
      <c r="J5220" s="2" t="s">
        <v>273</v>
      </c>
      <c r="K5220" s="2" t="s">
        <v>322</v>
      </c>
      <c r="L5220" s="171">
        <f t="shared" si="177"/>
        <v>3.7499999999999999E-2</v>
      </c>
      <c r="M5220" s="171">
        <f t="shared" si="178"/>
        <v>58.282999999999994</v>
      </c>
      <c r="N5220" s="187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>
        <v>100</v>
      </c>
      <c r="AG5220" s="2">
        <v>1.5E-3</v>
      </c>
      <c r="AH5220" s="60">
        <v>1.8420000000000001</v>
      </c>
      <c r="AI5220" s="77"/>
      <c r="AJ5220" s="77"/>
      <c r="AK5220" s="77"/>
      <c r="AL5220" s="77"/>
      <c r="AM5220" s="85"/>
      <c r="AN5220" s="2"/>
      <c r="AO5220" s="2"/>
      <c r="AP5220" s="2" t="s">
        <v>534</v>
      </c>
      <c r="AQ5220" s="2">
        <v>8.0000000000000002E-3</v>
      </c>
      <c r="AR5220" s="60">
        <v>12.071</v>
      </c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 t="s">
        <v>603</v>
      </c>
      <c r="BF5220" s="111">
        <v>1.2E-2</v>
      </c>
      <c r="BG5220" s="116">
        <v>18.954999999999998</v>
      </c>
      <c r="BH5220" s="2" t="s">
        <v>640</v>
      </c>
      <c r="BI5220" s="2"/>
      <c r="BJ5220" s="2"/>
      <c r="BK5220" s="2">
        <v>1.6E-2</v>
      </c>
      <c r="BL5220" s="60">
        <v>25.414999999999999</v>
      </c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2022</v>
      </c>
      <c r="I5221" s="24" t="s">
        <v>282</v>
      </c>
      <c r="J5221" s="2" t="s">
        <v>274</v>
      </c>
      <c r="K5221" s="2" t="s">
        <v>322</v>
      </c>
      <c r="L5221" s="173">
        <f t="shared" si="177"/>
        <v>5.0000000000000001E-4</v>
      </c>
      <c r="M5221" s="171">
        <f t="shared" si="178"/>
        <v>1.1100000000000001</v>
      </c>
      <c r="N5221" s="187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/>
      <c r="BJ5221" s="2"/>
      <c r="BK5221" s="2"/>
      <c r="BL5221" s="60"/>
      <c r="BM5221" s="53"/>
      <c r="BN5221" s="53"/>
      <c r="BO5221" s="53"/>
      <c r="BP5221" s="53"/>
      <c r="BQ5221" s="125"/>
      <c r="BR5221" s="2"/>
      <c r="BS5221" s="2"/>
      <c r="BT5221" s="2">
        <v>17</v>
      </c>
      <c r="BU5221" s="2">
        <v>5.0000000000000001E-4</v>
      </c>
      <c r="BV5221" s="60">
        <v>1.1100000000000001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2022</v>
      </c>
      <c r="I5222" s="24" t="s">
        <v>282</v>
      </c>
      <c r="J5222" s="2" t="s">
        <v>275</v>
      </c>
      <c r="K5222" s="2" t="s">
        <v>322</v>
      </c>
      <c r="L5222" s="173">
        <f t="shared" si="177"/>
        <v>0</v>
      </c>
      <c r="M5222" s="171">
        <f t="shared" si="178"/>
        <v>0</v>
      </c>
      <c r="N5222" s="187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2022</v>
      </c>
      <c r="I5223" s="24" t="s">
        <v>282</v>
      </c>
      <c r="J5223" s="2" t="s">
        <v>276</v>
      </c>
      <c r="K5223" s="2" t="s">
        <v>321</v>
      </c>
      <c r="L5223" s="171">
        <f t="shared" si="177"/>
        <v>0</v>
      </c>
      <c r="M5223" s="171">
        <f t="shared" si="178"/>
        <v>0</v>
      </c>
      <c r="N5223" s="187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2022</v>
      </c>
      <c r="I5224" s="24" t="s">
        <v>282</v>
      </c>
      <c r="J5224" s="2" t="s">
        <v>277</v>
      </c>
      <c r="K5224" s="2" t="s">
        <v>321</v>
      </c>
      <c r="L5224" s="171">
        <f t="shared" si="177"/>
        <v>1</v>
      </c>
      <c r="M5224" s="171">
        <f t="shared" si="178"/>
        <v>0.95499999999999996</v>
      </c>
      <c r="N5224" s="187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 t="s">
        <v>649</v>
      </c>
      <c r="BI5224" s="2"/>
      <c r="BJ5224" s="2"/>
      <c r="BK5224" s="2">
        <v>1</v>
      </c>
      <c r="BL5224" s="60">
        <v>0.95499999999999996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2022</v>
      </c>
      <c r="I5225" s="24" t="s">
        <v>283</v>
      </c>
      <c r="J5225" s="2" t="s">
        <v>298</v>
      </c>
      <c r="K5225" s="2" t="s">
        <v>322</v>
      </c>
      <c r="L5225" s="171">
        <f t="shared" si="177"/>
        <v>0</v>
      </c>
      <c r="M5225" s="171">
        <f t="shared" si="178"/>
        <v>0</v>
      </c>
      <c r="N5225" s="187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/>
      <c r="BI5225" s="2"/>
      <c r="BJ5225" s="2"/>
      <c r="BK5225" s="2"/>
      <c r="BL5225" s="60"/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2022</v>
      </c>
      <c r="I5226" s="24" t="s">
        <v>283</v>
      </c>
      <c r="J5226" s="2" t="s">
        <v>278</v>
      </c>
      <c r="K5226" s="2" t="s">
        <v>321</v>
      </c>
      <c r="L5226" s="171">
        <f t="shared" si="177"/>
        <v>5</v>
      </c>
      <c r="M5226" s="171">
        <f t="shared" si="178"/>
        <v>7.577</v>
      </c>
      <c r="N5226" s="187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/>
      <c r="AQ5226" s="2"/>
      <c r="AR5226" s="60"/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>
        <v>7</v>
      </c>
      <c r="BD5226" s="111">
        <v>1.6</v>
      </c>
      <c r="BE5226" s="111"/>
      <c r="BF5226" s="111">
        <v>2</v>
      </c>
      <c r="BG5226" s="116">
        <v>2.6219999999999999</v>
      </c>
      <c r="BH5226" s="2">
        <v>9</v>
      </c>
      <c r="BI5226" s="2">
        <v>1</v>
      </c>
      <c r="BJ5226" s="2"/>
      <c r="BK5226" s="2">
        <v>1</v>
      </c>
      <c r="BL5226" s="60">
        <v>1.6839999999999999</v>
      </c>
      <c r="BM5226" s="53">
        <v>6.9</v>
      </c>
      <c r="BN5226" s="53"/>
      <c r="BO5226" s="53"/>
      <c r="BP5226" s="53">
        <v>2</v>
      </c>
      <c r="BQ5226" s="125">
        <v>3.2709999999999999</v>
      </c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2022</v>
      </c>
      <c r="I5227" s="24" t="s">
        <v>283</v>
      </c>
      <c r="J5227" s="2" t="s">
        <v>279</v>
      </c>
      <c r="K5227" s="2" t="s">
        <v>321</v>
      </c>
      <c r="L5227" s="171">
        <f t="shared" si="177"/>
        <v>0</v>
      </c>
      <c r="M5227" s="171">
        <f t="shared" si="178"/>
        <v>0</v>
      </c>
      <c r="N5227" s="187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/>
      <c r="BL5227" s="60"/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2022</v>
      </c>
      <c r="I5228" s="24" t="s">
        <v>286</v>
      </c>
      <c r="J5228" s="2" t="s">
        <v>280</v>
      </c>
      <c r="K5228" s="2" t="s">
        <v>320</v>
      </c>
      <c r="L5228" s="171">
        <f t="shared" si="177"/>
        <v>0</v>
      </c>
      <c r="M5228" s="171">
        <f t="shared" si="178"/>
        <v>0</v>
      </c>
      <c r="N5228" s="187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2022</v>
      </c>
      <c r="I5229" s="24" t="s">
        <v>286</v>
      </c>
      <c r="J5229" s="2" t="s">
        <v>281</v>
      </c>
      <c r="K5229" s="2" t="s">
        <v>320</v>
      </c>
      <c r="L5229" s="171">
        <f t="shared" si="177"/>
        <v>0</v>
      </c>
      <c r="M5229" s="171">
        <f t="shared" si="178"/>
        <v>0</v>
      </c>
      <c r="N5229" s="187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/>
      <c r="AE5229" s="2"/>
      <c r="AF5229" s="2"/>
      <c r="AG5229" s="2"/>
      <c r="AH5229" s="60"/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2022</v>
      </c>
      <c r="I5230" s="25"/>
      <c r="J5230" s="16" t="s">
        <v>314</v>
      </c>
      <c r="K5230" s="16"/>
      <c r="L5230" s="155"/>
      <c r="M5230" s="155">
        <f>SUM(M5192:M5229)</f>
        <v>90.106999999999985</v>
      </c>
      <c r="N5230" s="189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5.2160000000000002</v>
      </c>
      <c r="AD5230" s="16"/>
      <c r="AE5230" s="16"/>
      <c r="AF5230" s="16"/>
      <c r="AG5230" s="16"/>
      <c r="AH5230" s="51">
        <f>SUM(AH5192:AH5229)</f>
        <v>13.794</v>
      </c>
      <c r="AI5230" s="16"/>
      <c r="AJ5230" s="16"/>
      <c r="AK5230" s="16"/>
      <c r="AL5230" s="16"/>
      <c r="AM5230" s="51">
        <f>SUM(AM5192:AM5229)</f>
        <v>0</v>
      </c>
      <c r="AN5230" s="16"/>
      <c r="AO5230" s="16"/>
      <c r="AP5230" s="16"/>
      <c r="AQ5230" s="16"/>
      <c r="AR5230" s="51">
        <f>SUM(AR5192:AR5229)</f>
        <v>12.071</v>
      </c>
      <c r="AS5230" s="16"/>
      <c r="AT5230" s="16"/>
      <c r="AU5230" s="16"/>
      <c r="AV5230" s="16"/>
      <c r="AW5230" s="51">
        <f>SUM(AW5192:AW5229)</f>
        <v>0</v>
      </c>
      <c r="AX5230" s="16"/>
      <c r="AY5230" s="16"/>
      <c r="AZ5230" s="16"/>
      <c r="BA5230" s="16"/>
      <c r="BB5230" s="51">
        <f>SUM(BB5192:BB5229)</f>
        <v>0</v>
      </c>
      <c r="BC5230" s="16"/>
      <c r="BD5230" s="16"/>
      <c r="BE5230" s="16"/>
      <c r="BF5230" s="16"/>
      <c r="BG5230" s="51">
        <f>SUM(BG5192:BG5229)</f>
        <v>21.576999999999998</v>
      </c>
      <c r="BH5230" s="16"/>
      <c r="BI5230" s="16"/>
      <c r="BJ5230" s="16"/>
      <c r="BK5230" s="16"/>
      <c r="BL5230" s="51">
        <f>SUM(BL5192:BL5229)</f>
        <v>28.053999999999998</v>
      </c>
      <c r="BM5230" s="16"/>
      <c r="BN5230" s="16"/>
      <c r="BO5230" s="16"/>
      <c r="BP5230" s="16"/>
      <c r="BQ5230" s="51">
        <f>SUM(BQ5192:BQ5229)</f>
        <v>8.2850000000000001</v>
      </c>
      <c r="BR5230" s="16"/>
      <c r="BS5230" s="16"/>
      <c r="BT5230" s="16"/>
      <c r="BU5230" s="16"/>
      <c r="BV5230" s="51">
        <f>SUM(BV5192:BV5229)</f>
        <v>1.1100000000000001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2022</v>
      </c>
      <c r="I5231" s="24" t="s">
        <v>287</v>
      </c>
      <c r="J5231" s="2" t="s">
        <v>267</v>
      </c>
      <c r="K5231" s="2" t="s">
        <v>319</v>
      </c>
      <c r="L5231" s="171">
        <f t="shared" si="177"/>
        <v>8.5000000000000006E-2</v>
      </c>
      <c r="M5231" s="171">
        <f t="shared" si="178"/>
        <v>174.929</v>
      </c>
      <c r="N5231" s="187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>
        <v>8.5000000000000006E-2</v>
      </c>
      <c r="BG5231" s="116">
        <v>174.929</v>
      </c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2022</v>
      </c>
      <c r="I5232" s="24" t="s">
        <v>287</v>
      </c>
      <c r="J5232" s="2" t="s">
        <v>291</v>
      </c>
      <c r="K5232" s="2" t="s">
        <v>320</v>
      </c>
      <c r="L5232" s="171">
        <f t="shared" si="177"/>
        <v>0</v>
      </c>
      <c r="M5232" s="171">
        <f t="shared" si="178"/>
        <v>0</v>
      </c>
      <c r="N5232" s="187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2022</v>
      </c>
      <c r="I5233" s="24" t="s">
        <v>286</v>
      </c>
      <c r="J5233" s="2" t="s">
        <v>338</v>
      </c>
      <c r="K5233" s="2" t="s">
        <v>320</v>
      </c>
      <c r="L5233" s="171">
        <f t="shared" si="177"/>
        <v>0</v>
      </c>
      <c r="M5233" s="171">
        <f t="shared" si="178"/>
        <v>0</v>
      </c>
      <c r="N5233" s="187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2022</v>
      </c>
      <c r="I5234" s="24" t="s">
        <v>286</v>
      </c>
      <c r="J5234" s="8" t="s">
        <v>339</v>
      </c>
      <c r="K5234" s="8" t="s">
        <v>319</v>
      </c>
      <c r="L5234" s="171">
        <f t="shared" si="177"/>
        <v>0</v>
      </c>
      <c r="M5234" s="171">
        <f t="shared" si="178"/>
        <v>0</v>
      </c>
      <c r="N5234" s="187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2022</v>
      </c>
      <c r="I5235" s="24" t="s">
        <v>286</v>
      </c>
      <c r="J5235" s="8" t="s">
        <v>340</v>
      </c>
      <c r="K5235" s="8" t="s">
        <v>341</v>
      </c>
      <c r="L5235" s="171">
        <f t="shared" si="177"/>
        <v>0</v>
      </c>
      <c r="M5235" s="171">
        <f t="shared" si="178"/>
        <v>0</v>
      </c>
      <c r="N5235" s="187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2022</v>
      </c>
      <c r="I5236" s="24" t="s">
        <v>286</v>
      </c>
      <c r="J5236" s="8" t="s">
        <v>342</v>
      </c>
      <c r="K5236" s="8" t="s">
        <v>319</v>
      </c>
      <c r="L5236" s="171">
        <f t="shared" si="177"/>
        <v>0</v>
      </c>
      <c r="M5236" s="171">
        <f t="shared" si="178"/>
        <v>0</v>
      </c>
      <c r="N5236" s="187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2022</v>
      </c>
      <c r="I5237" s="24" t="s">
        <v>286</v>
      </c>
      <c r="J5237" s="8" t="s">
        <v>343</v>
      </c>
      <c r="K5237" s="8" t="s">
        <v>321</v>
      </c>
      <c r="L5237" s="171">
        <f t="shared" si="177"/>
        <v>0</v>
      </c>
      <c r="M5237" s="171">
        <f t="shared" si="178"/>
        <v>0</v>
      </c>
      <c r="N5237" s="187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2022</v>
      </c>
      <c r="I5238" s="24" t="s">
        <v>286</v>
      </c>
      <c r="J5238" s="8" t="s">
        <v>344</v>
      </c>
      <c r="K5238" s="8" t="s">
        <v>321</v>
      </c>
      <c r="L5238" s="171">
        <f t="shared" si="177"/>
        <v>0</v>
      </c>
      <c r="M5238" s="171">
        <f t="shared" si="178"/>
        <v>0</v>
      </c>
      <c r="N5238" s="187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2022</v>
      </c>
      <c r="I5239" s="24" t="s">
        <v>286</v>
      </c>
      <c r="J5239" s="8" t="s">
        <v>345</v>
      </c>
      <c r="K5239" s="8" t="s">
        <v>341</v>
      </c>
      <c r="L5239" s="171">
        <f t="shared" si="177"/>
        <v>0</v>
      </c>
      <c r="M5239" s="171">
        <f t="shared" si="178"/>
        <v>0</v>
      </c>
      <c r="N5239" s="187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2022</v>
      </c>
      <c r="I5240" s="24" t="s">
        <v>288</v>
      </c>
      <c r="J5240" s="8" t="s">
        <v>346</v>
      </c>
      <c r="K5240" s="8" t="s">
        <v>319</v>
      </c>
      <c r="L5240" s="171">
        <f t="shared" si="177"/>
        <v>0</v>
      </c>
      <c r="M5240" s="171">
        <f t="shared" si="178"/>
        <v>0</v>
      </c>
      <c r="N5240" s="187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2022</v>
      </c>
      <c r="I5241" s="24" t="s">
        <v>288</v>
      </c>
      <c r="J5241" s="2" t="s">
        <v>353</v>
      </c>
      <c r="K5241" s="2" t="s">
        <v>319</v>
      </c>
      <c r="L5241" s="173">
        <f t="shared" si="177"/>
        <v>0.1057</v>
      </c>
      <c r="M5241" s="171">
        <f t="shared" si="178"/>
        <v>1005.653</v>
      </c>
      <c r="N5241" s="187"/>
      <c r="O5241" s="58"/>
      <c r="P5241" s="58"/>
      <c r="Q5241" s="58"/>
      <c r="R5241" s="58"/>
      <c r="S5241" s="59"/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 t="s">
        <v>594</v>
      </c>
      <c r="BD5241" s="149"/>
      <c r="BE5241" s="149"/>
      <c r="BF5241" s="149">
        <v>6.0199999999999997E-2</v>
      </c>
      <c r="BG5241" s="150">
        <v>575.91200000000003</v>
      </c>
      <c r="BH5241" s="8" t="s">
        <v>636</v>
      </c>
      <c r="BI5241" s="8"/>
      <c r="BJ5241" s="8"/>
      <c r="BK5241" s="8">
        <v>2.5499999999999998E-2</v>
      </c>
      <c r="BL5241" s="130">
        <v>148.298</v>
      </c>
      <c r="BM5241" s="151"/>
      <c r="BN5241" s="151"/>
      <c r="BO5241" s="151"/>
      <c r="BP5241" s="151">
        <v>0.02</v>
      </c>
      <c r="BQ5241" s="152">
        <v>281.44299999999998</v>
      </c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2022</v>
      </c>
      <c r="I5242" s="24" t="s">
        <v>288</v>
      </c>
      <c r="J5242" s="2" t="s">
        <v>354</v>
      </c>
      <c r="K5242" s="2" t="s">
        <v>322</v>
      </c>
      <c r="L5242" s="171">
        <f t="shared" si="177"/>
        <v>0</v>
      </c>
      <c r="M5242" s="171">
        <f t="shared" si="178"/>
        <v>0</v>
      </c>
      <c r="N5242" s="187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2022</v>
      </c>
      <c r="I5243" s="24" t="s">
        <v>288</v>
      </c>
      <c r="J5243" s="2" t="s">
        <v>347</v>
      </c>
      <c r="K5243" s="2" t="s">
        <v>319</v>
      </c>
      <c r="L5243" s="171">
        <f t="shared" si="177"/>
        <v>0</v>
      </c>
      <c r="M5243" s="171">
        <f t="shared" si="178"/>
        <v>0</v>
      </c>
      <c r="N5243" s="187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2022</v>
      </c>
      <c r="I5244" s="24" t="s">
        <v>289</v>
      </c>
      <c r="J5244" s="2" t="s">
        <v>268</v>
      </c>
      <c r="K5244" s="2" t="s">
        <v>319</v>
      </c>
      <c r="L5244" s="171">
        <f t="shared" si="177"/>
        <v>0</v>
      </c>
      <c r="M5244" s="171">
        <f t="shared" si="178"/>
        <v>0</v>
      </c>
      <c r="N5244" s="187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2022</v>
      </c>
      <c r="I5245" s="24" t="s">
        <v>289</v>
      </c>
      <c r="J5245" s="2" t="s">
        <v>292</v>
      </c>
      <c r="K5245" s="2" t="s">
        <v>319</v>
      </c>
      <c r="L5245" s="171">
        <f t="shared" si="177"/>
        <v>0</v>
      </c>
      <c r="M5245" s="171">
        <f t="shared" si="178"/>
        <v>0</v>
      </c>
      <c r="N5245" s="187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/>
      <c r="AY5245" s="2"/>
      <c r="AZ5245" s="2"/>
      <c r="BA5245" s="2"/>
      <c r="BB5245" s="60"/>
      <c r="BC5245" s="111"/>
      <c r="BD5245" s="111"/>
      <c r="BE5245" s="111"/>
      <c r="BF5245" s="111"/>
      <c r="BG5245" s="116"/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2022</v>
      </c>
      <c r="I5246" s="24" t="s">
        <v>285</v>
      </c>
      <c r="J5246" s="2" t="s">
        <v>293</v>
      </c>
      <c r="K5246" s="2" t="s">
        <v>319</v>
      </c>
      <c r="L5246" s="171">
        <f t="shared" si="177"/>
        <v>0</v>
      </c>
      <c r="M5246" s="171">
        <f t="shared" si="178"/>
        <v>0</v>
      </c>
      <c r="N5246" s="187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2022</v>
      </c>
      <c r="I5247" s="24" t="s">
        <v>287</v>
      </c>
      <c r="J5247" s="2" t="s">
        <v>269</v>
      </c>
      <c r="K5247" s="2" t="s">
        <v>321</v>
      </c>
      <c r="L5247" s="171">
        <f t="shared" si="177"/>
        <v>459</v>
      </c>
      <c r="M5247" s="171">
        <f t="shared" si="178"/>
        <v>951.68200000000002</v>
      </c>
      <c r="N5247" s="187"/>
      <c r="O5247" s="37"/>
      <c r="P5247" s="37"/>
      <c r="Q5247" s="37"/>
      <c r="R5247" s="37"/>
      <c r="S5247" s="46"/>
      <c r="T5247" s="2"/>
      <c r="U5247" s="2"/>
      <c r="V5247" s="2"/>
      <c r="W5247" s="2">
        <v>3</v>
      </c>
      <c r="X5247" s="60">
        <v>4.6239999999999997</v>
      </c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>
        <v>456</v>
      </c>
      <c r="BG5247" s="116">
        <v>947.05799999999999</v>
      </c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2022</v>
      </c>
      <c r="I5248" s="24" t="s">
        <v>287</v>
      </c>
      <c r="J5248" s="2" t="s">
        <v>270</v>
      </c>
      <c r="K5248" s="2" t="s">
        <v>321</v>
      </c>
      <c r="L5248" s="171">
        <f t="shared" si="177"/>
        <v>0</v>
      </c>
      <c r="M5248" s="171">
        <f t="shared" si="178"/>
        <v>0</v>
      </c>
      <c r="N5248" s="187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2022</v>
      </c>
      <c r="I5249" s="24" t="s">
        <v>290</v>
      </c>
      <c r="J5249" s="2" t="s">
        <v>271</v>
      </c>
      <c r="K5249" s="2" t="s">
        <v>322</v>
      </c>
      <c r="L5249" s="171">
        <f t="shared" si="177"/>
        <v>0</v>
      </c>
      <c r="M5249" s="171">
        <f t="shared" si="178"/>
        <v>0</v>
      </c>
      <c r="N5249" s="187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2022</v>
      </c>
      <c r="I5250" s="24" t="s">
        <v>284</v>
      </c>
      <c r="J5250" s="2" t="s">
        <v>294</v>
      </c>
      <c r="K5250" s="2" t="s">
        <v>321</v>
      </c>
      <c r="L5250" s="171">
        <f t="shared" si="177"/>
        <v>0</v>
      </c>
      <c r="M5250" s="171">
        <f t="shared" si="178"/>
        <v>0</v>
      </c>
      <c r="N5250" s="187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2022</v>
      </c>
      <c r="I5251" s="24" t="s">
        <v>284</v>
      </c>
      <c r="J5251" s="2" t="s">
        <v>348</v>
      </c>
      <c r="K5251" s="2" t="s">
        <v>321</v>
      </c>
      <c r="L5251" s="171">
        <f t="shared" si="177"/>
        <v>0</v>
      </c>
      <c r="M5251" s="171">
        <f t="shared" si="178"/>
        <v>0</v>
      </c>
      <c r="N5251" s="187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2022</v>
      </c>
      <c r="I5252" s="24" t="s">
        <v>284</v>
      </c>
      <c r="J5252" s="2" t="s">
        <v>295</v>
      </c>
      <c r="K5252" s="2" t="s">
        <v>321</v>
      </c>
      <c r="L5252" s="171">
        <f t="shared" si="177"/>
        <v>1</v>
      </c>
      <c r="M5252" s="171">
        <f t="shared" si="178"/>
        <v>2.5750000000000002</v>
      </c>
      <c r="N5252" s="187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>
        <v>10</v>
      </c>
      <c r="BD5252" s="111" t="s">
        <v>401</v>
      </c>
      <c r="BE5252" s="111"/>
      <c r="BF5252" s="111">
        <v>1</v>
      </c>
      <c r="BG5252" s="116">
        <v>2.5750000000000002</v>
      </c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2022</v>
      </c>
      <c r="I5253" s="24" t="s">
        <v>290</v>
      </c>
      <c r="J5253" s="2" t="s">
        <v>299</v>
      </c>
      <c r="K5253" s="2" t="s">
        <v>319</v>
      </c>
      <c r="L5253" s="171">
        <f t="shared" si="177"/>
        <v>0</v>
      </c>
      <c r="M5253" s="171">
        <f t="shared" si="178"/>
        <v>0</v>
      </c>
      <c r="N5253" s="187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2022</v>
      </c>
      <c r="I5254" s="24" t="s">
        <v>315</v>
      </c>
      <c r="J5254" s="2" t="s">
        <v>349</v>
      </c>
      <c r="K5254" s="2" t="s">
        <v>321</v>
      </c>
      <c r="L5254" s="171">
        <f t="shared" ref="L5254:L5317" si="179">SUM(R5254,W5254,AB5254,AG5254,AL5254,AQ5254,AV5254,BA5254,BF5254,BK5254,BP5254,BU5254)</f>
        <v>0</v>
      </c>
      <c r="M5254" s="171">
        <f t="shared" ref="M5254:M5317" si="180">SUM(S5254,X5254,AC5254,AH5254,AM5254,AR5254,AW5254,BB5254,BG5254,BL5254,BQ5254,BV5254)</f>
        <v>0</v>
      </c>
      <c r="N5254" s="187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2022</v>
      </c>
      <c r="I5255" s="24" t="s">
        <v>315</v>
      </c>
      <c r="J5255" s="2" t="s">
        <v>296</v>
      </c>
      <c r="K5255" s="2" t="s">
        <v>322</v>
      </c>
      <c r="L5255" s="171">
        <f t="shared" si="179"/>
        <v>0</v>
      </c>
      <c r="M5255" s="171">
        <f t="shared" si="180"/>
        <v>0</v>
      </c>
      <c r="N5255" s="187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2022</v>
      </c>
      <c r="I5256" s="24" t="s">
        <v>316</v>
      </c>
      <c r="J5256" s="2" t="s">
        <v>297</v>
      </c>
      <c r="K5256" s="2" t="s">
        <v>319</v>
      </c>
      <c r="L5256" s="171">
        <f t="shared" si="179"/>
        <v>0</v>
      </c>
      <c r="M5256" s="171">
        <f t="shared" si="180"/>
        <v>0</v>
      </c>
      <c r="N5256" s="187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2022</v>
      </c>
      <c r="I5257" s="24" t="s">
        <v>316</v>
      </c>
      <c r="J5257" s="8" t="s">
        <v>350</v>
      </c>
      <c r="K5257" s="8" t="s">
        <v>321</v>
      </c>
      <c r="L5257" s="171">
        <f t="shared" si="179"/>
        <v>0</v>
      </c>
      <c r="M5257" s="171">
        <f t="shared" si="180"/>
        <v>0</v>
      </c>
      <c r="N5257" s="187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2022</v>
      </c>
      <c r="I5258" s="24" t="s">
        <v>282</v>
      </c>
      <c r="J5258" s="2" t="s">
        <v>272</v>
      </c>
      <c r="K5258" s="2" t="s">
        <v>322</v>
      </c>
      <c r="L5258" s="171">
        <f t="shared" si="179"/>
        <v>0</v>
      </c>
      <c r="M5258" s="171">
        <f t="shared" si="180"/>
        <v>0</v>
      </c>
      <c r="N5258" s="187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2022</v>
      </c>
      <c r="I5259" s="24" t="s">
        <v>282</v>
      </c>
      <c r="J5259" s="2" t="s">
        <v>273</v>
      </c>
      <c r="K5259" s="2" t="s">
        <v>322</v>
      </c>
      <c r="L5259" s="171">
        <f t="shared" si="179"/>
        <v>0.10600000000000001</v>
      </c>
      <c r="M5259" s="171">
        <f t="shared" si="180"/>
        <v>229.78899999999999</v>
      </c>
      <c r="N5259" s="187"/>
      <c r="O5259" s="37"/>
      <c r="P5259" s="37"/>
      <c r="Q5259" s="37"/>
      <c r="R5259" s="37"/>
      <c r="S5259" s="46"/>
      <c r="T5259" s="2"/>
      <c r="U5259" s="2" t="s">
        <v>373</v>
      </c>
      <c r="V5259" s="2"/>
      <c r="W5259" s="2">
        <v>9.0999999999999998E-2</v>
      </c>
      <c r="X5259" s="60">
        <v>208.47</v>
      </c>
      <c r="Y5259" s="67"/>
      <c r="Z5259" s="67"/>
      <c r="AA5259" s="67">
        <v>94.96</v>
      </c>
      <c r="AB5259" s="67">
        <v>8.0000000000000002E-3</v>
      </c>
      <c r="AC5259" s="73">
        <v>10.403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51</v>
      </c>
      <c r="BA5259" s="2">
        <v>3.0000000000000001E-3</v>
      </c>
      <c r="BB5259" s="60">
        <v>3.9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>
        <v>138</v>
      </c>
      <c r="BU5259" s="2">
        <v>4.0000000000000001E-3</v>
      </c>
      <c r="BV5259" s="60">
        <v>7.016</v>
      </c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2022</v>
      </c>
      <c r="I5260" s="24" t="s">
        <v>282</v>
      </c>
      <c r="J5260" s="2" t="s">
        <v>274</v>
      </c>
      <c r="K5260" s="2" t="s">
        <v>322</v>
      </c>
      <c r="L5260" s="173">
        <f t="shared" si="179"/>
        <v>5.0000000000000001E-4</v>
      </c>
      <c r="M5260" s="171">
        <f t="shared" si="180"/>
        <v>0.44600000000000001</v>
      </c>
      <c r="N5260" s="187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/>
      <c r="BA5260" s="2"/>
      <c r="BB5260" s="60"/>
      <c r="BC5260" s="111"/>
      <c r="BD5260" s="111"/>
      <c r="BE5260" s="111"/>
      <c r="BF5260" s="111"/>
      <c r="BG5260" s="116"/>
      <c r="BH5260" s="2"/>
      <c r="BI5260" s="2"/>
      <c r="BJ5260" s="2">
        <v>56</v>
      </c>
      <c r="BK5260" s="2">
        <v>5.0000000000000001E-4</v>
      </c>
      <c r="BL5260" s="60">
        <v>0.44600000000000001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2022</v>
      </c>
      <c r="I5261" s="24" t="s">
        <v>282</v>
      </c>
      <c r="J5261" s="2" t="s">
        <v>275</v>
      </c>
      <c r="K5261" s="2" t="s">
        <v>322</v>
      </c>
      <c r="L5261" s="173">
        <f t="shared" si="179"/>
        <v>0</v>
      </c>
      <c r="M5261" s="171">
        <f t="shared" si="180"/>
        <v>0</v>
      </c>
      <c r="N5261" s="187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2022</v>
      </c>
      <c r="I5262" s="24" t="s">
        <v>282</v>
      </c>
      <c r="J5262" s="2" t="s">
        <v>276</v>
      </c>
      <c r="K5262" s="2" t="s">
        <v>321</v>
      </c>
      <c r="L5262" s="171">
        <f t="shared" si="179"/>
        <v>0</v>
      </c>
      <c r="M5262" s="171">
        <f t="shared" si="180"/>
        <v>0</v>
      </c>
      <c r="N5262" s="187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2022</v>
      </c>
      <c r="I5263" s="24" t="s">
        <v>282</v>
      </c>
      <c r="J5263" s="2" t="s">
        <v>277</v>
      </c>
      <c r="K5263" s="2" t="s">
        <v>321</v>
      </c>
      <c r="L5263" s="171">
        <f t="shared" si="179"/>
        <v>9</v>
      </c>
      <c r="M5263" s="171">
        <f t="shared" si="180"/>
        <v>27.451999999999998</v>
      </c>
      <c r="N5263" s="187"/>
      <c r="O5263" s="37"/>
      <c r="P5263" s="37"/>
      <c r="Q5263" s="37"/>
      <c r="R5263" s="37"/>
      <c r="S5263" s="46"/>
      <c r="T5263" s="34" t="s">
        <v>373</v>
      </c>
      <c r="U5263" s="2"/>
      <c r="V5263" s="2"/>
      <c r="W5263" s="2">
        <v>8</v>
      </c>
      <c r="X5263" s="60">
        <v>18.834</v>
      </c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 t="s">
        <v>401</v>
      </c>
      <c r="AY5263" s="2"/>
      <c r="AZ5263" s="2"/>
      <c r="BA5263" s="2">
        <v>1</v>
      </c>
      <c r="BB5263" s="60">
        <v>8.6180000000000003</v>
      </c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2022</v>
      </c>
      <c r="I5264" s="24" t="s">
        <v>283</v>
      </c>
      <c r="J5264" s="2" t="s">
        <v>298</v>
      </c>
      <c r="K5264" s="2" t="s">
        <v>322</v>
      </c>
      <c r="L5264" s="171">
        <f t="shared" si="179"/>
        <v>0.15</v>
      </c>
      <c r="M5264" s="171">
        <f t="shared" si="180"/>
        <v>41.531999999999996</v>
      </c>
      <c r="N5264" s="187"/>
      <c r="O5264" s="37"/>
      <c r="P5264" s="40"/>
      <c r="Q5264" s="37"/>
      <c r="R5264" s="37"/>
      <c r="S5264" s="46"/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>
        <v>1</v>
      </c>
      <c r="BS5264" s="2"/>
      <c r="BT5264" s="2"/>
      <c r="BU5264" s="2">
        <v>0.15</v>
      </c>
      <c r="BV5264" s="60">
        <v>41.531999999999996</v>
      </c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2022</v>
      </c>
      <c r="I5265" s="24" t="s">
        <v>283</v>
      </c>
      <c r="J5265" s="2" t="s">
        <v>278</v>
      </c>
      <c r="K5265" s="2" t="s">
        <v>321</v>
      </c>
      <c r="L5265" s="171">
        <f t="shared" si="179"/>
        <v>18</v>
      </c>
      <c r="M5265" s="171">
        <f t="shared" si="180"/>
        <v>34.147999999999996</v>
      </c>
      <c r="N5265" s="187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>
        <v>4</v>
      </c>
      <c r="Z5265" s="67">
        <v>2.4</v>
      </c>
      <c r="AA5265" s="67"/>
      <c r="AB5265" s="67">
        <v>2</v>
      </c>
      <c r="AC5265" s="73">
        <v>3.298</v>
      </c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4"/>
      <c r="BE5265" s="111"/>
      <c r="BF5265" s="111"/>
      <c r="BG5265" s="116"/>
      <c r="BH5265" s="2">
        <v>5</v>
      </c>
      <c r="BI5265" s="2" t="s">
        <v>387</v>
      </c>
      <c r="BJ5265" s="2"/>
      <c r="BK5265" s="2">
        <v>1</v>
      </c>
      <c r="BL5265" s="60">
        <v>1.6839999999999999</v>
      </c>
      <c r="BM5265" s="53">
        <v>7.5</v>
      </c>
      <c r="BN5265" s="53"/>
      <c r="BO5265" s="53"/>
      <c r="BP5265" s="53">
        <v>2</v>
      </c>
      <c r="BQ5265" s="125">
        <v>3.109</v>
      </c>
      <c r="BR5265" s="2">
        <v>1</v>
      </c>
      <c r="BS5265" s="2"/>
      <c r="BT5265" s="2"/>
      <c r="BU5265" s="2">
        <v>13</v>
      </c>
      <c r="BV5265" s="60">
        <v>26.056999999999999</v>
      </c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2022</v>
      </c>
      <c r="I5266" s="24" t="s">
        <v>283</v>
      </c>
      <c r="J5266" s="2" t="s">
        <v>279</v>
      </c>
      <c r="K5266" s="2" t="s">
        <v>321</v>
      </c>
      <c r="L5266" s="171">
        <f t="shared" si="179"/>
        <v>0</v>
      </c>
      <c r="M5266" s="171">
        <f t="shared" si="180"/>
        <v>0</v>
      </c>
      <c r="N5266" s="187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2022</v>
      </c>
      <c r="I5267" s="24" t="s">
        <v>286</v>
      </c>
      <c r="J5267" s="2" t="s">
        <v>280</v>
      </c>
      <c r="K5267" s="2" t="s">
        <v>320</v>
      </c>
      <c r="L5267" s="171">
        <f t="shared" si="179"/>
        <v>0</v>
      </c>
      <c r="M5267" s="171">
        <f t="shared" si="180"/>
        <v>0</v>
      </c>
      <c r="N5267" s="187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2022</v>
      </c>
      <c r="I5268" s="24" t="s">
        <v>286</v>
      </c>
      <c r="J5268" s="2" t="s">
        <v>281</v>
      </c>
      <c r="K5268" s="2" t="s">
        <v>320</v>
      </c>
      <c r="L5268" s="171">
        <f t="shared" si="179"/>
        <v>0</v>
      </c>
      <c r="M5268" s="171">
        <f t="shared" si="180"/>
        <v>0</v>
      </c>
      <c r="N5268" s="187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2022</v>
      </c>
      <c r="I5269" s="25"/>
      <c r="J5269" s="16" t="s">
        <v>314</v>
      </c>
      <c r="K5269" s="16"/>
      <c r="L5269" s="155"/>
      <c r="M5269" s="155">
        <f>SUM(M5231:M5268)</f>
        <v>2468.2060000000001</v>
      </c>
      <c r="N5269" s="189"/>
      <c r="O5269" s="16"/>
      <c r="P5269" s="16"/>
      <c r="Q5269" s="16"/>
      <c r="R5269" s="16"/>
      <c r="S5269" s="51">
        <f>SUM(S5231:S5268)</f>
        <v>0</v>
      </c>
      <c r="T5269" s="16"/>
      <c r="U5269" s="16"/>
      <c r="V5269" s="16"/>
      <c r="W5269" s="16"/>
      <c r="X5269" s="51">
        <f>SUM(X5231:X5268)</f>
        <v>231.928</v>
      </c>
      <c r="Y5269" s="16"/>
      <c r="Z5269" s="16"/>
      <c r="AA5269" s="16"/>
      <c r="AB5269" s="16"/>
      <c r="AC5269" s="51">
        <f>SUM(AC5231:AC5268)</f>
        <v>13.701000000000001</v>
      </c>
      <c r="AD5269" s="16"/>
      <c r="AE5269" s="16"/>
      <c r="AF5269" s="16"/>
      <c r="AG5269" s="16"/>
      <c r="AH5269" s="51">
        <f>SUM(AH5231:AH5268)</f>
        <v>0</v>
      </c>
      <c r="AI5269" s="16"/>
      <c r="AJ5269" s="16"/>
      <c r="AK5269" s="16"/>
      <c r="AL5269" s="16"/>
      <c r="AM5269" s="51">
        <f>SUM(AM5231:AM5268)</f>
        <v>0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12.518000000000001</v>
      </c>
      <c r="BC5269" s="16"/>
      <c r="BD5269" s="16"/>
      <c r="BE5269" s="16"/>
      <c r="BF5269" s="16"/>
      <c r="BG5269" s="51">
        <f>SUM(BG5231:BG5268)</f>
        <v>1700.4739999999999</v>
      </c>
      <c r="BH5269" s="16"/>
      <c r="BI5269" s="16"/>
      <c r="BJ5269" s="16"/>
      <c r="BK5269" s="16"/>
      <c r="BL5269" s="51">
        <f>SUM(BL5231:BL5268)</f>
        <v>150.428</v>
      </c>
      <c r="BM5269" s="16"/>
      <c r="BN5269" s="16"/>
      <c r="BO5269" s="16"/>
      <c r="BP5269" s="16"/>
      <c r="BQ5269" s="51">
        <f>SUM(BQ5231:BQ5268)</f>
        <v>284.55199999999996</v>
      </c>
      <c r="BR5269" s="16"/>
      <c r="BS5269" s="16"/>
      <c r="BT5269" s="16"/>
      <c r="BU5269" s="16"/>
      <c r="BV5269" s="51">
        <f>SUM(BV5231:BV5268)</f>
        <v>74.60499999999999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2022</v>
      </c>
      <c r="I5270" s="24" t="s">
        <v>287</v>
      </c>
      <c r="J5270" s="2" t="s">
        <v>267</v>
      </c>
      <c r="K5270" s="2" t="s">
        <v>319</v>
      </c>
      <c r="L5270" s="171">
        <f t="shared" si="179"/>
        <v>0</v>
      </c>
      <c r="M5270" s="171">
        <f t="shared" si="180"/>
        <v>0</v>
      </c>
      <c r="N5270" s="187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2022</v>
      </c>
      <c r="I5271" s="24" t="s">
        <v>287</v>
      </c>
      <c r="J5271" s="2" t="s">
        <v>291</v>
      </c>
      <c r="K5271" s="2" t="s">
        <v>320</v>
      </c>
      <c r="L5271" s="171">
        <f t="shared" si="179"/>
        <v>0</v>
      </c>
      <c r="M5271" s="171">
        <f t="shared" si="180"/>
        <v>0</v>
      </c>
      <c r="N5271" s="187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2022</v>
      </c>
      <c r="I5272" s="24" t="s">
        <v>286</v>
      </c>
      <c r="J5272" s="2" t="s">
        <v>338</v>
      </c>
      <c r="K5272" s="2" t="s">
        <v>320</v>
      </c>
      <c r="L5272" s="171">
        <f t="shared" si="179"/>
        <v>0</v>
      </c>
      <c r="M5272" s="171">
        <f t="shared" si="180"/>
        <v>0</v>
      </c>
      <c r="N5272" s="187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2022</v>
      </c>
      <c r="I5273" s="24" t="s">
        <v>286</v>
      </c>
      <c r="J5273" s="8" t="s">
        <v>339</v>
      </c>
      <c r="K5273" s="8" t="s">
        <v>319</v>
      </c>
      <c r="L5273" s="171">
        <f t="shared" si="179"/>
        <v>0</v>
      </c>
      <c r="M5273" s="171">
        <f t="shared" si="180"/>
        <v>0</v>
      </c>
      <c r="N5273" s="187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2022</v>
      </c>
      <c r="I5274" s="24" t="s">
        <v>286</v>
      </c>
      <c r="J5274" s="8" t="s">
        <v>340</v>
      </c>
      <c r="K5274" s="8" t="s">
        <v>341</v>
      </c>
      <c r="L5274" s="171">
        <f t="shared" si="179"/>
        <v>0</v>
      </c>
      <c r="M5274" s="171">
        <f t="shared" si="180"/>
        <v>0</v>
      </c>
      <c r="N5274" s="187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2022</v>
      </c>
      <c r="I5275" s="24" t="s">
        <v>286</v>
      </c>
      <c r="J5275" s="8" t="s">
        <v>342</v>
      </c>
      <c r="K5275" s="8" t="s">
        <v>319</v>
      </c>
      <c r="L5275" s="171">
        <f t="shared" si="179"/>
        <v>0</v>
      </c>
      <c r="M5275" s="171">
        <f t="shared" si="180"/>
        <v>0</v>
      </c>
      <c r="N5275" s="187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2022</v>
      </c>
      <c r="I5276" s="24" t="s">
        <v>286</v>
      </c>
      <c r="J5276" s="8" t="s">
        <v>343</v>
      </c>
      <c r="K5276" s="8" t="s">
        <v>321</v>
      </c>
      <c r="L5276" s="171">
        <f t="shared" si="179"/>
        <v>0</v>
      </c>
      <c r="M5276" s="171">
        <f t="shared" si="180"/>
        <v>0</v>
      </c>
      <c r="N5276" s="187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2022</v>
      </c>
      <c r="I5277" s="24" t="s">
        <v>286</v>
      </c>
      <c r="J5277" s="8" t="s">
        <v>344</v>
      </c>
      <c r="K5277" s="8" t="s">
        <v>321</v>
      </c>
      <c r="L5277" s="171">
        <f t="shared" si="179"/>
        <v>0</v>
      </c>
      <c r="M5277" s="171">
        <f t="shared" si="180"/>
        <v>0</v>
      </c>
      <c r="N5277" s="187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2022</v>
      </c>
      <c r="I5278" s="24" t="s">
        <v>286</v>
      </c>
      <c r="J5278" s="8" t="s">
        <v>345</v>
      </c>
      <c r="K5278" s="8" t="s">
        <v>341</v>
      </c>
      <c r="L5278" s="171">
        <f t="shared" si="179"/>
        <v>0</v>
      </c>
      <c r="M5278" s="171">
        <f t="shared" si="180"/>
        <v>0</v>
      </c>
      <c r="N5278" s="187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2022</v>
      </c>
      <c r="I5279" s="24" t="s">
        <v>288</v>
      </c>
      <c r="J5279" s="8" t="s">
        <v>346</v>
      </c>
      <c r="K5279" s="8" t="s">
        <v>319</v>
      </c>
      <c r="L5279" s="171">
        <f t="shared" si="179"/>
        <v>0</v>
      </c>
      <c r="M5279" s="171">
        <f t="shared" si="180"/>
        <v>0</v>
      </c>
      <c r="N5279" s="187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2022</v>
      </c>
      <c r="I5280" s="24" t="s">
        <v>288</v>
      </c>
      <c r="J5280" s="2" t="s">
        <v>353</v>
      </c>
      <c r="K5280" s="2" t="s">
        <v>319</v>
      </c>
      <c r="L5280" s="171">
        <f t="shared" si="179"/>
        <v>0</v>
      </c>
      <c r="M5280" s="171">
        <f t="shared" si="180"/>
        <v>0</v>
      </c>
      <c r="N5280" s="187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2022</v>
      </c>
      <c r="I5281" s="24" t="s">
        <v>288</v>
      </c>
      <c r="J5281" s="2" t="s">
        <v>354</v>
      </c>
      <c r="K5281" s="2" t="s">
        <v>322</v>
      </c>
      <c r="L5281" s="171">
        <f t="shared" si="179"/>
        <v>0</v>
      </c>
      <c r="M5281" s="171">
        <f t="shared" si="180"/>
        <v>0</v>
      </c>
      <c r="N5281" s="187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2022</v>
      </c>
      <c r="I5282" s="24" t="s">
        <v>288</v>
      </c>
      <c r="J5282" s="2" t="s">
        <v>347</v>
      </c>
      <c r="K5282" s="2" t="s">
        <v>319</v>
      </c>
      <c r="L5282" s="171">
        <f t="shared" si="179"/>
        <v>0</v>
      </c>
      <c r="M5282" s="171">
        <f t="shared" si="180"/>
        <v>0</v>
      </c>
      <c r="N5282" s="187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2022</v>
      </c>
      <c r="I5283" s="24" t="s">
        <v>289</v>
      </c>
      <c r="J5283" s="2" t="s">
        <v>268</v>
      </c>
      <c r="K5283" s="2" t="s">
        <v>319</v>
      </c>
      <c r="L5283" s="171">
        <f t="shared" si="179"/>
        <v>0</v>
      </c>
      <c r="M5283" s="171">
        <f t="shared" si="180"/>
        <v>0</v>
      </c>
      <c r="N5283" s="187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2022</v>
      </c>
      <c r="I5284" s="24" t="s">
        <v>289</v>
      </c>
      <c r="J5284" s="2" t="s">
        <v>292</v>
      </c>
      <c r="K5284" s="2" t="s">
        <v>319</v>
      </c>
      <c r="L5284" s="171">
        <f t="shared" si="179"/>
        <v>0</v>
      </c>
      <c r="M5284" s="171">
        <f t="shared" si="180"/>
        <v>0</v>
      </c>
      <c r="N5284" s="187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2022</v>
      </c>
      <c r="I5285" s="24" t="s">
        <v>285</v>
      </c>
      <c r="J5285" s="2" t="s">
        <v>293</v>
      </c>
      <c r="K5285" s="2" t="s">
        <v>319</v>
      </c>
      <c r="L5285" s="171">
        <f t="shared" si="179"/>
        <v>0</v>
      </c>
      <c r="M5285" s="171">
        <f t="shared" si="180"/>
        <v>0</v>
      </c>
      <c r="N5285" s="187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2022</v>
      </c>
      <c r="I5286" s="24" t="s">
        <v>287</v>
      </c>
      <c r="J5286" s="2" t="s">
        <v>269</v>
      </c>
      <c r="K5286" s="2" t="s">
        <v>321</v>
      </c>
      <c r="L5286" s="171">
        <f t="shared" si="179"/>
        <v>0</v>
      </c>
      <c r="M5286" s="171">
        <f t="shared" si="180"/>
        <v>0</v>
      </c>
      <c r="N5286" s="187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2022</v>
      </c>
      <c r="I5287" s="24" t="s">
        <v>287</v>
      </c>
      <c r="J5287" s="2" t="s">
        <v>270</v>
      </c>
      <c r="K5287" s="2" t="s">
        <v>321</v>
      </c>
      <c r="L5287" s="171">
        <f t="shared" si="179"/>
        <v>0</v>
      </c>
      <c r="M5287" s="171">
        <f t="shared" si="180"/>
        <v>0</v>
      </c>
      <c r="N5287" s="187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2022</v>
      </c>
      <c r="I5288" s="24" t="s">
        <v>290</v>
      </c>
      <c r="J5288" s="2" t="s">
        <v>271</v>
      </c>
      <c r="K5288" s="2" t="s">
        <v>322</v>
      </c>
      <c r="L5288" s="171">
        <f t="shared" si="179"/>
        <v>0</v>
      </c>
      <c r="M5288" s="171">
        <f t="shared" si="180"/>
        <v>0</v>
      </c>
      <c r="N5288" s="187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2022</v>
      </c>
      <c r="I5289" s="24" t="s">
        <v>284</v>
      </c>
      <c r="J5289" s="2" t="s">
        <v>294</v>
      </c>
      <c r="K5289" s="2" t="s">
        <v>321</v>
      </c>
      <c r="L5289" s="171">
        <f t="shared" si="179"/>
        <v>0</v>
      </c>
      <c r="M5289" s="171">
        <f t="shared" si="180"/>
        <v>0</v>
      </c>
      <c r="N5289" s="187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2022</v>
      </c>
      <c r="I5290" s="24" t="s">
        <v>284</v>
      </c>
      <c r="J5290" s="2" t="s">
        <v>348</v>
      </c>
      <c r="K5290" s="2" t="s">
        <v>321</v>
      </c>
      <c r="L5290" s="171">
        <f t="shared" si="179"/>
        <v>0</v>
      </c>
      <c r="M5290" s="171">
        <f t="shared" si="180"/>
        <v>0</v>
      </c>
      <c r="N5290" s="187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2022</v>
      </c>
      <c r="I5291" s="24" t="s">
        <v>284</v>
      </c>
      <c r="J5291" s="2" t="s">
        <v>295</v>
      </c>
      <c r="K5291" s="2" t="s">
        <v>321</v>
      </c>
      <c r="L5291" s="171">
        <f t="shared" si="179"/>
        <v>1</v>
      </c>
      <c r="M5291" s="171">
        <f t="shared" si="180"/>
        <v>3.2570000000000001</v>
      </c>
      <c r="N5291" s="187"/>
      <c r="O5291" s="37">
        <v>1</v>
      </c>
      <c r="P5291" s="37"/>
      <c r="Q5291" s="37"/>
      <c r="R5291" s="37">
        <v>1</v>
      </c>
      <c r="S5291" s="46">
        <v>3.2570000000000001</v>
      </c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2022</v>
      </c>
      <c r="I5292" s="24" t="s">
        <v>290</v>
      </c>
      <c r="J5292" s="2" t="s">
        <v>299</v>
      </c>
      <c r="K5292" s="2" t="s">
        <v>319</v>
      </c>
      <c r="L5292" s="171">
        <f t="shared" si="179"/>
        <v>0</v>
      </c>
      <c r="M5292" s="171">
        <f t="shared" si="180"/>
        <v>0</v>
      </c>
      <c r="N5292" s="187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2022</v>
      </c>
      <c r="I5293" s="24" t="s">
        <v>315</v>
      </c>
      <c r="J5293" s="2" t="s">
        <v>349</v>
      </c>
      <c r="K5293" s="2" t="s">
        <v>321</v>
      </c>
      <c r="L5293" s="171">
        <f t="shared" si="179"/>
        <v>0</v>
      </c>
      <c r="M5293" s="171">
        <f t="shared" si="180"/>
        <v>0</v>
      </c>
      <c r="N5293" s="187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2022</v>
      </c>
      <c r="I5294" s="24" t="s">
        <v>315</v>
      </c>
      <c r="J5294" s="2" t="s">
        <v>296</v>
      </c>
      <c r="K5294" s="2" t="s">
        <v>322</v>
      </c>
      <c r="L5294" s="171">
        <f t="shared" si="179"/>
        <v>0</v>
      </c>
      <c r="M5294" s="171">
        <f t="shared" si="180"/>
        <v>0</v>
      </c>
      <c r="N5294" s="187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2022</v>
      </c>
      <c r="I5295" s="24" t="s">
        <v>316</v>
      </c>
      <c r="J5295" s="2" t="s">
        <v>297</v>
      </c>
      <c r="K5295" s="2" t="s">
        <v>319</v>
      </c>
      <c r="L5295" s="171">
        <f t="shared" si="179"/>
        <v>0</v>
      </c>
      <c r="M5295" s="171">
        <f t="shared" si="180"/>
        <v>0</v>
      </c>
      <c r="N5295" s="187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2022</v>
      </c>
      <c r="I5296" s="24" t="s">
        <v>316</v>
      </c>
      <c r="J5296" s="8" t="s">
        <v>350</v>
      </c>
      <c r="K5296" s="8" t="s">
        <v>321</v>
      </c>
      <c r="L5296" s="171">
        <f t="shared" si="179"/>
        <v>0</v>
      </c>
      <c r="M5296" s="171">
        <f t="shared" si="180"/>
        <v>0</v>
      </c>
      <c r="N5296" s="187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2022</v>
      </c>
      <c r="I5297" s="24" t="s">
        <v>282</v>
      </c>
      <c r="J5297" s="2" t="s">
        <v>272</v>
      </c>
      <c r="K5297" s="2" t="s">
        <v>322</v>
      </c>
      <c r="L5297" s="171">
        <f t="shared" si="179"/>
        <v>0</v>
      </c>
      <c r="M5297" s="171">
        <f t="shared" si="180"/>
        <v>0</v>
      </c>
      <c r="N5297" s="187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2022</v>
      </c>
      <c r="I5298" s="24" t="s">
        <v>282</v>
      </c>
      <c r="J5298" s="2" t="s">
        <v>273</v>
      </c>
      <c r="K5298" s="2" t="s">
        <v>322</v>
      </c>
      <c r="L5298" s="171">
        <f t="shared" si="179"/>
        <v>0</v>
      </c>
      <c r="M5298" s="171">
        <f t="shared" si="180"/>
        <v>0</v>
      </c>
      <c r="N5298" s="187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2022</v>
      </c>
      <c r="I5299" s="24" t="s">
        <v>282</v>
      </c>
      <c r="J5299" s="2" t="s">
        <v>274</v>
      </c>
      <c r="K5299" s="2" t="s">
        <v>322</v>
      </c>
      <c r="L5299" s="173">
        <f t="shared" si="179"/>
        <v>0</v>
      </c>
      <c r="M5299" s="171">
        <f t="shared" si="180"/>
        <v>0</v>
      </c>
      <c r="N5299" s="187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2022</v>
      </c>
      <c r="I5300" s="24" t="s">
        <v>282</v>
      </c>
      <c r="J5300" s="2" t="s">
        <v>275</v>
      </c>
      <c r="K5300" s="2" t="s">
        <v>322</v>
      </c>
      <c r="L5300" s="173">
        <f t="shared" si="179"/>
        <v>0</v>
      </c>
      <c r="M5300" s="171">
        <f t="shared" si="180"/>
        <v>0</v>
      </c>
      <c r="N5300" s="187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2022</v>
      </c>
      <c r="I5301" s="24" t="s">
        <v>282</v>
      </c>
      <c r="J5301" s="2" t="s">
        <v>276</v>
      </c>
      <c r="K5301" s="2" t="s">
        <v>321</v>
      </c>
      <c r="L5301" s="171">
        <f t="shared" si="179"/>
        <v>0</v>
      </c>
      <c r="M5301" s="171">
        <f t="shared" si="180"/>
        <v>0</v>
      </c>
      <c r="N5301" s="187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2022</v>
      </c>
      <c r="I5302" s="24" t="s">
        <v>282</v>
      </c>
      <c r="J5302" s="2" t="s">
        <v>277</v>
      </c>
      <c r="K5302" s="2" t="s">
        <v>321</v>
      </c>
      <c r="L5302" s="171">
        <f t="shared" si="179"/>
        <v>0</v>
      </c>
      <c r="M5302" s="171">
        <f t="shared" si="180"/>
        <v>0</v>
      </c>
      <c r="N5302" s="187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2022</v>
      </c>
      <c r="I5303" s="24" t="s">
        <v>283</v>
      </c>
      <c r="J5303" s="2" t="s">
        <v>298</v>
      </c>
      <c r="K5303" s="2" t="s">
        <v>322</v>
      </c>
      <c r="L5303" s="171">
        <f t="shared" si="179"/>
        <v>0</v>
      </c>
      <c r="M5303" s="171">
        <f t="shared" si="180"/>
        <v>0</v>
      </c>
      <c r="N5303" s="187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2022</v>
      </c>
      <c r="I5304" s="24" t="s">
        <v>283</v>
      </c>
      <c r="J5304" s="2" t="s">
        <v>278</v>
      </c>
      <c r="K5304" s="2" t="s">
        <v>321</v>
      </c>
      <c r="L5304" s="171">
        <f t="shared" si="179"/>
        <v>0</v>
      </c>
      <c r="M5304" s="171">
        <f t="shared" si="180"/>
        <v>0</v>
      </c>
      <c r="N5304" s="187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2022</v>
      </c>
      <c r="I5305" s="24" t="s">
        <v>283</v>
      </c>
      <c r="J5305" s="2" t="s">
        <v>279</v>
      </c>
      <c r="K5305" s="2" t="s">
        <v>321</v>
      </c>
      <c r="L5305" s="171">
        <f t="shared" si="179"/>
        <v>0</v>
      </c>
      <c r="M5305" s="171">
        <f t="shared" si="180"/>
        <v>0</v>
      </c>
      <c r="N5305" s="187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2022</v>
      </c>
      <c r="I5306" s="24" t="s">
        <v>286</v>
      </c>
      <c r="J5306" s="2" t="s">
        <v>280</v>
      </c>
      <c r="K5306" s="2" t="s">
        <v>320</v>
      </c>
      <c r="L5306" s="171">
        <f t="shared" si="179"/>
        <v>0</v>
      </c>
      <c r="M5306" s="171">
        <f t="shared" si="180"/>
        <v>0</v>
      </c>
      <c r="N5306" s="187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2022</v>
      </c>
      <c r="I5307" s="24" t="s">
        <v>286</v>
      </c>
      <c r="J5307" s="2" t="s">
        <v>281</v>
      </c>
      <c r="K5307" s="2" t="s">
        <v>320</v>
      </c>
      <c r="L5307" s="171">
        <f t="shared" si="179"/>
        <v>0</v>
      </c>
      <c r="M5307" s="171">
        <f t="shared" si="180"/>
        <v>0</v>
      </c>
      <c r="N5307" s="187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2022</v>
      </c>
      <c r="I5308" s="25"/>
      <c r="J5308" s="16" t="s">
        <v>314</v>
      </c>
      <c r="K5308" s="16"/>
      <c r="L5308" s="155"/>
      <c r="M5308" s="155">
        <f>SUM(M5270:M5307)</f>
        <v>3.2570000000000001</v>
      </c>
      <c r="N5308" s="189"/>
      <c r="O5308" s="16"/>
      <c r="P5308" s="16"/>
      <c r="Q5308" s="16"/>
      <c r="R5308" s="16"/>
      <c r="S5308" s="51">
        <f>SUM(S5270:S5307)</f>
        <v>3.2570000000000001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0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0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2022</v>
      </c>
      <c r="I5309" s="24" t="s">
        <v>287</v>
      </c>
      <c r="J5309" s="2" t="s">
        <v>267</v>
      </c>
      <c r="K5309" s="2" t="s">
        <v>319</v>
      </c>
      <c r="L5309" s="171">
        <f t="shared" si="179"/>
        <v>0</v>
      </c>
      <c r="M5309" s="171">
        <f t="shared" si="180"/>
        <v>0</v>
      </c>
      <c r="N5309" s="187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2022</v>
      </c>
      <c r="I5310" s="24" t="s">
        <v>287</v>
      </c>
      <c r="J5310" s="2" t="s">
        <v>291</v>
      </c>
      <c r="K5310" s="2" t="s">
        <v>320</v>
      </c>
      <c r="L5310" s="171">
        <f t="shared" si="179"/>
        <v>0</v>
      </c>
      <c r="M5310" s="171">
        <f t="shared" si="180"/>
        <v>0</v>
      </c>
      <c r="N5310" s="187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2022</v>
      </c>
      <c r="I5311" s="24" t="s">
        <v>286</v>
      </c>
      <c r="J5311" s="2" t="s">
        <v>338</v>
      </c>
      <c r="K5311" s="2" t="s">
        <v>320</v>
      </c>
      <c r="L5311" s="171">
        <f t="shared" si="179"/>
        <v>0</v>
      </c>
      <c r="M5311" s="171">
        <f t="shared" si="180"/>
        <v>0</v>
      </c>
      <c r="N5311" s="187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2022</v>
      </c>
      <c r="I5312" s="24" t="s">
        <v>286</v>
      </c>
      <c r="J5312" s="8" t="s">
        <v>339</v>
      </c>
      <c r="K5312" s="8" t="s">
        <v>319</v>
      </c>
      <c r="L5312" s="171">
        <f t="shared" si="179"/>
        <v>0</v>
      </c>
      <c r="M5312" s="171">
        <f t="shared" si="180"/>
        <v>0</v>
      </c>
      <c r="N5312" s="187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2022</v>
      </c>
      <c r="I5313" s="24" t="s">
        <v>286</v>
      </c>
      <c r="J5313" s="8" t="s">
        <v>340</v>
      </c>
      <c r="K5313" s="8" t="s">
        <v>341</v>
      </c>
      <c r="L5313" s="171">
        <f t="shared" si="179"/>
        <v>0</v>
      </c>
      <c r="M5313" s="171">
        <f t="shared" si="180"/>
        <v>0</v>
      </c>
      <c r="N5313" s="187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2022</v>
      </c>
      <c r="I5314" s="24" t="s">
        <v>286</v>
      </c>
      <c r="J5314" s="8" t="s">
        <v>342</v>
      </c>
      <c r="K5314" s="8" t="s">
        <v>319</v>
      </c>
      <c r="L5314" s="171">
        <f t="shared" si="179"/>
        <v>0</v>
      </c>
      <c r="M5314" s="171">
        <f t="shared" si="180"/>
        <v>0</v>
      </c>
      <c r="N5314" s="187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2022</v>
      </c>
      <c r="I5315" s="24" t="s">
        <v>286</v>
      </c>
      <c r="J5315" s="8" t="s">
        <v>343</v>
      </c>
      <c r="K5315" s="8" t="s">
        <v>321</v>
      </c>
      <c r="L5315" s="171">
        <f t="shared" si="179"/>
        <v>0</v>
      </c>
      <c r="M5315" s="171">
        <f t="shared" si="180"/>
        <v>0</v>
      </c>
      <c r="N5315" s="187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2022</v>
      </c>
      <c r="I5316" s="24" t="s">
        <v>286</v>
      </c>
      <c r="J5316" s="8" t="s">
        <v>344</v>
      </c>
      <c r="K5316" s="8" t="s">
        <v>321</v>
      </c>
      <c r="L5316" s="171">
        <f t="shared" si="179"/>
        <v>0</v>
      </c>
      <c r="M5316" s="171">
        <f t="shared" si="180"/>
        <v>0</v>
      </c>
      <c r="N5316" s="187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2022</v>
      </c>
      <c r="I5317" s="24" t="s">
        <v>286</v>
      </c>
      <c r="J5317" s="8" t="s">
        <v>345</v>
      </c>
      <c r="K5317" s="8" t="s">
        <v>341</v>
      </c>
      <c r="L5317" s="171">
        <f t="shared" si="179"/>
        <v>0</v>
      </c>
      <c r="M5317" s="171">
        <f t="shared" si="180"/>
        <v>0</v>
      </c>
      <c r="N5317" s="187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2022</v>
      </c>
      <c r="I5318" s="24" t="s">
        <v>288</v>
      </c>
      <c r="J5318" s="8" t="s">
        <v>346</v>
      </c>
      <c r="K5318" s="8" t="s">
        <v>319</v>
      </c>
      <c r="L5318" s="171">
        <f t="shared" ref="L5318:L5381" si="181">SUM(R5318,W5318,AB5318,AG5318,AL5318,AQ5318,AV5318,BA5318,BF5318,BK5318,BP5318,BU5318)</f>
        <v>0</v>
      </c>
      <c r="M5318" s="171">
        <f t="shared" ref="M5318:M5381" si="182">SUM(S5318,X5318,AC5318,AH5318,AM5318,AR5318,AW5318,BB5318,BG5318,BL5318,BQ5318,BV5318)</f>
        <v>0</v>
      </c>
      <c r="N5318" s="187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2022</v>
      </c>
      <c r="I5319" s="24" t="s">
        <v>288</v>
      </c>
      <c r="J5319" s="2" t="s">
        <v>353</v>
      </c>
      <c r="K5319" s="2" t="s">
        <v>319</v>
      </c>
      <c r="L5319" s="173">
        <f t="shared" si="181"/>
        <v>0.11639999999999999</v>
      </c>
      <c r="M5319" s="171">
        <f t="shared" si="182"/>
        <v>929.37900000000002</v>
      </c>
      <c r="N5319" s="187"/>
      <c r="O5319" s="58"/>
      <c r="P5319" s="58"/>
      <c r="Q5319" s="58"/>
      <c r="R5319" s="58">
        <v>0.1142</v>
      </c>
      <c r="S5319" s="59">
        <v>904.69</v>
      </c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 t="s">
        <v>488</v>
      </c>
      <c r="AJ5319" s="145"/>
      <c r="AK5319" s="145"/>
      <c r="AL5319" s="145">
        <v>2.2000000000000001E-3</v>
      </c>
      <c r="AM5319" s="146">
        <v>24.689</v>
      </c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2022</v>
      </c>
      <c r="I5320" s="24" t="s">
        <v>288</v>
      </c>
      <c r="J5320" s="2" t="s">
        <v>354</v>
      </c>
      <c r="K5320" s="2" t="s">
        <v>322</v>
      </c>
      <c r="L5320" s="171">
        <f t="shared" si="181"/>
        <v>0</v>
      </c>
      <c r="M5320" s="171">
        <f t="shared" si="182"/>
        <v>0</v>
      </c>
      <c r="N5320" s="187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2022</v>
      </c>
      <c r="I5321" s="24" t="s">
        <v>288</v>
      </c>
      <c r="J5321" s="2" t="s">
        <v>347</v>
      </c>
      <c r="K5321" s="2" t="s">
        <v>319</v>
      </c>
      <c r="L5321" s="171">
        <f t="shared" si="181"/>
        <v>0</v>
      </c>
      <c r="M5321" s="171">
        <f t="shared" si="182"/>
        <v>0</v>
      </c>
      <c r="N5321" s="187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2022</v>
      </c>
      <c r="I5322" s="24" t="s">
        <v>289</v>
      </c>
      <c r="J5322" s="2" t="s">
        <v>268</v>
      </c>
      <c r="K5322" s="2" t="s">
        <v>319</v>
      </c>
      <c r="L5322" s="171">
        <f t="shared" si="181"/>
        <v>0.375</v>
      </c>
      <c r="M5322" s="171">
        <f t="shared" si="182"/>
        <v>432.05499999999995</v>
      </c>
      <c r="N5322" s="187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>
        <v>11</v>
      </c>
      <c r="Z5322" s="67"/>
      <c r="AA5322" s="67"/>
      <c r="AB5322" s="67">
        <v>0.21199999999999999</v>
      </c>
      <c r="AC5322" s="73">
        <v>228.97399999999999</v>
      </c>
      <c r="AD5322" s="2">
        <v>3</v>
      </c>
      <c r="AE5322" s="2"/>
      <c r="AF5322" s="2"/>
      <c r="AG5322" s="2">
        <v>0.16300000000000001</v>
      </c>
      <c r="AH5322" s="60">
        <v>203.08099999999999</v>
      </c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2022</v>
      </c>
      <c r="I5323" s="24" t="s">
        <v>289</v>
      </c>
      <c r="J5323" s="2" t="s">
        <v>292</v>
      </c>
      <c r="K5323" s="2" t="s">
        <v>319</v>
      </c>
      <c r="L5323" s="171">
        <f t="shared" si="181"/>
        <v>0</v>
      </c>
      <c r="M5323" s="171">
        <f t="shared" si="182"/>
        <v>0</v>
      </c>
      <c r="N5323" s="187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2022</v>
      </c>
      <c r="I5324" s="24" t="s">
        <v>285</v>
      </c>
      <c r="J5324" s="2" t="s">
        <v>293</v>
      </c>
      <c r="K5324" s="2" t="s">
        <v>319</v>
      </c>
      <c r="L5324" s="171">
        <f t="shared" si="181"/>
        <v>0</v>
      </c>
      <c r="M5324" s="171">
        <f t="shared" si="182"/>
        <v>0</v>
      </c>
      <c r="N5324" s="187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2022</v>
      </c>
      <c r="I5325" s="24" t="s">
        <v>287</v>
      </c>
      <c r="J5325" s="2" t="s">
        <v>269</v>
      </c>
      <c r="K5325" s="2" t="s">
        <v>321</v>
      </c>
      <c r="L5325" s="171">
        <f t="shared" si="181"/>
        <v>1</v>
      </c>
      <c r="M5325" s="171">
        <f t="shared" si="182"/>
        <v>0.80400000000000005</v>
      </c>
      <c r="N5325" s="187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>
        <v>1</v>
      </c>
      <c r="AH5325" s="60">
        <v>0.80400000000000005</v>
      </c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/>
      <c r="BQ5325" s="125"/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2022</v>
      </c>
      <c r="I5326" s="24" t="s">
        <v>287</v>
      </c>
      <c r="J5326" s="2" t="s">
        <v>270</v>
      </c>
      <c r="K5326" s="2" t="s">
        <v>321</v>
      </c>
      <c r="L5326" s="171">
        <f t="shared" si="181"/>
        <v>0</v>
      </c>
      <c r="M5326" s="171">
        <f t="shared" si="182"/>
        <v>0</v>
      </c>
      <c r="N5326" s="187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2022</v>
      </c>
      <c r="I5327" s="24" t="s">
        <v>290</v>
      </c>
      <c r="J5327" s="2" t="s">
        <v>271</v>
      </c>
      <c r="K5327" s="2" t="s">
        <v>322</v>
      </c>
      <c r="L5327" s="171">
        <f t="shared" si="181"/>
        <v>0</v>
      </c>
      <c r="M5327" s="171">
        <f t="shared" si="182"/>
        <v>0</v>
      </c>
      <c r="N5327" s="187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2022</v>
      </c>
      <c r="I5328" s="24" t="s">
        <v>284</v>
      </c>
      <c r="J5328" s="2" t="s">
        <v>294</v>
      </c>
      <c r="K5328" s="2" t="s">
        <v>321</v>
      </c>
      <c r="L5328" s="171">
        <f t="shared" si="181"/>
        <v>0</v>
      </c>
      <c r="M5328" s="171">
        <f t="shared" si="182"/>
        <v>0</v>
      </c>
      <c r="N5328" s="187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2022</v>
      </c>
      <c r="I5329" s="24" t="s">
        <v>284</v>
      </c>
      <c r="J5329" s="2" t="s">
        <v>348</v>
      </c>
      <c r="K5329" s="2" t="s">
        <v>321</v>
      </c>
      <c r="L5329" s="171">
        <f t="shared" si="181"/>
        <v>0</v>
      </c>
      <c r="M5329" s="171">
        <f t="shared" si="182"/>
        <v>0</v>
      </c>
      <c r="N5329" s="187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2022</v>
      </c>
      <c r="I5330" s="24" t="s">
        <v>284</v>
      </c>
      <c r="J5330" s="2" t="s">
        <v>295</v>
      </c>
      <c r="K5330" s="2" t="s">
        <v>321</v>
      </c>
      <c r="L5330" s="171">
        <f t="shared" si="181"/>
        <v>0</v>
      </c>
      <c r="M5330" s="171">
        <f t="shared" si="182"/>
        <v>0</v>
      </c>
      <c r="N5330" s="187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2022</v>
      </c>
      <c r="I5331" s="24" t="s">
        <v>290</v>
      </c>
      <c r="J5331" s="2" t="s">
        <v>299</v>
      </c>
      <c r="K5331" s="2" t="s">
        <v>319</v>
      </c>
      <c r="L5331" s="171">
        <f t="shared" si="181"/>
        <v>0</v>
      </c>
      <c r="M5331" s="171">
        <f t="shared" si="182"/>
        <v>0</v>
      </c>
      <c r="N5331" s="187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2022</v>
      </c>
      <c r="I5332" s="24" t="s">
        <v>315</v>
      </c>
      <c r="J5332" s="2" t="s">
        <v>349</v>
      </c>
      <c r="K5332" s="2" t="s">
        <v>321</v>
      </c>
      <c r="L5332" s="171">
        <f t="shared" si="181"/>
        <v>0</v>
      </c>
      <c r="M5332" s="171">
        <f t="shared" si="182"/>
        <v>0</v>
      </c>
      <c r="N5332" s="187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2022</v>
      </c>
      <c r="I5333" s="24" t="s">
        <v>315</v>
      </c>
      <c r="J5333" s="2" t="s">
        <v>296</v>
      </c>
      <c r="K5333" s="2" t="s">
        <v>322</v>
      </c>
      <c r="L5333" s="171">
        <f t="shared" si="181"/>
        <v>0</v>
      </c>
      <c r="M5333" s="171">
        <f t="shared" si="182"/>
        <v>0</v>
      </c>
      <c r="N5333" s="187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2022</v>
      </c>
      <c r="I5334" s="24" t="s">
        <v>316</v>
      </c>
      <c r="J5334" s="2" t="s">
        <v>297</v>
      </c>
      <c r="K5334" s="2" t="s">
        <v>319</v>
      </c>
      <c r="L5334" s="171">
        <f t="shared" si="181"/>
        <v>0</v>
      </c>
      <c r="M5334" s="171">
        <f t="shared" si="182"/>
        <v>0</v>
      </c>
      <c r="N5334" s="187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2022</v>
      </c>
      <c r="I5335" s="24" t="s">
        <v>316</v>
      </c>
      <c r="J5335" s="8" t="s">
        <v>350</v>
      </c>
      <c r="K5335" s="8" t="s">
        <v>321</v>
      </c>
      <c r="L5335" s="171">
        <f t="shared" si="181"/>
        <v>3</v>
      </c>
      <c r="M5335" s="171">
        <f t="shared" si="182"/>
        <v>9.9969999999999999</v>
      </c>
      <c r="N5335" s="187"/>
      <c r="O5335" s="37">
        <v>8</v>
      </c>
      <c r="P5335" s="37"/>
      <c r="Q5335" s="37"/>
      <c r="R5335" s="37">
        <v>3</v>
      </c>
      <c r="S5335" s="46">
        <v>9.9969999999999999</v>
      </c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2022</v>
      </c>
      <c r="I5336" s="24" t="s">
        <v>282</v>
      </c>
      <c r="J5336" s="2" t="s">
        <v>272</v>
      </c>
      <c r="K5336" s="2" t="s">
        <v>322</v>
      </c>
      <c r="L5336" s="173">
        <f t="shared" si="181"/>
        <v>5.5500000000000008E-2</v>
      </c>
      <c r="M5336" s="171">
        <f t="shared" si="182"/>
        <v>85.929000000000002</v>
      </c>
      <c r="N5336" s="187"/>
      <c r="O5336" s="37"/>
      <c r="P5336" s="37"/>
      <c r="Q5336" s="37" t="s">
        <v>364</v>
      </c>
      <c r="R5336" s="37">
        <v>1.6E-2</v>
      </c>
      <c r="S5336" s="46">
        <v>19.529</v>
      </c>
      <c r="T5336" s="2"/>
      <c r="U5336" s="2" t="s">
        <v>405</v>
      </c>
      <c r="V5336" s="2"/>
      <c r="W5336" s="2">
        <v>1.5E-3</v>
      </c>
      <c r="X5336" s="60">
        <v>2.7280000000000002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 t="s">
        <v>532</v>
      </c>
      <c r="AQ5336" s="2">
        <v>1.6E-2</v>
      </c>
      <c r="AR5336" s="60">
        <v>27.215</v>
      </c>
      <c r="AS5336" s="90"/>
      <c r="AT5336" s="90"/>
      <c r="AU5336" s="90"/>
      <c r="AV5336" s="90"/>
      <c r="AW5336" s="105"/>
      <c r="AX5336" s="2"/>
      <c r="AY5336" s="2"/>
      <c r="AZ5336" s="2">
        <v>112.11499999999999</v>
      </c>
      <c r="BA5336" s="2">
        <v>4.0000000000000001E-3</v>
      </c>
      <c r="BB5336" s="60">
        <v>6.0860000000000003</v>
      </c>
      <c r="BC5336" s="111" t="s">
        <v>597</v>
      </c>
      <c r="BD5336" s="111"/>
      <c r="BE5336" s="111"/>
      <c r="BF5336" s="111">
        <v>4.0000000000000001E-3</v>
      </c>
      <c r="BG5336" s="116">
        <v>7.375</v>
      </c>
      <c r="BH5336" s="2"/>
      <c r="BI5336" s="2"/>
      <c r="BJ5336" s="2">
        <v>122.126</v>
      </c>
      <c r="BK5336" s="2">
        <v>2E-3</v>
      </c>
      <c r="BL5336" s="60">
        <v>4.7750000000000004</v>
      </c>
      <c r="BM5336" s="53"/>
      <c r="BN5336" s="53"/>
      <c r="BO5336" s="53"/>
      <c r="BP5336" s="53"/>
      <c r="BQ5336" s="125"/>
      <c r="BR5336" s="2"/>
      <c r="BS5336" s="2"/>
      <c r="BT5336" s="2">
        <v>122</v>
      </c>
      <c r="BU5336" s="2">
        <v>1.2E-2</v>
      </c>
      <c r="BV5336" s="60">
        <v>18.221</v>
      </c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2022</v>
      </c>
      <c r="I5337" s="24" t="s">
        <v>282</v>
      </c>
      <c r="J5337" s="2" t="s">
        <v>273</v>
      </c>
      <c r="K5337" s="2" t="s">
        <v>322</v>
      </c>
      <c r="L5337" s="171">
        <f t="shared" si="181"/>
        <v>0.1275</v>
      </c>
      <c r="M5337" s="171">
        <f t="shared" si="182"/>
        <v>180.636</v>
      </c>
      <c r="N5337" s="187"/>
      <c r="O5337" s="37"/>
      <c r="P5337" s="37"/>
      <c r="Q5337" s="37" t="s">
        <v>364</v>
      </c>
      <c r="R5337" s="37">
        <v>1.9E-2</v>
      </c>
      <c r="S5337" s="46">
        <v>22.744</v>
      </c>
      <c r="T5337" s="2"/>
      <c r="U5337" s="2"/>
      <c r="V5337" s="2"/>
      <c r="W5337" s="2"/>
      <c r="X5337" s="60"/>
      <c r="Y5337" s="67"/>
      <c r="Z5337" s="67"/>
      <c r="AA5337" s="67"/>
      <c r="AB5337" s="67"/>
      <c r="AC5337" s="73"/>
      <c r="AD5337" s="2" t="s">
        <v>467</v>
      </c>
      <c r="AE5337" s="2"/>
      <c r="AF5337" s="2"/>
      <c r="AG5337" s="2">
        <v>1.2999999999999999E-2</v>
      </c>
      <c r="AH5337" s="60">
        <v>19.922000000000001</v>
      </c>
      <c r="AI5337" s="77"/>
      <c r="AJ5337" s="77"/>
      <c r="AK5337" s="77" t="s">
        <v>503</v>
      </c>
      <c r="AL5337" s="77">
        <v>2.5999999999999999E-2</v>
      </c>
      <c r="AM5337" s="85">
        <v>38.509</v>
      </c>
      <c r="AN5337" s="2"/>
      <c r="AO5337" s="2"/>
      <c r="AP5337" s="2" t="s">
        <v>535</v>
      </c>
      <c r="AQ5337" s="2">
        <v>1.6E-2</v>
      </c>
      <c r="AR5337" s="60">
        <v>31.603999999999999</v>
      </c>
      <c r="AS5337" s="90"/>
      <c r="AT5337" s="90"/>
      <c r="AU5337" s="90"/>
      <c r="AV5337" s="90"/>
      <c r="AW5337" s="105"/>
      <c r="AX5337" s="2"/>
      <c r="AY5337" s="2"/>
      <c r="AZ5337" s="2" t="s">
        <v>568</v>
      </c>
      <c r="BA5337" s="2">
        <v>2.4500000000000001E-2</v>
      </c>
      <c r="BB5337" s="60">
        <v>25.678999999999998</v>
      </c>
      <c r="BC5337" s="111" t="s">
        <v>597</v>
      </c>
      <c r="BD5337" s="111"/>
      <c r="BE5337" s="114"/>
      <c r="BF5337" s="111">
        <v>1.6E-2</v>
      </c>
      <c r="BG5337" s="116">
        <v>24.506</v>
      </c>
      <c r="BH5337" s="2"/>
      <c r="BI5337" s="2"/>
      <c r="BJ5337" s="2"/>
      <c r="BK5337" s="2"/>
      <c r="BL5337" s="60"/>
      <c r="BM5337" s="53"/>
      <c r="BN5337" s="53"/>
      <c r="BO5337" s="53"/>
      <c r="BP5337" s="53"/>
      <c r="BQ5337" s="125"/>
      <c r="BR5337" s="2"/>
      <c r="BS5337" s="2"/>
      <c r="BT5337" s="2">
        <v>70.122</v>
      </c>
      <c r="BU5337" s="2">
        <v>1.2999999999999999E-2</v>
      </c>
      <c r="BV5337" s="60">
        <v>17.672000000000001</v>
      </c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2022</v>
      </c>
      <c r="I5338" s="24" t="s">
        <v>282</v>
      </c>
      <c r="J5338" s="2" t="s">
        <v>274</v>
      </c>
      <c r="K5338" s="2" t="s">
        <v>322</v>
      </c>
      <c r="L5338" s="173">
        <f t="shared" si="181"/>
        <v>1.4E-2</v>
      </c>
      <c r="M5338" s="171">
        <f t="shared" si="182"/>
        <v>19.471999999999998</v>
      </c>
      <c r="N5338" s="187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>
        <v>120</v>
      </c>
      <c r="BA5338" s="2">
        <v>1.5E-3</v>
      </c>
      <c r="BB5338" s="60">
        <v>1.3160000000000001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>
        <v>120.122</v>
      </c>
      <c r="BU5338" s="2">
        <v>1.2500000000000001E-2</v>
      </c>
      <c r="BV5338" s="60">
        <v>18.155999999999999</v>
      </c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2022</v>
      </c>
      <c r="I5339" s="24" t="s">
        <v>282</v>
      </c>
      <c r="J5339" s="2" t="s">
        <v>275</v>
      </c>
      <c r="K5339" s="2" t="s">
        <v>322</v>
      </c>
      <c r="L5339" s="173">
        <f t="shared" si="181"/>
        <v>3.6199999999999996E-2</v>
      </c>
      <c r="M5339" s="171">
        <f t="shared" si="182"/>
        <v>45.004000000000005</v>
      </c>
      <c r="N5339" s="187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/>
      <c r="AJ5339" s="77"/>
      <c r="AK5339" s="77">
        <v>83</v>
      </c>
      <c r="AL5339" s="77">
        <v>6.7000000000000002E-3</v>
      </c>
      <c r="AM5339" s="85">
        <v>4.1109999999999998</v>
      </c>
      <c r="AN5339" s="2"/>
      <c r="AO5339" s="2"/>
      <c r="AP5339" s="2"/>
      <c r="AQ5339" s="2"/>
      <c r="AR5339" s="60"/>
      <c r="AS5339" s="90"/>
      <c r="AT5339" s="90"/>
      <c r="AU5339" s="90">
        <v>119.122</v>
      </c>
      <c r="AV5339" s="90">
        <v>5.7499999999999999E-3</v>
      </c>
      <c r="AW5339" s="105">
        <v>11.996</v>
      </c>
      <c r="AX5339" s="2"/>
      <c r="AY5339" s="2"/>
      <c r="AZ5339" s="2"/>
      <c r="BA5339" s="2"/>
      <c r="BB5339" s="60"/>
      <c r="BC5339" s="111" t="s">
        <v>612</v>
      </c>
      <c r="BD5339" s="111"/>
      <c r="BE5339" s="111"/>
      <c r="BF5339" s="111">
        <v>3.0000000000000001E-3</v>
      </c>
      <c r="BG5339" s="116">
        <v>2.093</v>
      </c>
      <c r="BH5339" s="2"/>
      <c r="BI5339" s="2"/>
      <c r="BJ5339" s="2"/>
      <c r="BK5339" s="2"/>
      <c r="BL5339" s="60"/>
      <c r="BM5339" s="53" t="s">
        <v>675</v>
      </c>
      <c r="BN5339" s="53"/>
      <c r="BO5339" s="53"/>
      <c r="BP5339" s="53">
        <v>8.0000000000000002E-3</v>
      </c>
      <c r="BQ5339" s="125">
        <v>18.902000000000001</v>
      </c>
      <c r="BR5339" s="2"/>
      <c r="BS5339" s="2"/>
      <c r="BT5339" s="2">
        <v>122</v>
      </c>
      <c r="BU5339" s="2">
        <v>1.2749999999999999E-2</v>
      </c>
      <c r="BV5339" s="60">
        <v>7.9020000000000001</v>
      </c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2022</v>
      </c>
      <c r="I5340" s="24" t="s">
        <v>282</v>
      </c>
      <c r="J5340" s="2" t="s">
        <v>276</v>
      </c>
      <c r="K5340" s="2" t="s">
        <v>321</v>
      </c>
      <c r="L5340" s="171">
        <f t="shared" si="181"/>
        <v>0</v>
      </c>
      <c r="M5340" s="171">
        <f t="shared" si="182"/>
        <v>0</v>
      </c>
      <c r="N5340" s="187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2022</v>
      </c>
      <c r="I5341" s="24" t="s">
        <v>282</v>
      </c>
      <c r="J5341" s="2" t="s">
        <v>277</v>
      </c>
      <c r="K5341" s="2" t="s">
        <v>321</v>
      </c>
      <c r="L5341" s="171">
        <f t="shared" si="181"/>
        <v>8</v>
      </c>
      <c r="M5341" s="171">
        <f t="shared" si="182"/>
        <v>7.9110000000000005</v>
      </c>
      <c r="N5341" s="187"/>
      <c r="O5341" s="37"/>
      <c r="P5341" s="37"/>
      <c r="Q5341" s="37"/>
      <c r="R5341" s="37"/>
      <c r="S5341" s="46"/>
      <c r="T5341" s="2" t="s">
        <v>421</v>
      </c>
      <c r="U5341" s="2"/>
      <c r="V5341" s="2"/>
      <c r="W5341" s="2">
        <v>6</v>
      </c>
      <c r="X5341" s="60">
        <v>5.8390000000000004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>
        <v>3.1219999999999999</v>
      </c>
      <c r="BU5341" s="2">
        <v>2</v>
      </c>
      <c r="BV5341" s="60">
        <v>2.0720000000000001</v>
      </c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2022</v>
      </c>
      <c r="I5342" s="24" t="s">
        <v>283</v>
      </c>
      <c r="J5342" s="2" t="s">
        <v>298</v>
      </c>
      <c r="K5342" s="2" t="s">
        <v>322</v>
      </c>
      <c r="L5342" s="171">
        <f t="shared" si="181"/>
        <v>0</v>
      </c>
      <c r="M5342" s="171">
        <f t="shared" si="182"/>
        <v>0</v>
      </c>
      <c r="N5342" s="187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/>
      <c r="Z5342" s="67"/>
      <c r="AA5342" s="67"/>
      <c r="AB5342" s="67"/>
      <c r="AC5342" s="73"/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2022</v>
      </c>
      <c r="I5343" s="24" t="s">
        <v>283</v>
      </c>
      <c r="J5343" s="2" t="s">
        <v>278</v>
      </c>
      <c r="K5343" s="2" t="s">
        <v>321</v>
      </c>
      <c r="L5343" s="171">
        <f t="shared" si="181"/>
        <v>1</v>
      </c>
      <c r="M5343" s="171">
        <f t="shared" si="182"/>
        <v>1.554</v>
      </c>
      <c r="N5343" s="187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>
        <v>9</v>
      </c>
      <c r="BI5343" s="2"/>
      <c r="BJ5343" s="2"/>
      <c r="BK5343" s="2">
        <v>1</v>
      </c>
      <c r="BL5343" s="60">
        <v>1.554</v>
      </c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2022</v>
      </c>
      <c r="I5344" s="24" t="s">
        <v>283</v>
      </c>
      <c r="J5344" s="2" t="s">
        <v>279</v>
      </c>
      <c r="K5344" s="2" t="s">
        <v>321</v>
      </c>
      <c r="L5344" s="171">
        <f t="shared" si="181"/>
        <v>12</v>
      </c>
      <c r="M5344" s="171">
        <f t="shared" si="182"/>
        <v>17.731999999999999</v>
      </c>
      <c r="N5344" s="187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>
        <v>12</v>
      </c>
      <c r="BQ5344" s="125">
        <v>17.731999999999999</v>
      </c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2022</v>
      </c>
      <c r="I5345" s="24" t="s">
        <v>286</v>
      </c>
      <c r="J5345" s="2" t="s">
        <v>280</v>
      </c>
      <c r="K5345" s="2" t="s">
        <v>320</v>
      </c>
      <c r="L5345" s="171">
        <f t="shared" si="181"/>
        <v>0</v>
      </c>
      <c r="M5345" s="171">
        <f t="shared" si="182"/>
        <v>0</v>
      </c>
      <c r="N5345" s="187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2022</v>
      </c>
      <c r="I5346" s="24" t="s">
        <v>286</v>
      </c>
      <c r="J5346" s="2" t="s">
        <v>281</v>
      </c>
      <c r="K5346" s="2" t="s">
        <v>320</v>
      </c>
      <c r="L5346" s="171">
        <f t="shared" si="181"/>
        <v>0</v>
      </c>
      <c r="M5346" s="171">
        <f t="shared" si="182"/>
        <v>0</v>
      </c>
      <c r="N5346" s="187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2022</v>
      </c>
      <c r="I5347" s="25"/>
      <c r="J5347" s="16" t="s">
        <v>314</v>
      </c>
      <c r="K5347" s="16"/>
      <c r="L5347" s="155"/>
      <c r="M5347" s="155">
        <f>SUM(M5309:M5346)</f>
        <v>1730.4730000000002</v>
      </c>
      <c r="N5347" s="189"/>
      <c r="O5347" s="16"/>
      <c r="P5347" s="16"/>
      <c r="Q5347" s="16"/>
      <c r="R5347" s="16"/>
      <c r="S5347" s="51">
        <f>SUM(S5309:S5346)</f>
        <v>956.96</v>
      </c>
      <c r="T5347" s="16"/>
      <c r="U5347" s="16"/>
      <c r="V5347" s="16"/>
      <c r="W5347" s="16"/>
      <c r="X5347" s="51">
        <f>SUM(X5309:X5346)</f>
        <v>8.5670000000000002</v>
      </c>
      <c r="Y5347" s="16"/>
      <c r="Z5347" s="16"/>
      <c r="AA5347" s="16"/>
      <c r="AB5347" s="16"/>
      <c r="AC5347" s="51">
        <f>SUM(AC5309:AC5346)</f>
        <v>228.97399999999999</v>
      </c>
      <c r="AD5347" s="16"/>
      <c r="AE5347" s="16"/>
      <c r="AF5347" s="16"/>
      <c r="AG5347" s="16"/>
      <c r="AH5347" s="51">
        <f>SUM(AH5309:AH5346)</f>
        <v>223.80699999999999</v>
      </c>
      <c r="AI5347" s="16"/>
      <c r="AJ5347" s="16"/>
      <c r="AK5347" s="16"/>
      <c r="AL5347" s="16"/>
      <c r="AM5347" s="51">
        <f>SUM(AM5309:AM5346)</f>
        <v>67.308999999999997</v>
      </c>
      <c r="AN5347" s="16"/>
      <c r="AO5347" s="16"/>
      <c r="AP5347" s="16"/>
      <c r="AQ5347" s="16"/>
      <c r="AR5347" s="51">
        <f>SUM(AR5309:AR5346)</f>
        <v>58.819000000000003</v>
      </c>
      <c r="AS5347" s="16"/>
      <c r="AT5347" s="16"/>
      <c r="AU5347" s="16"/>
      <c r="AV5347" s="16"/>
      <c r="AW5347" s="51">
        <f>SUM(AW5309:AW5346)</f>
        <v>11.996</v>
      </c>
      <c r="AX5347" s="16"/>
      <c r="AY5347" s="16"/>
      <c r="AZ5347" s="16"/>
      <c r="BA5347" s="16"/>
      <c r="BB5347" s="51">
        <f>SUM(BB5309:BB5346)</f>
        <v>33.081000000000003</v>
      </c>
      <c r="BC5347" s="16"/>
      <c r="BD5347" s="16"/>
      <c r="BE5347" s="16"/>
      <c r="BF5347" s="16"/>
      <c r="BG5347" s="51">
        <f>SUM(BG5309:BG5346)</f>
        <v>33.974000000000004</v>
      </c>
      <c r="BH5347" s="16"/>
      <c r="BI5347" s="16"/>
      <c r="BJ5347" s="16"/>
      <c r="BK5347" s="16"/>
      <c r="BL5347" s="51">
        <f>SUM(BL5309:BL5346)</f>
        <v>6.3290000000000006</v>
      </c>
      <c r="BM5347" s="16"/>
      <c r="BN5347" s="16"/>
      <c r="BO5347" s="16"/>
      <c r="BP5347" s="16"/>
      <c r="BQ5347" s="51">
        <f>SUM(BQ5309:BQ5346)</f>
        <v>36.634</v>
      </c>
      <c r="BR5347" s="16"/>
      <c r="BS5347" s="16"/>
      <c r="BT5347" s="16"/>
      <c r="BU5347" s="16"/>
      <c r="BV5347" s="51">
        <f>SUM(BV5309:BV5346)</f>
        <v>64.022999999999996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2022</v>
      </c>
      <c r="I5348" s="24" t="s">
        <v>287</v>
      </c>
      <c r="J5348" s="2" t="s">
        <v>267</v>
      </c>
      <c r="K5348" s="2" t="s">
        <v>319</v>
      </c>
      <c r="L5348" s="171">
        <f t="shared" si="181"/>
        <v>0</v>
      </c>
      <c r="M5348" s="171">
        <f t="shared" si="182"/>
        <v>0</v>
      </c>
      <c r="N5348" s="187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2022</v>
      </c>
      <c r="I5349" s="24" t="s">
        <v>287</v>
      </c>
      <c r="J5349" s="2" t="s">
        <v>291</v>
      </c>
      <c r="K5349" s="2" t="s">
        <v>320</v>
      </c>
      <c r="L5349" s="171">
        <f t="shared" si="181"/>
        <v>0</v>
      </c>
      <c r="M5349" s="171">
        <f t="shared" si="182"/>
        <v>0</v>
      </c>
      <c r="N5349" s="187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2022</v>
      </c>
      <c r="I5350" s="24" t="s">
        <v>286</v>
      </c>
      <c r="J5350" s="2" t="s">
        <v>338</v>
      </c>
      <c r="K5350" s="2" t="s">
        <v>320</v>
      </c>
      <c r="L5350" s="171">
        <f t="shared" si="181"/>
        <v>0</v>
      </c>
      <c r="M5350" s="171">
        <f t="shared" si="182"/>
        <v>0</v>
      </c>
      <c r="N5350" s="187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2022</v>
      </c>
      <c r="I5351" s="24" t="s">
        <v>286</v>
      </c>
      <c r="J5351" s="8" t="s">
        <v>339</v>
      </c>
      <c r="K5351" s="8" t="s">
        <v>319</v>
      </c>
      <c r="L5351" s="171">
        <f t="shared" si="181"/>
        <v>0</v>
      </c>
      <c r="M5351" s="171">
        <f t="shared" si="182"/>
        <v>0</v>
      </c>
      <c r="N5351" s="187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2022</v>
      </c>
      <c r="I5352" s="24" t="s">
        <v>286</v>
      </c>
      <c r="J5352" s="8" t="s">
        <v>340</v>
      </c>
      <c r="K5352" s="8" t="s">
        <v>341</v>
      </c>
      <c r="L5352" s="171">
        <f t="shared" si="181"/>
        <v>0</v>
      </c>
      <c r="M5352" s="171">
        <f t="shared" si="182"/>
        <v>0</v>
      </c>
      <c r="N5352" s="187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2022</v>
      </c>
      <c r="I5353" s="24" t="s">
        <v>286</v>
      </c>
      <c r="J5353" s="8" t="s">
        <v>342</v>
      </c>
      <c r="K5353" s="8" t="s">
        <v>319</v>
      </c>
      <c r="L5353" s="171">
        <f t="shared" si="181"/>
        <v>0</v>
      </c>
      <c r="M5353" s="171">
        <f t="shared" si="182"/>
        <v>0</v>
      </c>
      <c r="N5353" s="187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2022</v>
      </c>
      <c r="I5354" s="24" t="s">
        <v>286</v>
      </c>
      <c r="J5354" s="8" t="s">
        <v>343</v>
      </c>
      <c r="K5354" s="8" t="s">
        <v>321</v>
      </c>
      <c r="L5354" s="171">
        <f t="shared" si="181"/>
        <v>0</v>
      </c>
      <c r="M5354" s="171">
        <f t="shared" si="182"/>
        <v>0</v>
      </c>
      <c r="N5354" s="187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2022</v>
      </c>
      <c r="I5355" s="24" t="s">
        <v>286</v>
      </c>
      <c r="J5355" s="8" t="s">
        <v>344</v>
      </c>
      <c r="K5355" s="8" t="s">
        <v>321</v>
      </c>
      <c r="L5355" s="171">
        <f t="shared" si="181"/>
        <v>0</v>
      </c>
      <c r="M5355" s="171">
        <f t="shared" si="182"/>
        <v>0</v>
      </c>
      <c r="N5355" s="187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2022</v>
      </c>
      <c r="I5356" s="24" t="s">
        <v>286</v>
      </c>
      <c r="J5356" s="8" t="s">
        <v>345</v>
      </c>
      <c r="K5356" s="8" t="s">
        <v>341</v>
      </c>
      <c r="L5356" s="171">
        <f t="shared" si="181"/>
        <v>0</v>
      </c>
      <c r="M5356" s="171">
        <f t="shared" si="182"/>
        <v>0</v>
      </c>
      <c r="N5356" s="187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2022</v>
      </c>
      <c r="I5357" s="24" t="s">
        <v>288</v>
      </c>
      <c r="J5357" s="8" t="s">
        <v>346</v>
      </c>
      <c r="K5357" s="8" t="s">
        <v>319</v>
      </c>
      <c r="L5357" s="171">
        <f t="shared" si="181"/>
        <v>0</v>
      </c>
      <c r="M5357" s="171">
        <f t="shared" si="182"/>
        <v>0</v>
      </c>
      <c r="N5357" s="187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2022</v>
      </c>
      <c r="I5358" s="24" t="s">
        <v>288</v>
      </c>
      <c r="J5358" s="2" t="s">
        <v>353</v>
      </c>
      <c r="K5358" s="2" t="s">
        <v>319</v>
      </c>
      <c r="L5358" s="171">
        <f t="shared" si="181"/>
        <v>0</v>
      </c>
      <c r="M5358" s="171">
        <f t="shared" si="182"/>
        <v>0</v>
      </c>
      <c r="N5358" s="187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/>
      <c r="BT5358" s="8"/>
      <c r="BU5358" s="8"/>
      <c r="BV5358" s="13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2022</v>
      </c>
      <c r="I5359" s="24" t="s">
        <v>288</v>
      </c>
      <c r="J5359" s="2" t="s">
        <v>354</v>
      </c>
      <c r="K5359" s="2" t="s">
        <v>322</v>
      </c>
      <c r="L5359" s="171">
        <f t="shared" si="181"/>
        <v>0</v>
      </c>
      <c r="M5359" s="171">
        <f t="shared" si="182"/>
        <v>0</v>
      </c>
      <c r="N5359" s="187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2022</v>
      </c>
      <c r="I5360" s="24" t="s">
        <v>288</v>
      </c>
      <c r="J5360" s="2" t="s">
        <v>347</v>
      </c>
      <c r="K5360" s="2" t="s">
        <v>319</v>
      </c>
      <c r="L5360" s="171">
        <f t="shared" si="181"/>
        <v>0</v>
      </c>
      <c r="M5360" s="171">
        <f t="shared" si="182"/>
        <v>0</v>
      </c>
      <c r="N5360" s="187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2022</v>
      </c>
      <c r="I5361" s="24" t="s">
        <v>289</v>
      </c>
      <c r="J5361" s="2" t="s">
        <v>268</v>
      </c>
      <c r="K5361" s="2" t="s">
        <v>319</v>
      </c>
      <c r="L5361" s="171">
        <f t="shared" si="181"/>
        <v>0.152</v>
      </c>
      <c r="M5361" s="171">
        <f t="shared" si="182"/>
        <v>187.75200000000001</v>
      </c>
      <c r="N5361" s="187"/>
      <c r="O5361" s="37">
        <v>1</v>
      </c>
      <c r="P5361" s="37"/>
      <c r="Q5361" s="37"/>
      <c r="R5361" s="37">
        <v>0.152</v>
      </c>
      <c r="S5361" s="46">
        <v>187.75200000000001</v>
      </c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2022</v>
      </c>
      <c r="I5362" s="24" t="s">
        <v>289</v>
      </c>
      <c r="J5362" s="2" t="s">
        <v>292</v>
      </c>
      <c r="K5362" s="2" t="s">
        <v>319</v>
      </c>
      <c r="L5362" s="171">
        <f t="shared" si="181"/>
        <v>0</v>
      </c>
      <c r="M5362" s="171">
        <f t="shared" si="182"/>
        <v>0</v>
      </c>
      <c r="N5362" s="187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2022</v>
      </c>
      <c r="I5363" s="24" t="s">
        <v>285</v>
      </c>
      <c r="J5363" s="2" t="s">
        <v>293</v>
      </c>
      <c r="K5363" s="2" t="s">
        <v>319</v>
      </c>
      <c r="L5363" s="171">
        <f t="shared" si="181"/>
        <v>0</v>
      </c>
      <c r="M5363" s="171">
        <f t="shared" si="182"/>
        <v>0</v>
      </c>
      <c r="N5363" s="187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2022</v>
      </c>
      <c r="I5364" s="24" t="s">
        <v>287</v>
      </c>
      <c r="J5364" s="2" t="s">
        <v>269</v>
      </c>
      <c r="K5364" s="2" t="s">
        <v>321</v>
      </c>
      <c r="L5364" s="171">
        <f t="shared" si="181"/>
        <v>5</v>
      </c>
      <c r="M5364" s="171">
        <f t="shared" si="182"/>
        <v>7.88</v>
      </c>
      <c r="N5364" s="187"/>
      <c r="O5364" s="37"/>
      <c r="P5364" s="37"/>
      <c r="Q5364" s="37"/>
      <c r="R5364" s="37"/>
      <c r="S5364" s="46"/>
      <c r="T5364" s="2"/>
      <c r="U5364" s="2"/>
      <c r="V5364" s="2"/>
      <c r="W5364" s="2">
        <v>5</v>
      </c>
      <c r="X5364" s="60">
        <v>7.88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2022</v>
      </c>
      <c r="I5365" s="24" t="s">
        <v>287</v>
      </c>
      <c r="J5365" s="2" t="s">
        <v>270</v>
      </c>
      <c r="K5365" s="2" t="s">
        <v>321</v>
      </c>
      <c r="L5365" s="171">
        <f t="shared" si="181"/>
        <v>0</v>
      </c>
      <c r="M5365" s="171">
        <f t="shared" si="182"/>
        <v>0</v>
      </c>
      <c r="N5365" s="187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2022</v>
      </c>
      <c r="I5366" s="24" t="s">
        <v>290</v>
      </c>
      <c r="J5366" s="2" t="s">
        <v>271</v>
      </c>
      <c r="K5366" s="2" t="s">
        <v>322</v>
      </c>
      <c r="L5366" s="171">
        <f t="shared" si="181"/>
        <v>0</v>
      </c>
      <c r="M5366" s="171">
        <f t="shared" si="182"/>
        <v>0</v>
      </c>
      <c r="N5366" s="187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2022</v>
      </c>
      <c r="I5367" s="24" t="s">
        <v>284</v>
      </c>
      <c r="J5367" s="2" t="s">
        <v>294</v>
      </c>
      <c r="K5367" s="2" t="s">
        <v>321</v>
      </c>
      <c r="L5367" s="171">
        <f t="shared" si="181"/>
        <v>0</v>
      </c>
      <c r="M5367" s="171">
        <f t="shared" si="182"/>
        <v>0</v>
      </c>
      <c r="N5367" s="187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2022</v>
      </c>
      <c r="I5368" s="24" t="s">
        <v>284</v>
      </c>
      <c r="J5368" s="2" t="s">
        <v>348</v>
      </c>
      <c r="K5368" s="2" t="s">
        <v>321</v>
      </c>
      <c r="L5368" s="171">
        <f t="shared" si="181"/>
        <v>0</v>
      </c>
      <c r="M5368" s="171">
        <f t="shared" si="182"/>
        <v>0</v>
      </c>
      <c r="N5368" s="187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2022</v>
      </c>
      <c r="I5369" s="24" t="s">
        <v>284</v>
      </c>
      <c r="J5369" s="2" t="s">
        <v>295</v>
      </c>
      <c r="K5369" s="2" t="s">
        <v>321</v>
      </c>
      <c r="L5369" s="171">
        <f t="shared" si="181"/>
        <v>2</v>
      </c>
      <c r="M5369" s="171">
        <f t="shared" si="182"/>
        <v>27.972000000000001</v>
      </c>
      <c r="N5369" s="187"/>
      <c r="O5369" s="37"/>
      <c r="P5369" s="37"/>
      <c r="Q5369" s="37"/>
      <c r="R5369" s="37"/>
      <c r="S5369" s="46"/>
      <c r="T5369" s="2">
        <v>5</v>
      </c>
      <c r="U5369" s="2"/>
      <c r="V5369" s="2"/>
      <c r="W5369" s="2">
        <v>2</v>
      </c>
      <c r="X5369" s="60">
        <v>27.972000000000001</v>
      </c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2022</v>
      </c>
      <c r="I5370" s="24" t="s">
        <v>290</v>
      </c>
      <c r="J5370" s="2" t="s">
        <v>299</v>
      </c>
      <c r="K5370" s="2" t="s">
        <v>319</v>
      </c>
      <c r="L5370" s="171">
        <f t="shared" si="181"/>
        <v>0</v>
      </c>
      <c r="M5370" s="171">
        <f t="shared" si="182"/>
        <v>0</v>
      </c>
      <c r="N5370" s="187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2022</v>
      </c>
      <c r="I5371" s="24" t="s">
        <v>315</v>
      </c>
      <c r="J5371" s="2" t="s">
        <v>349</v>
      </c>
      <c r="K5371" s="2" t="s">
        <v>321</v>
      </c>
      <c r="L5371" s="171">
        <f t="shared" si="181"/>
        <v>0</v>
      </c>
      <c r="M5371" s="171">
        <f t="shared" si="182"/>
        <v>0</v>
      </c>
      <c r="N5371" s="187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2022</v>
      </c>
      <c r="I5372" s="24" t="s">
        <v>315</v>
      </c>
      <c r="J5372" s="2" t="s">
        <v>296</v>
      </c>
      <c r="K5372" s="2" t="s">
        <v>322</v>
      </c>
      <c r="L5372" s="171">
        <f t="shared" si="181"/>
        <v>0</v>
      </c>
      <c r="M5372" s="171">
        <f t="shared" si="182"/>
        <v>0</v>
      </c>
      <c r="N5372" s="187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2022</v>
      </c>
      <c r="I5373" s="24" t="s">
        <v>316</v>
      </c>
      <c r="J5373" s="2" t="s">
        <v>297</v>
      </c>
      <c r="K5373" s="2" t="s">
        <v>319</v>
      </c>
      <c r="L5373" s="171">
        <f t="shared" si="181"/>
        <v>0</v>
      </c>
      <c r="M5373" s="171">
        <f t="shared" si="182"/>
        <v>0</v>
      </c>
      <c r="N5373" s="187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2022</v>
      </c>
      <c r="I5374" s="24" t="s">
        <v>316</v>
      </c>
      <c r="J5374" s="8" t="s">
        <v>350</v>
      </c>
      <c r="K5374" s="8" t="s">
        <v>321</v>
      </c>
      <c r="L5374" s="171">
        <f t="shared" si="181"/>
        <v>0</v>
      </c>
      <c r="M5374" s="171">
        <f t="shared" si="182"/>
        <v>0</v>
      </c>
      <c r="N5374" s="187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2022</v>
      </c>
      <c r="I5375" s="24" t="s">
        <v>282</v>
      </c>
      <c r="J5375" s="2" t="s">
        <v>272</v>
      </c>
      <c r="K5375" s="2" t="s">
        <v>322</v>
      </c>
      <c r="L5375" s="171">
        <f t="shared" si="181"/>
        <v>0</v>
      </c>
      <c r="M5375" s="171">
        <f t="shared" si="182"/>
        <v>0</v>
      </c>
      <c r="N5375" s="187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2022</v>
      </c>
      <c r="I5376" s="24" t="s">
        <v>282</v>
      </c>
      <c r="J5376" s="2" t="s">
        <v>273</v>
      </c>
      <c r="K5376" s="2" t="s">
        <v>322</v>
      </c>
      <c r="L5376" s="171">
        <f t="shared" si="181"/>
        <v>1.9000000000000003E-2</v>
      </c>
      <c r="M5376" s="171">
        <f t="shared" si="182"/>
        <v>30.164000000000001</v>
      </c>
      <c r="N5376" s="187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 t="s">
        <v>504</v>
      </c>
      <c r="AL5376" s="77">
        <v>3.0000000000000001E-3</v>
      </c>
      <c r="AM5376" s="85">
        <v>3.96</v>
      </c>
      <c r="AN5376" s="2" t="s">
        <v>362</v>
      </c>
      <c r="AO5376" s="2"/>
      <c r="AP5376" s="2"/>
      <c r="AQ5376" s="2">
        <v>1.4E-2</v>
      </c>
      <c r="AR5376" s="60">
        <v>24.097999999999999</v>
      </c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>
        <v>38</v>
      </c>
      <c r="BF5376" s="111">
        <v>2E-3</v>
      </c>
      <c r="BG5376" s="116">
        <v>2.1059999999999999</v>
      </c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2022</v>
      </c>
      <c r="I5377" s="24" t="s">
        <v>282</v>
      </c>
      <c r="J5377" s="2" t="s">
        <v>274</v>
      </c>
      <c r="K5377" s="2" t="s">
        <v>322</v>
      </c>
      <c r="L5377" s="173">
        <f t="shared" si="181"/>
        <v>0</v>
      </c>
      <c r="M5377" s="171">
        <f t="shared" si="182"/>
        <v>0</v>
      </c>
      <c r="N5377" s="187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2022</v>
      </c>
      <c r="I5378" s="24" t="s">
        <v>282</v>
      </c>
      <c r="J5378" s="2" t="s">
        <v>275</v>
      </c>
      <c r="K5378" s="2" t="s">
        <v>322</v>
      </c>
      <c r="L5378" s="173">
        <f t="shared" si="181"/>
        <v>0</v>
      </c>
      <c r="M5378" s="171">
        <f t="shared" si="182"/>
        <v>0</v>
      </c>
      <c r="N5378" s="187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2022</v>
      </c>
      <c r="I5379" s="24" t="s">
        <v>282</v>
      </c>
      <c r="J5379" s="2" t="s">
        <v>276</v>
      </c>
      <c r="K5379" s="2" t="s">
        <v>321</v>
      </c>
      <c r="L5379" s="171">
        <f t="shared" si="181"/>
        <v>0</v>
      </c>
      <c r="M5379" s="171">
        <f t="shared" si="182"/>
        <v>0</v>
      </c>
      <c r="N5379" s="187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2022</v>
      </c>
      <c r="I5380" s="24" t="s">
        <v>282</v>
      </c>
      <c r="J5380" s="2" t="s">
        <v>277</v>
      </c>
      <c r="K5380" s="2" t="s">
        <v>321</v>
      </c>
      <c r="L5380" s="171">
        <f t="shared" si="181"/>
        <v>0</v>
      </c>
      <c r="M5380" s="171">
        <f t="shared" si="182"/>
        <v>0</v>
      </c>
      <c r="N5380" s="187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2022</v>
      </c>
      <c r="I5381" s="24" t="s">
        <v>283</v>
      </c>
      <c r="J5381" s="2" t="s">
        <v>298</v>
      </c>
      <c r="K5381" s="2" t="s">
        <v>322</v>
      </c>
      <c r="L5381" s="171">
        <f t="shared" si="181"/>
        <v>0</v>
      </c>
      <c r="M5381" s="171">
        <f t="shared" si="182"/>
        <v>0</v>
      </c>
      <c r="N5381" s="187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2022</v>
      </c>
      <c r="I5382" s="24" t="s">
        <v>283</v>
      </c>
      <c r="J5382" s="2" t="s">
        <v>278</v>
      </c>
      <c r="K5382" s="2" t="s">
        <v>321</v>
      </c>
      <c r="L5382" s="171">
        <f t="shared" ref="L5382:L5445" si="183">SUM(R5382,W5382,AB5382,AG5382,AL5382,AQ5382,AV5382,BA5382,BF5382,BK5382,BP5382,BU5382)</f>
        <v>0</v>
      </c>
      <c r="M5382" s="171">
        <f t="shared" ref="M5382:M5445" si="184">SUM(S5382,X5382,AC5382,AH5382,AM5382,AR5382,AW5382,BB5382,BG5382,BL5382,BQ5382,BV5382)</f>
        <v>0</v>
      </c>
      <c r="N5382" s="187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2022</v>
      </c>
      <c r="I5383" s="24" t="s">
        <v>283</v>
      </c>
      <c r="J5383" s="2" t="s">
        <v>279</v>
      </c>
      <c r="K5383" s="2" t="s">
        <v>321</v>
      </c>
      <c r="L5383" s="171">
        <f t="shared" si="183"/>
        <v>0</v>
      </c>
      <c r="M5383" s="171">
        <f t="shared" si="184"/>
        <v>0</v>
      </c>
      <c r="N5383" s="187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2022</v>
      </c>
      <c r="I5384" s="24" t="s">
        <v>286</v>
      </c>
      <c r="J5384" s="2" t="s">
        <v>280</v>
      </c>
      <c r="K5384" s="2" t="s">
        <v>320</v>
      </c>
      <c r="L5384" s="171">
        <f t="shared" si="183"/>
        <v>0</v>
      </c>
      <c r="M5384" s="171">
        <f t="shared" si="184"/>
        <v>0</v>
      </c>
      <c r="N5384" s="187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2022</v>
      </c>
      <c r="I5385" s="24" t="s">
        <v>286</v>
      </c>
      <c r="J5385" s="2" t="s">
        <v>281</v>
      </c>
      <c r="K5385" s="2" t="s">
        <v>320</v>
      </c>
      <c r="L5385" s="171">
        <f t="shared" si="183"/>
        <v>0</v>
      </c>
      <c r="M5385" s="171">
        <f t="shared" si="184"/>
        <v>0</v>
      </c>
      <c r="N5385" s="187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2022</v>
      </c>
      <c r="I5386" s="25"/>
      <c r="J5386" s="16" t="s">
        <v>314</v>
      </c>
      <c r="K5386" s="16"/>
      <c r="L5386" s="155"/>
      <c r="M5386" s="155">
        <f>SUM(M5348:M5385)</f>
        <v>253.76800000000003</v>
      </c>
      <c r="N5386" s="189"/>
      <c r="O5386" s="16"/>
      <c r="P5386" s="16"/>
      <c r="Q5386" s="16"/>
      <c r="R5386" s="16"/>
      <c r="S5386" s="51">
        <f>SUM(S5348:S5385)</f>
        <v>187.75200000000001</v>
      </c>
      <c r="T5386" s="16"/>
      <c r="U5386" s="16"/>
      <c r="V5386" s="16"/>
      <c r="W5386" s="16"/>
      <c r="X5386" s="51">
        <f>SUM(X5348:X5385)</f>
        <v>35.852000000000004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0</v>
      </c>
      <c r="AI5386" s="16"/>
      <c r="AJ5386" s="16"/>
      <c r="AK5386" s="16"/>
      <c r="AL5386" s="16"/>
      <c r="AM5386" s="51">
        <f>SUM(AM5348:AM5385)</f>
        <v>3.96</v>
      </c>
      <c r="AN5386" s="16"/>
      <c r="AO5386" s="16"/>
      <c r="AP5386" s="16"/>
      <c r="AQ5386" s="16"/>
      <c r="AR5386" s="51">
        <f>SUM(AR5348:AR5385)</f>
        <v>24.097999999999999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2.1059999999999999</v>
      </c>
      <c r="BH5386" s="16"/>
      <c r="BI5386" s="16"/>
      <c r="BJ5386" s="16"/>
      <c r="BK5386" s="16"/>
      <c r="BL5386" s="51">
        <f>SUM(BL5348:BL5385)</f>
        <v>0</v>
      </c>
      <c r="BM5386" s="16"/>
      <c r="BN5386" s="16"/>
      <c r="BO5386" s="16"/>
      <c r="BP5386" s="16"/>
      <c r="BQ5386" s="51">
        <f>SUM(BQ5348:BQ5385)</f>
        <v>0</v>
      </c>
      <c r="BR5386" s="16"/>
      <c r="BS5386" s="16"/>
      <c r="BT5386" s="16"/>
      <c r="BU5386" s="16"/>
      <c r="BV5386" s="51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2022</v>
      </c>
      <c r="I5387" s="24" t="s">
        <v>287</v>
      </c>
      <c r="J5387" s="2" t="s">
        <v>267</v>
      </c>
      <c r="K5387" s="2" t="s">
        <v>319</v>
      </c>
      <c r="L5387" s="171">
        <f t="shared" si="183"/>
        <v>0</v>
      </c>
      <c r="M5387" s="171">
        <f t="shared" si="184"/>
        <v>0</v>
      </c>
      <c r="N5387" s="187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2022</v>
      </c>
      <c r="I5388" s="24" t="s">
        <v>287</v>
      </c>
      <c r="J5388" s="2" t="s">
        <v>291</v>
      </c>
      <c r="K5388" s="2" t="s">
        <v>320</v>
      </c>
      <c r="L5388" s="171">
        <f t="shared" si="183"/>
        <v>0</v>
      </c>
      <c r="M5388" s="171">
        <f t="shared" si="184"/>
        <v>0</v>
      </c>
      <c r="N5388" s="187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2022</v>
      </c>
      <c r="I5389" s="24" t="s">
        <v>286</v>
      </c>
      <c r="J5389" s="2" t="s">
        <v>338</v>
      </c>
      <c r="K5389" s="2" t="s">
        <v>320</v>
      </c>
      <c r="L5389" s="171">
        <f t="shared" si="183"/>
        <v>0</v>
      </c>
      <c r="M5389" s="171">
        <f t="shared" si="184"/>
        <v>0</v>
      </c>
      <c r="N5389" s="187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2022</v>
      </c>
      <c r="I5390" s="24" t="s">
        <v>286</v>
      </c>
      <c r="J5390" s="8" t="s">
        <v>339</v>
      </c>
      <c r="K5390" s="8" t="s">
        <v>319</v>
      </c>
      <c r="L5390" s="171">
        <f t="shared" si="183"/>
        <v>0</v>
      </c>
      <c r="M5390" s="171">
        <f t="shared" si="184"/>
        <v>0</v>
      </c>
      <c r="N5390" s="187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2022</v>
      </c>
      <c r="I5391" s="24" t="s">
        <v>286</v>
      </c>
      <c r="J5391" s="8" t="s">
        <v>340</v>
      </c>
      <c r="K5391" s="8" t="s">
        <v>341</v>
      </c>
      <c r="L5391" s="171">
        <f t="shared" si="183"/>
        <v>0</v>
      </c>
      <c r="M5391" s="171">
        <f t="shared" si="184"/>
        <v>0</v>
      </c>
      <c r="N5391" s="187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2022</v>
      </c>
      <c r="I5392" s="24" t="s">
        <v>286</v>
      </c>
      <c r="J5392" s="8" t="s">
        <v>342</v>
      </c>
      <c r="K5392" s="8" t="s">
        <v>319</v>
      </c>
      <c r="L5392" s="171">
        <f t="shared" si="183"/>
        <v>0</v>
      </c>
      <c r="M5392" s="171">
        <f t="shared" si="184"/>
        <v>0</v>
      </c>
      <c r="N5392" s="187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2022</v>
      </c>
      <c r="I5393" s="24" t="s">
        <v>286</v>
      </c>
      <c r="J5393" s="8" t="s">
        <v>343</v>
      </c>
      <c r="K5393" s="8" t="s">
        <v>321</v>
      </c>
      <c r="L5393" s="171">
        <f t="shared" si="183"/>
        <v>0</v>
      </c>
      <c r="M5393" s="171">
        <f t="shared" si="184"/>
        <v>0</v>
      </c>
      <c r="N5393" s="187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2022</v>
      </c>
      <c r="I5394" s="24" t="s">
        <v>286</v>
      </c>
      <c r="J5394" s="8" t="s">
        <v>344</v>
      </c>
      <c r="K5394" s="8" t="s">
        <v>321</v>
      </c>
      <c r="L5394" s="171">
        <f t="shared" si="183"/>
        <v>8</v>
      </c>
      <c r="M5394" s="171">
        <f t="shared" si="184"/>
        <v>26.183</v>
      </c>
      <c r="N5394" s="187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 t="s">
        <v>453</v>
      </c>
      <c r="AE5394" s="8"/>
      <c r="AF5394" s="8"/>
      <c r="AG5394" s="8">
        <v>8</v>
      </c>
      <c r="AH5394" s="130">
        <v>26.183</v>
      </c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2022</v>
      </c>
      <c r="I5395" s="24" t="s">
        <v>286</v>
      </c>
      <c r="J5395" s="8" t="s">
        <v>345</v>
      </c>
      <c r="K5395" s="8" t="s">
        <v>341</v>
      </c>
      <c r="L5395" s="171">
        <f t="shared" si="183"/>
        <v>0</v>
      </c>
      <c r="M5395" s="171">
        <f t="shared" si="184"/>
        <v>0</v>
      </c>
      <c r="N5395" s="187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2022</v>
      </c>
      <c r="I5396" s="24" t="s">
        <v>288</v>
      </c>
      <c r="J5396" s="8" t="s">
        <v>346</v>
      </c>
      <c r="K5396" s="8" t="s">
        <v>319</v>
      </c>
      <c r="L5396" s="171">
        <f t="shared" si="183"/>
        <v>0</v>
      </c>
      <c r="M5396" s="171">
        <f t="shared" si="184"/>
        <v>0</v>
      </c>
      <c r="N5396" s="187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2022</v>
      </c>
      <c r="I5397" s="24" t="s">
        <v>288</v>
      </c>
      <c r="J5397" s="2" t="s">
        <v>353</v>
      </c>
      <c r="K5397" s="2" t="s">
        <v>319</v>
      </c>
      <c r="L5397" s="171">
        <f t="shared" si="183"/>
        <v>0</v>
      </c>
      <c r="M5397" s="171">
        <f t="shared" si="184"/>
        <v>0</v>
      </c>
      <c r="N5397" s="187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2022</v>
      </c>
      <c r="I5398" s="24" t="s">
        <v>288</v>
      </c>
      <c r="J5398" s="2" t="s">
        <v>354</v>
      </c>
      <c r="K5398" s="2" t="s">
        <v>322</v>
      </c>
      <c r="L5398" s="171">
        <f t="shared" si="183"/>
        <v>0</v>
      </c>
      <c r="M5398" s="171">
        <f t="shared" si="184"/>
        <v>0</v>
      </c>
      <c r="N5398" s="187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2022</v>
      </c>
      <c r="I5399" s="24" t="s">
        <v>288</v>
      </c>
      <c r="J5399" s="2" t="s">
        <v>347</v>
      </c>
      <c r="K5399" s="2" t="s">
        <v>319</v>
      </c>
      <c r="L5399" s="171">
        <f t="shared" si="183"/>
        <v>0</v>
      </c>
      <c r="M5399" s="171">
        <f t="shared" si="184"/>
        <v>0</v>
      </c>
      <c r="N5399" s="187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2022</v>
      </c>
      <c r="I5400" s="24" t="s">
        <v>289</v>
      </c>
      <c r="J5400" s="2" t="s">
        <v>268</v>
      </c>
      <c r="K5400" s="2" t="s">
        <v>319</v>
      </c>
      <c r="L5400" s="171">
        <f t="shared" si="183"/>
        <v>0</v>
      </c>
      <c r="M5400" s="171">
        <f t="shared" si="184"/>
        <v>0</v>
      </c>
      <c r="N5400" s="187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2022</v>
      </c>
      <c r="I5401" s="24" t="s">
        <v>289</v>
      </c>
      <c r="J5401" s="2" t="s">
        <v>292</v>
      </c>
      <c r="K5401" s="2" t="s">
        <v>319</v>
      </c>
      <c r="L5401" s="171">
        <f t="shared" si="183"/>
        <v>0</v>
      </c>
      <c r="M5401" s="171">
        <f t="shared" si="184"/>
        <v>0</v>
      </c>
      <c r="N5401" s="187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2022</v>
      </c>
      <c r="I5402" s="24" t="s">
        <v>285</v>
      </c>
      <c r="J5402" s="2" t="s">
        <v>293</v>
      </c>
      <c r="K5402" s="2" t="s">
        <v>319</v>
      </c>
      <c r="L5402" s="171">
        <f t="shared" si="183"/>
        <v>0</v>
      </c>
      <c r="M5402" s="171">
        <f t="shared" si="184"/>
        <v>0</v>
      </c>
      <c r="N5402" s="187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2022</v>
      </c>
      <c r="I5403" s="24" t="s">
        <v>287</v>
      </c>
      <c r="J5403" s="2" t="s">
        <v>269</v>
      </c>
      <c r="K5403" s="2" t="s">
        <v>321</v>
      </c>
      <c r="L5403" s="171">
        <f t="shared" si="183"/>
        <v>6</v>
      </c>
      <c r="M5403" s="171">
        <f t="shared" si="184"/>
        <v>6.266</v>
      </c>
      <c r="N5403" s="187"/>
      <c r="O5403" s="37"/>
      <c r="P5403" s="37"/>
      <c r="Q5403" s="37"/>
      <c r="R5403" s="37"/>
      <c r="S5403" s="46"/>
      <c r="T5403" s="2"/>
      <c r="U5403" s="2"/>
      <c r="V5403" s="2"/>
      <c r="W5403" s="2">
        <v>6</v>
      </c>
      <c r="X5403" s="60">
        <v>6.266</v>
      </c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2022</v>
      </c>
      <c r="I5404" s="24" t="s">
        <v>287</v>
      </c>
      <c r="J5404" s="2" t="s">
        <v>270</v>
      </c>
      <c r="K5404" s="2" t="s">
        <v>321</v>
      </c>
      <c r="L5404" s="171">
        <f t="shared" si="183"/>
        <v>0</v>
      </c>
      <c r="M5404" s="171">
        <f t="shared" si="184"/>
        <v>0</v>
      </c>
      <c r="N5404" s="187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2022</v>
      </c>
      <c r="I5405" s="24" t="s">
        <v>290</v>
      </c>
      <c r="J5405" s="2" t="s">
        <v>271</v>
      </c>
      <c r="K5405" s="2" t="s">
        <v>322</v>
      </c>
      <c r="L5405" s="171">
        <f t="shared" si="183"/>
        <v>0</v>
      </c>
      <c r="M5405" s="171">
        <f t="shared" si="184"/>
        <v>0</v>
      </c>
      <c r="N5405" s="187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2022</v>
      </c>
      <c r="I5406" s="24" t="s">
        <v>284</v>
      </c>
      <c r="J5406" s="2" t="s">
        <v>294</v>
      </c>
      <c r="K5406" s="2" t="s">
        <v>321</v>
      </c>
      <c r="L5406" s="171">
        <f t="shared" si="183"/>
        <v>0</v>
      </c>
      <c r="M5406" s="171">
        <f t="shared" si="184"/>
        <v>0</v>
      </c>
      <c r="N5406" s="187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2022</v>
      </c>
      <c r="I5407" s="24" t="s">
        <v>284</v>
      </c>
      <c r="J5407" s="2" t="s">
        <v>348</v>
      </c>
      <c r="K5407" s="2" t="s">
        <v>321</v>
      </c>
      <c r="L5407" s="171">
        <f t="shared" si="183"/>
        <v>0</v>
      </c>
      <c r="M5407" s="171">
        <f t="shared" si="184"/>
        <v>0</v>
      </c>
      <c r="N5407" s="187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2022</v>
      </c>
      <c r="I5408" s="24" t="s">
        <v>284</v>
      </c>
      <c r="J5408" s="2" t="s">
        <v>295</v>
      </c>
      <c r="K5408" s="2" t="s">
        <v>321</v>
      </c>
      <c r="L5408" s="171">
        <f t="shared" si="183"/>
        <v>0</v>
      </c>
      <c r="M5408" s="171">
        <f t="shared" si="184"/>
        <v>0</v>
      </c>
      <c r="N5408" s="187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2022</v>
      </c>
      <c r="I5409" s="24" t="s">
        <v>290</v>
      </c>
      <c r="J5409" s="2" t="s">
        <v>299</v>
      </c>
      <c r="K5409" s="2" t="s">
        <v>319</v>
      </c>
      <c r="L5409" s="171">
        <f t="shared" si="183"/>
        <v>0</v>
      </c>
      <c r="M5409" s="171">
        <f t="shared" si="184"/>
        <v>0</v>
      </c>
      <c r="N5409" s="187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2022</v>
      </c>
      <c r="I5410" s="24" t="s">
        <v>315</v>
      </c>
      <c r="J5410" s="2" t="s">
        <v>349</v>
      </c>
      <c r="K5410" s="2" t="s">
        <v>321</v>
      </c>
      <c r="L5410" s="171">
        <f t="shared" si="183"/>
        <v>0</v>
      </c>
      <c r="M5410" s="171">
        <f t="shared" si="184"/>
        <v>0</v>
      </c>
      <c r="N5410" s="187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2022</v>
      </c>
      <c r="I5411" s="24" t="s">
        <v>315</v>
      </c>
      <c r="J5411" s="2" t="s">
        <v>296</v>
      </c>
      <c r="K5411" s="2" t="s">
        <v>322</v>
      </c>
      <c r="L5411" s="171">
        <f t="shared" si="183"/>
        <v>0</v>
      </c>
      <c r="M5411" s="171">
        <f t="shared" si="184"/>
        <v>0</v>
      </c>
      <c r="N5411" s="187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2022</v>
      </c>
      <c r="I5412" s="24" t="s">
        <v>316</v>
      </c>
      <c r="J5412" s="2" t="s">
        <v>297</v>
      </c>
      <c r="K5412" s="2" t="s">
        <v>319</v>
      </c>
      <c r="L5412" s="171">
        <f t="shared" si="183"/>
        <v>1.0999999999999999E-2</v>
      </c>
      <c r="M5412" s="171">
        <f t="shared" si="184"/>
        <v>18.053999999999998</v>
      </c>
      <c r="N5412" s="187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>
        <v>1</v>
      </c>
      <c r="BD5412" s="111"/>
      <c r="BE5412" s="111"/>
      <c r="BF5412" s="111">
        <v>1.0999999999999999E-2</v>
      </c>
      <c r="BG5412" s="116">
        <v>18.053999999999998</v>
      </c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2022</v>
      </c>
      <c r="I5413" s="24" t="s">
        <v>316</v>
      </c>
      <c r="J5413" s="8" t="s">
        <v>350</v>
      </c>
      <c r="K5413" s="8" t="s">
        <v>321</v>
      </c>
      <c r="L5413" s="171">
        <f t="shared" si="183"/>
        <v>0</v>
      </c>
      <c r="M5413" s="171">
        <f t="shared" si="184"/>
        <v>0</v>
      </c>
      <c r="N5413" s="187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2022</v>
      </c>
      <c r="I5414" s="24" t="s">
        <v>282</v>
      </c>
      <c r="J5414" s="2" t="s">
        <v>272</v>
      </c>
      <c r="K5414" s="2" t="s">
        <v>322</v>
      </c>
      <c r="L5414" s="171">
        <f t="shared" si="183"/>
        <v>1.2E-2</v>
      </c>
      <c r="M5414" s="171">
        <f t="shared" si="184"/>
        <v>23.78</v>
      </c>
      <c r="N5414" s="187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>
        <v>3</v>
      </c>
      <c r="BD5414" s="111"/>
      <c r="BE5414" s="111"/>
      <c r="BF5414" s="111">
        <v>1.2E-2</v>
      </c>
      <c r="BG5414" s="116">
        <v>23.78</v>
      </c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2022</v>
      </c>
      <c r="I5415" s="24" t="s">
        <v>282</v>
      </c>
      <c r="J5415" s="2" t="s">
        <v>273</v>
      </c>
      <c r="K5415" s="2" t="s">
        <v>322</v>
      </c>
      <c r="L5415" s="171">
        <f t="shared" si="183"/>
        <v>3.7999999999999999E-2</v>
      </c>
      <c r="M5415" s="171">
        <f t="shared" si="184"/>
        <v>73.251000000000005</v>
      </c>
      <c r="N5415" s="187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 t="s">
        <v>362</v>
      </c>
      <c r="BI5415" s="2"/>
      <c r="BJ5415" s="2"/>
      <c r="BK5415" s="2">
        <v>2E-3</v>
      </c>
      <c r="BL5415" s="60">
        <v>3.617</v>
      </c>
      <c r="BM5415" s="53"/>
      <c r="BN5415" s="53"/>
      <c r="BO5415" s="53" t="s">
        <v>666</v>
      </c>
      <c r="BP5415" s="53">
        <v>3.5999999999999997E-2</v>
      </c>
      <c r="BQ5415" s="125">
        <v>69.634</v>
      </c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2022</v>
      </c>
      <c r="I5416" s="24" t="s">
        <v>282</v>
      </c>
      <c r="J5416" s="2" t="s">
        <v>274</v>
      </c>
      <c r="K5416" s="2" t="s">
        <v>322</v>
      </c>
      <c r="L5416" s="173">
        <f t="shared" si="183"/>
        <v>1E-3</v>
      </c>
      <c r="M5416" s="171">
        <f t="shared" si="184"/>
        <v>1.264</v>
      </c>
      <c r="N5416" s="187"/>
      <c r="O5416" s="37"/>
      <c r="P5416" s="37"/>
      <c r="Q5416" s="37"/>
      <c r="R5416" s="37"/>
      <c r="S5416" s="46"/>
      <c r="T5416" s="2"/>
      <c r="U5416" s="2"/>
      <c r="V5416" s="2">
        <v>58</v>
      </c>
      <c r="W5416" s="2">
        <v>1E-3</v>
      </c>
      <c r="X5416" s="60">
        <v>1.264</v>
      </c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2022</v>
      </c>
      <c r="I5417" s="24" t="s">
        <v>282</v>
      </c>
      <c r="J5417" s="2" t="s">
        <v>275</v>
      </c>
      <c r="K5417" s="2" t="s">
        <v>322</v>
      </c>
      <c r="L5417" s="173">
        <f t="shared" si="183"/>
        <v>0</v>
      </c>
      <c r="M5417" s="171">
        <f t="shared" si="184"/>
        <v>0</v>
      </c>
      <c r="N5417" s="187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2022</v>
      </c>
      <c r="I5418" s="24" t="s">
        <v>282</v>
      </c>
      <c r="J5418" s="2" t="s">
        <v>276</v>
      </c>
      <c r="K5418" s="2" t="s">
        <v>321</v>
      </c>
      <c r="L5418" s="171">
        <f t="shared" si="183"/>
        <v>0</v>
      </c>
      <c r="M5418" s="171">
        <f t="shared" si="184"/>
        <v>0</v>
      </c>
      <c r="N5418" s="187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2022</v>
      </c>
      <c r="I5419" s="24" t="s">
        <v>282</v>
      </c>
      <c r="J5419" s="2" t="s">
        <v>277</v>
      </c>
      <c r="K5419" s="2" t="s">
        <v>321</v>
      </c>
      <c r="L5419" s="171">
        <f t="shared" si="183"/>
        <v>0</v>
      </c>
      <c r="M5419" s="171">
        <f t="shared" si="184"/>
        <v>0</v>
      </c>
      <c r="N5419" s="187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2022</v>
      </c>
      <c r="I5420" s="24" t="s">
        <v>283</v>
      </c>
      <c r="J5420" s="2" t="s">
        <v>298</v>
      </c>
      <c r="K5420" s="2" t="s">
        <v>322</v>
      </c>
      <c r="L5420" s="171">
        <f t="shared" si="183"/>
        <v>0</v>
      </c>
      <c r="M5420" s="171">
        <f t="shared" si="184"/>
        <v>0</v>
      </c>
      <c r="N5420" s="187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2022</v>
      </c>
      <c r="I5421" s="24" t="s">
        <v>283</v>
      </c>
      <c r="J5421" s="2" t="s">
        <v>278</v>
      </c>
      <c r="K5421" s="2" t="s">
        <v>321</v>
      </c>
      <c r="L5421" s="171">
        <f t="shared" si="183"/>
        <v>4</v>
      </c>
      <c r="M5421" s="171">
        <f t="shared" si="184"/>
        <v>4.3500000000000005</v>
      </c>
      <c r="N5421" s="187"/>
      <c r="O5421" s="37"/>
      <c r="P5421" s="37"/>
      <c r="Q5421" s="37"/>
      <c r="R5421" s="37"/>
      <c r="S5421" s="46"/>
      <c r="T5421" s="2">
        <v>4</v>
      </c>
      <c r="U5421" s="2"/>
      <c r="V5421" s="2"/>
      <c r="W5421" s="2">
        <v>1</v>
      </c>
      <c r="X5421" s="60">
        <v>1.135</v>
      </c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>
        <v>4</v>
      </c>
      <c r="AT5421" s="90"/>
      <c r="AU5421" s="90"/>
      <c r="AV5421" s="90">
        <v>1</v>
      </c>
      <c r="AW5421" s="105">
        <v>1.4990000000000001</v>
      </c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 t="s">
        <v>362</v>
      </c>
      <c r="BJ5421" s="2"/>
      <c r="BK5421" s="2">
        <v>2</v>
      </c>
      <c r="BL5421" s="60">
        <v>1.716</v>
      </c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2022</v>
      </c>
      <c r="I5422" s="24" t="s">
        <v>283</v>
      </c>
      <c r="J5422" s="2" t="s">
        <v>279</v>
      </c>
      <c r="K5422" s="2" t="s">
        <v>321</v>
      </c>
      <c r="L5422" s="171">
        <f t="shared" si="183"/>
        <v>10</v>
      </c>
      <c r="M5422" s="171">
        <f t="shared" si="184"/>
        <v>9.2240000000000002</v>
      </c>
      <c r="N5422" s="187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>
        <v>10</v>
      </c>
      <c r="BQ5422" s="125">
        <v>9.2240000000000002</v>
      </c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2022</v>
      </c>
      <c r="I5423" s="24" t="s">
        <v>286</v>
      </c>
      <c r="J5423" s="2" t="s">
        <v>280</v>
      </c>
      <c r="K5423" s="2" t="s">
        <v>320</v>
      </c>
      <c r="L5423" s="171">
        <f t="shared" si="183"/>
        <v>0</v>
      </c>
      <c r="M5423" s="171">
        <f t="shared" si="184"/>
        <v>0</v>
      </c>
      <c r="N5423" s="187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2022</v>
      </c>
      <c r="I5424" s="24" t="s">
        <v>286</v>
      </c>
      <c r="J5424" s="2" t="s">
        <v>281</v>
      </c>
      <c r="K5424" s="2" t="s">
        <v>320</v>
      </c>
      <c r="L5424" s="171">
        <f t="shared" si="183"/>
        <v>0</v>
      </c>
      <c r="M5424" s="171">
        <f t="shared" si="184"/>
        <v>0</v>
      </c>
      <c r="N5424" s="187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2022</v>
      </c>
      <c r="I5425" s="25"/>
      <c r="J5425" s="16" t="s">
        <v>314</v>
      </c>
      <c r="K5425" s="16"/>
      <c r="L5425" s="155"/>
      <c r="M5425" s="155">
        <f>SUM(M5387:M5424)</f>
        <v>162.37199999999999</v>
      </c>
      <c r="N5425" s="189"/>
      <c r="O5425" s="16"/>
      <c r="P5425" s="16"/>
      <c r="Q5425" s="16"/>
      <c r="R5425" s="16"/>
      <c r="S5425" s="51">
        <f>SUM(S5387:S5424)</f>
        <v>0</v>
      </c>
      <c r="T5425" s="16"/>
      <c r="U5425" s="16"/>
      <c r="V5425" s="16"/>
      <c r="W5425" s="16"/>
      <c r="X5425" s="51">
        <f>SUM(X5387:X5424)</f>
        <v>8.6650000000000009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26.183</v>
      </c>
      <c r="AI5425" s="16"/>
      <c r="AJ5425" s="16"/>
      <c r="AK5425" s="16"/>
      <c r="AL5425" s="16"/>
      <c r="AM5425" s="51">
        <f>SUM(AM5387:AM5424)</f>
        <v>0</v>
      </c>
      <c r="AN5425" s="16"/>
      <c r="AO5425" s="16"/>
      <c r="AP5425" s="16"/>
      <c r="AQ5425" s="16"/>
      <c r="AR5425" s="51">
        <f>SUM(AR5387:AR5424)</f>
        <v>0</v>
      </c>
      <c r="AS5425" s="16"/>
      <c r="AT5425" s="16"/>
      <c r="AU5425" s="16"/>
      <c r="AV5425" s="16"/>
      <c r="AW5425" s="51">
        <f>SUM(AW5387:AW5424)</f>
        <v>1.4990000000000001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41.834000000000003</v>
      </c>
      <c r="BH5425" s="16"/>
      <c r="BI5425" s="16"/>
      <c r="BJ5425" s="16"/>
      <c r="BK5425" s="16"/>
      <c r="BL5425" s="51">
        <f>SUM(BL5387:BL5424)</f>
        <v>5.3330000000000002</v>
      </c>
      <c r="BM5425" s="16"/>
      <c r="BN5425" s="16"/>
      <c r="BO5425" s="16"/>
      <c r="BP5425" s="16"/>
      <c r="BQ5425" s="51">
        <f>SUM(BQ5387:BQ5424)</f>
        <v>78.858000000000004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2022</v>
      </c>
      <c r="I5426" s="24" t="s">
        <v>287</v>
      </c>
      <c r="J5426" s="2" t="s">
        <v>267</v>
      </c>
      <c r="K5426" s="2" t="s">
        <v>319</v>
      </c>
      <c r="L5426" s="171">
        <f t="shared" si="183"/>
        <v>0</v>
      </c>
      <c r="M5426" s="171">
        <f t="shared" si="184"/>
        <v>0</v>
      </c>
      <c r="N5426" s="187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2022</v>
      </c>
      <c r="I5427" s="24" t="s">
        <v>287</v>
      </c>
      <c r="J5427" s="2" t="s">
        <v>291</v>
      </c>
      <c r="K5427" s="2" t="s">
        <v>320</v>
      </c>
      <c r="L5427" s="171">
        <f t="shared" si="183"/>
        <v>0</v>
      </c>
      <c r="M5427" s="171">
        <f t="shared" si="184"/>
        <v>0</v>
      </c>
      <c r="N5427" s="187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2022</v>
      </c>
      <c r="I5428" s="24" t="s">
        <v>286</v>
      </c>
      <c r="J5428" s="2" t="s">
        <v>338</v>
      </c>
      <c r="K5428" s="2" t="s">
        <v>320</v>
      </c>
      <c r="L5428" s="171">
        <f t="shared" si="183"/>
        <v>0</v>
      </c>
      <c r="M5428" s="171">
        <f t="shared" si="184"/>
        <v>0</v>
      </c>
      <c r="N5428" s="187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2022</v>
      </c>
      <c r="I5429" s="24" t="s">
        <v>286</v>
      </c>
      <c r="J5429" s="8" t="s">
        <v>339</v>
      </c>
      <c r="K5429" s="8" t="s">
        <v>319</v>
      </c>
      <c r="L5429" s="171">
        <f t="shared" si="183"/>
        <v>0</v>
      </c>
      <c r="M5429" s="171">
        <f t="shared" si="184"/>
        <v>0</v>
      </c>
      <c r="N5429" s="187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2022</v>
      </c>
      <c r="I5430" s="24" t="s">
        <v>286</v>
      </c>
      <c r="J5430" s="8" t="s">
        <v>340</v>
      </c>
      <c r="K5430" s="8" t="s">
        <v>341</v>
      </c>
      <c r="L5430" s="171">
        <f t="shared" si="183"/>
        <v>0</v>
      </c>
      <c r="M5430" s="171">
        <f t="shared" si="184"/>
        <v>0</v>
      </c>
      <c r="N5430" s="187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2022</v>
      </c>
      <c r="I5431" s="24" t="s">
        <v>286</v>
      </c>
      <c r="J5431" s="8" t="s">
        <v>342</v>
      </c>
      <c r="K5431" s="8" t="s">
        <v>319</v>
      </c>
      <c r="L5431" s="171">
        <f t="shared" si="183"/>
        <v>0</v>
      </c>
      <c r="M5431" s="171">
        <f t="shared" si="184"/>
        <v>0</v>
      </c>
      <c r="N5431" s="187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2022</v>
      </c>
      <c r="I5432" s="24" t="s">
        <v>286</v>
      </c>
      <c r="J5432" s="8" t="s">
        <v>343</v>
      </c>
      <c r="K5432" s="8" t="s">
        <v>321</v>
      </c>
      <c r="L5432" s="171">
        <f t="shared" si="183"/>
        <v>0</v>
      </c>
      <c r="M5432" s="171">
        <f t="shared" si="184"/>
        <v>0</v>
      </c>
      <c r="N5432" s="187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2022</v>
      </c>
      <c r="I5433" s="24" t="s">
        <v>286</v>
      </c>
      <c r="J5433" s="8" t="s">
        <v>344</v>
      </c>
      <c r="K5433" s="8" t="s">
        <v>321</v>
      </c>
      <c r="L5433" s="171">
        <f t="shared" si="183"/>
        <v>0</v>
      </c>
      <c r="M5433" s="171">
        <f t="shared" si="184"/>
        <v>0</v>
      </c>
      <c r="N5433" s="187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2022</v>
      </c>
      <c r="I5434" s="24" t="s">
        <v>286</v>
      </c>
      <c r="J5434" s="8" t="s">
        <v>345</v>
      </c>
      <c r="K5434" s="8" t="s">
        <v>341</v>
      </c>
      <c r="L5434" s="171">
        <f t="shared" si="183"/>
        <v>0</v>
      </c>
      <c r="M5434" s="171">
        <f t="shared" si="184"/>
        <v>0</v>
      </c>
      <c r="N5434" s="187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2022</v>
      </c>
      <c r="I5435" s="24" t="s">
        <v>288</v>
      </c>
      <c r="J5435" s="8" t="s">
        <v>346</v>
      </c>
      <c r="K5435" s="8" t="s">
        <v>319</v>
      </c>
      <c r="L5435" s="171">
        <f t="shared" si="183"/>
        <v>0</v>
      </c>
      <c r="M5435" s="171">
        <f t="shared" si="184"/>
        <v>0</v>
      </c>
      <c r="N5435" s="187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2022</v>
      </c>
      <c r="I5436" s="24" t="s">
        <v>288</v>
      </c>
      <c r="J5436" s="2" t="s">
        <v>353</v>
      </c>
      <c r="K5436" s="2" t="s">
        <v>319</v>
      </c>
      <c r="L5436" s="171">
        <f t="shared" si="183"/>
        <v>0</v>
      </c>
      <c r="M5436" s="171">
        <f t="shared" si="184"/>
        <v>0</v>
      </c>
      <c r="N5436" s="187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2022</v>
      </c>
      <c r="I5437" s="24" t="s">
        <v>288</v>
      </c>
      <c r="J5437" s="2" t="s">
        <v>354</v>
      </c>
      <c r="K5437" s="2" t="s">
        <v>322</v>
      </c>
      <c r="L5437" s="171">
        <f t="shared" si="183"/>
        <v>0</v>
      </c>
      <c r="M5437" s="171">
        <f t="shared" si="184"/>
        <v>0</v>
      </c>
      <c r="N5437" s="187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2022</v>
      </c>
      <c r="I5438" s="24" t="s">
        <v>288</v>
      </c>
      <c r="J5438" s="2" t="s">
        <v>347</v>
      </c>
      <c r="K5438" s="2" t="s">
        <v>319</v>
      </c>
      <c r="L5438" s="171">
        <f t="shared" si="183"/>
        <v>0</v>
      </c>
      <c r="M5438" s="171">
        <f t="shared" si="184"/>
        <v>0</v>
      </c>
      <c r="N5438" s="187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2022</v>
      </c>
      <c r="I5439" s="24" t="s">
        <v>289</v>
      </c>
      <c r="J5439" s="2" t="s">
        <v>268</v>
      </c>
      <c r="K5439" s="2" t="s">
        <v>319</v>
      </c>
      <c r="L5439" s="171">
        <f t="shared" si="183"/>
        <v>0</v>
      </c>
      <c r="M5439" s="171">
        <f t="shared" si="184"/>
        <v>0</v>
      </c>
      <c r="N5439" s="187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2022</v>
      </c>
      <c r="I5440" s="24" t="s">
        <v>289</v>
      </c>
      <c r="J5440" s="2" t="s">
        <v>292</v>
      </c>
      <c r="K5440" s="2" t="s">
        <v>319</v>
      </c>
      <c r="L5440" s="171">
        <f t="shared" si="183"/>
        <v>0</v>
      </c>
      <c r="M5440" s="171">
        <f t="shared" si="184"/>
        <v>0</v>
      </c>
      <c r="N5440" s="187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2022</v>
      </c>
      <c r="I5441" s="24" t="s">
        <v>285</v>
      </c>
      <c r="J5441" s="2" t="s">
        <v>293</v>
      </c>
      <c r="K5441" s="2" t="s">
        <v>319</v>
      </c>
      <c r="L5441" s="171">
        <f t="shared" si="183"/>
        <v>0</v>
      </c>
      <c r="M5441" s="171">
        <f t="shared" si="184"/>
        <v>0</v>
      </c>
      <c r="N5441" s="187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2022</v>
      </c>
      <c r="I5442" s="24" t="s">
        <v>287</v>
      </c>
      <c r="J5442" s="2" t="s">
        <v>269</v>
      </c>
      <c r="K5442" s="2" t="s">
        <v>321</v>
      </c>
      <c r="L5442" s="171">
        <f t="shared" si="183"/>
        <v>0</v>
      </c>
      <c r="M5442" s="171">
        <f t="shared" si="184"/>
        <v>0</v>
      </c>
      <c r="N5442" s="187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2022</v>
      </c>
      <c r="I5443" s="24" t="s">
        <v>287</v>
      </c>
      <c r="J5443" s="2" t="s">
        <v>270</v>
      </c>
      <c r="K5443" s="2" t="s">
        <v>321</v>
      </c>
      <c r="L5443" s="171">
        <f t="shared" si="183"/>
        <v>1</v>
      </c>
      <c r="M5443" s="171">
        <f t="shared" si="184"/>
        <v>2.694</v>
      </c>
      <c r="N5443" s="187"/>
      <c r="O5443" s="37"/>
      <c r="P5443" s="37"/>
      <c r="Q5443" s="37"/>
      <c r="R5443" s="37"/>
      <c r="S5443" s="46"/>
      <c r="T5443" s="2"/>
      <c r="U5443" s="2"/>
      <c r="V5443" s="2"/>
      <c r="W5443" s="2">
        <v>1</v>
      </c>
      <c r="X5443" s="60">
        <v>2.694</v>
      </c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2022</v>
      </c>
      <c r="I5444" s="24" t="s">
        <v>290</v>
      </c>
      <c r="J5444" s="2" t="s">
        <v>271</v>
      </c>
      <c r="K5444" s="2" t="s">
        <v>322</v>
      </c>
      <c r="L5444" s="171">
        <f t="shared" si="183"/>
        <v>0</v>
      </c>
      <c r="M5444" s="171">
        <f t="shared" si="184"/>
        <v>0</v>
      </c>
      <c r="N5444" s="187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2022</v>
      </c>
      <c r="I5445" s="24" t="s">
        <v>284</v>
      </c>
      <c r="J5445" s="2" t="s">
        <v>294</v>
      </c>
      <c r="K5445" s="2" t="s">
        <v>321</v>
      </c>
      <c r="L5445" s="171">
        <f t="shared" si="183"/>
        <v>0</v>
      </c>
      <c r="M5445" s="171">
        <f t="shared" si="184"/>
        <v>0</v>
      </c>
      <c r="N5445" s="187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2022</v>
      </c>
      <c r="I5446" s="24" t="s">
        <v>284</v>
      </c>
      <c r="J5446" s="2" t="s">
        <v>348</v>
      </c>
      <c r="K5446" s="2" t="s">
        <v>321</v>
      </c>
      <c r="L5446" s="171">
        <f t="shared" ref="L5446:L5509" si="185">SUM(R5446,W5446,AB5446,AG5446,AL5446,AQ5446,AV5446,BA5446,BF5446,BK5446,BP5446,BU5446)</f>
        <v>0</v>
      </c>
      <c r="M5446" s="171">
        <f t="shared" ref="M5446:M5509" si="186">SUM(S5446,X5446,AC5446,AH5446,AM5446,AR5446,AW5446,BB5446,BG5446,BL5446,BQ5446,BV5446)</f>
        <v>0</v>
      </c>
      <c r="N5446" s="187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2022</v>
      </c>
      <c r="I5447" s="24" t="s">
        <v>284</v>
      </c>
      <c r="J5447" s="2" t="s">
        <v>295</v>
      </c>
      <c r="K5447" s="2" t="s">
        <v>321</v>
      </c>
      <c r="L5447" s="171">
        <f t="shared" si="185"/>
        <v>0</v>
      </c>
      <c r="M5447" s="171">
        <f t="shared" si="186"/>
        <v>0</v>
      </c>
      <c r="N5447" s="187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2022</v>
      </c>
      <c r="I5448" s="24" t="s">
        <v>290</v>
      </c>
      <c r="J5448" s="2" t="s">
        <v>299</v>
      </c>
      <c r="K5448" s="2" t="s">
        <v>319</v>
      </c>
      <c r="L5448" s="171">
        <f t="shared" si="185"/>
        <v>0</v>
      </c>
      <c r="M5448" s="171">
        <f t="shared" si="186"/>
        <v>0</v>
      </c>
      <c r="N5448" s="187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2022</v>
      </c>
      <c r="I5449" s="24" t="s">
        <v>315</v>
      </c>
      <c r="J5449" s="2" t="s">
        <v>349</v>
      </c>
      <c r="K5449" s="2" t="s">
        <v>321</v>
      </c>
      <c r="L5449" s="171">
        <f t="shared" si="185"/>
        <v>0</v>
      </c>
      <c r="M5449" s="171">
        <f t="shared" si="186"/>
        <v>0</v>
      </c>
      <c r="N5449" s="187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2022</v>
      </c>
      <c r="I5450" s="24" t="s">
        <v>315</v>
      </c>
      <c r="J5450" s="2" t="s">
        <v>296</v>
      </c>
      <c r="K5450" s="2" t="s">
        <v>322</v>
      </c>
      <c r="L5450" s="171">
        <f t="shared" si="185"/>
        <v>0</v>
      </c>
      <c r="M5450" s="171">
        <f t="shared" si="186"/>
        <v>0</v>
      </c>
      <c r="N5450" s="187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2022</v>
      </c>
      <c r="I5451" s="24" t="s">
        <v>316</v>
      </c>
      <c r="J5451" s="2" t="s">
        <v>297</v>
      </c>
      <c r="K5451" s="2" t="s">
        <v>319</v>
      </c>
      <c r="L5451" s="171">
        <f t="shared" si="185"/>
        <v>0</v>
      </c>
      <c r="M5451" s="171">
        <f t="shared" si="186"/>
        <v>0</v>
      </c>
      <c r="N5451" s="187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2022</v>
      </c>
      <c r="I5452" s="24" t="s">
        <v>316</v>
      </c>
      <c r="J5452" s="8" t="s">
        <v>350</v>
      </c>
      <c r="K5452" s="8" t="s">
        <v>321</v>
      </c>
      <c r="L5452" s="171">
        <f t="shared" si="185"/>
        <v>0</v>
      </c>
      <c r="M5452" s="171">
        <f t="shared" si="186"/>
        <v>0</v>
      </c>
      <c r="N5452" s="187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2022</v>
      </c>
      <c r="I5453" s="24" t="s">
        <v>282</v>
      </c>
      <c r="J5453" s="2" t="s">
        <v>272</v>
      </c>
      <c r="K5453" s="2" t="s">
        <v>322</v>
      </c>
      <c r="L5453" s="171">
        <f t="shared" si="185"/>
        <v>0</v>
      </c>
      <c r="M5453" s="171">
        <f t="shared" si="186"/>
        <v>0</v>
      </c>
      <c r="N5453" s="187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2022</v>
      </c>
      <c r="I5454" s="24" t="s">
        <v>282</v>
      </c>
      <c r="J5454" s="2" t="s">
        <v>273</v>
      </c>
      <c r="K5454" s="2" t="s">
        <v>322</v>
      </c>
      <c r="L5454" s="171">
        <f t="shared" si="185"/>
        <v>0</v>
      </c>
      <c r="M5454" s="171">
        <f t="shared" si="186"/>
        <v>0</v>
      </c>
      <c r="N5454" s="187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2022</v>
      </c>
      <c r="I5455" s="24" t="s">
        <v>282</v>
      </c>
      <c r="J5455" s="2" t="s">
        <v>274</v>
      </c>
      <c r="K5455" s="2" t="s">
        <v>322</v>
      </c>
      <c r="L5455" s="173">
        <f t="shared" si="185"/>
        <v>3.0000000000000001E-3</v>
      </c>
      <c r="M5455" s="171">
        <f t="shared" si="186"/>
        <v>2.17</v>
      </c>
      <c r="N5455" s="187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>
        <v>101</v>
      </c>
      <c r="AV5455" s="90">
        <v>3.0000000000000001E-3</v>
      </c>
      <c r="AW5455" s="105">
        <v>2.17</v>
      </c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2022</v>
      </c>
      <c r="I5456" s="24" t="s">
        <v>282</v>
      </c>
      <c r="J5456" s="2" t="s">
        <v>275</v>
      </c>
      <c r="K5456" s="2" t="s">
        <v>322</v>
      </c>
      <c r="L5456" s="173">
        <f t="shared" si="185"/>
        <v>6.4999999999999997E-3</v>
      </c>
      <c r="M5456" s="171">
        <f t="shared" si="186"/>
        <v>13.169</v>
      </c>
      <c r="N5456" s="187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 t="s">
        <v>443</v>
      </c>
      <c r="Z5456" s="67"/>
      <c r="AA5456" s="67"/>
      <c r="AB5456" s="67">
        <v>6.4999999999999997E-3</v>
      </c>
      <c r="AC5456" s="73">
        <v>13.169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2022</v>
      </c>
      <c r="I5457" s="24" t="s">
        <v>282</v>
      </c>
      <c r="J5457" s="2" t="s">
        <v>276</v>
      </c>
      <c r="K5457" s="2" t="s">
        <v>321</v>
      </c>
      <c r="L5457" s="171">
        <f t="shared" si="185"/>
        <v>0</v>
      </c>
      <c r="M5457" s="171">
        <f t="shared" si="186"/>
        <v>0</v>
      </c>
      <c r="N5457" s="187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2022</v>
      </c>
      <c r="I5458" s="24" t="s">
        <v>282</v>
      </c>
      <c r="J5458" s="2" t="s">
        <v>277</v>
      </c>
      <c r="K5458" s="2" t="s">
        <v>321</v>
      </c>
      <c r="L5458" s="171">
        <f t="shared" si="185"/>
        <v>0</v>
      </c>
      <c r="M5458" s="171">
        <f t="shared" si="186"/>
        <v>0</v>
      </c>
      <c r="N5458" s="187"/>
      <c r="O5458" s="37"/>
      <c r="P5458" s="37"/>
      <c r="Q5458" s="37"/>
      <c r="R5458" s="37"/>
      <c r="S5458" s="46"/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2022</v>
      </c>
      <c r="I5459" s="24" t="s">
        <v>283</v>
      </c>
      <c r="J5459" s="2" t="s">
        <v>298</v>
      </c>
      <c r="K5459" s="2" t="s">
        <v>322</v>
      </c>
      <c r="L5459" s="171">
        <f t="shared" si="185"/>
        <v>4.4999999999999998E-2</v>
      </c>
      <c r="M5459" s="171">
        <f t="shared" si="186"/>
        <v>8.7479999999999993</v>
      </c>
      <c r="N5459" s="187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 t="s">
        <v>372</v>
      </c>
      <c r="BO5459" s="53"/>
      <c r="BP5459" s="53">
        <v>4.4999999999999998E-2</v>
      </c>
      <c r="BQ5459" s="125">
        <v>8.7479999999999993</v>
      </c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2022</v>
      </c>
      <c r="I5460" s="24" t="s">
        <v>283</v>
      </c>
      <c r="J5460" s="2" t="s">
        <v>278</v>
      </c>
      <c r="K5460" s="2" t="s">
        <v>321</v>
      </c>
      <c r="L5460" s="171">
        <f t="shared" si="185"/>
        <v>15</v>
      </c>
      <c r="M5460" s="171">
        <f t="shared" si="186"/>
        <v>12.781000000000001</v>
      </c>
      <c r="N5460" s="187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 t="s">
        <v>511</v>
      </c>
      <c r="AY5460" s="2"/>
      <c r="AZ5460" s="2"/>
      <c r="BA5460" s="2">
        <v>1</v>
      </c>
      <c r="BB5460" s="60">
        <v>0.76800000000000002</v>
      </c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>
        <v>14</v>
      </c>
      <c r="BQ5460" s="125">
        <v>12.013</v>
      </c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2022</v>
      </c>
      <c r="I5461" s="24" t="s">
        <v>283</v>
      </c>
      <c r="J5461" s="2" t="s">
        <v>279</v>
      </c>
      <c r="K5461" s="2" t="s">
        <v>321</v>
      </c>
      <c r="L5461" s="171">
        <f t="shared" si="185"/>
        <v>0</v>
      </c>
      <c r="M5461" s="171">
        <f t="shared" si="186"/>
        <v>0</v>
      </c>
      <c r="N5461" s="187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2022</v>
      </c>
      <c r="I5462" s="24" t="s">
        <v>286</v>
      </c>
      <c r="J5462" s="2" t="s">
        <v>280</v>
      </c>
      <c r="K5462" s="2" t="s">
        <v>320</v>
      </c>
      <c r="L5462" s="171">
        <f t="shared" si="185"/>
        <v>0</v>
      </c>
      <c r="M5462" s="171">
        <f t="shared" si="186"/>
        <v>0</v>
      </c>
      <c r="N5462" s="187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2022</v>
      </c>
      <c r="I5463" s="24" t="s">
        <v>286</v>
      </c>
      <c r="J5463" s="2" t="s">
        <v>281</v>
      </c>
      <c r="K5463" s="2" t="s">
        <v>320</v>
      </c>
      <c r="L5463" s="171">
        <f t="shared" si="185"/>
        <v>0</v>
      </c>
      <c r="M5463" s="171">
        <f t="shared" si="186"/>
        <v>43.316000000000003</v>
      </c>
      <c r="N5463" s="187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 t="s">
        <v>718</v>
      </c>
      <c r="BS5463" s="2"/>
      <c r="BT5463" s="2"/>
      <c r="BU5463" s="2"/>
      <c r="BV5463" s="60">
        <v>43.316000000000003</v>
      </c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2022</v>
      </c>
      <c r="I5464" s="25"/>
      <c r="J5464" s="16" t="s">
        <v>314</v>
      </c>
      <c r="K5464" s="16"/>
      <c r="L5464" s="155"/>
      <c r="M5464" s="155">
        <f>SUM(M5426:M5463)</f>
        <v>82.878</v>
      </c>
      <c r="N5464" s="189"/>
      <c r="O5464" s="16"/>
      <c r="P5464" s="16"/>
      <c r="Q5464" s="16"/>
      <c r="R5464" s="16"/>
      <c r="S5464" s="51">
        <f>SUM(S5426:S5463)</f>
        <v>0</v>
      </c>
      <c r="T5464" s="16"/>
      <c r="U5464" s="16"/>
      <c r="V5464" s="16"/>
      <c r="W5464" s="16"/>
      <c r="X5464" s="51">
        <f>SUM(X5426:X5463)</f>
        <v>2.694</v>
      </c>
      <c r="Y5464" s="16"/>
      <c r="Z5464" s="16"/>
      <c r="AA5464" s="16"/>
      <c r="AB5464" s="16"/>
      <c r="AC5464" s="51">
        <f>SUM(AC5426:AC5463)</f>
        <v>13.169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2.17</v>
      </c>
      <c r="AX5464" s="16"/>
      <c r="AY5464" s="16"/>
      <c r="AZ5464" s="16"/>
      <c r="BA5464" s="16"/>
      <c r="BB5464" s="51">
        <f>SUM(BB5426:BB5463)</f>
        <v>0.76800000000000002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51">
        <f>SUM(BL5426:BL5463)</f>
        <v>0</v>
      </c>
      <c r="BM5464" s="16"/>
      <c r="BN5464" s="16"/>
      <c r="BO5464" s="16"/>
      <c r="BP5464" s="16"/>
      <c r="BQ5464" s="51">
        <f>SUM(BQ5426:BQ5463)</f>
        <v>20.760999999999999</v>
      </c>
      <c r="BR5464" s="16"/>
      <c r="BS5464" s="16"/>
      <c r="BT5464" s="16"/>
      <c r="BU5464" s="16"/>
      <c r="BV5464" s="51">
        <f>SUM(BV5426:BV5463)</f>
        <v>43.316000000000003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2022</v>
      </c>
      <c r="I5465" s="24" t="s">
        <v>287</v>
      </c>
      <c r="J5465" s="2" t="s">
        <v>267</v>
      </c>
      <c r="K5465" s="2" t="s">
        <v>319</v>
      </c>
      <c r="L5465" s="171">
        <f t="shared" si="185"/>
        <v>0.09</v>
      </c>
      <c r="M5465" s="171">
        <f t="shared" si="186"/>
        <v>45.923999999999999</v>
      </c>
      <c r="N5465" s="187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>
        <v>0.09</v>
      </c>
      <c r="AR5465" s="60">
        <v>45.923999999999999</v>
      </c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2022</v>
      </c>
      <c r="I5466" s="24" t="s">
        <v>287</v>
      </c>
      <c r="J5466" s="2" t="s">
        <v>291</v>
      </c>
      <c r="K5466" s="2" t="s">
        <v>320</v>
      </c>
      <c r="L5466" s="171">
        <f t="shared" si="185"/>
        <v>0</v>
      </c>
      <c r="M5466" s="171">
        <f t="shared" si="186"/>
        <v>0</v>
      </c>
      <c r="N5466" s="187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2022</v>
      </c>
      <c r="I5467" s="24" t="s">
        <v>286</v>
      </c>
      <c r="J5467" s="2" t="s">
        <v>338</v>
      </c>
      <c r="K5467" s="2" t="s">
        <v>320</v>
      </c>
      <c r="L5467" s="171">
        <f t="shared" si="185"/>
        <v>0</v>
      </c>
      <c r="M5467" s="171">
        <f t="shared" si="186"/>
        <v>0</v>
      </c>
      <c r="N5467" s="187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2022</v>
      </c>
      <c r="I5468" s="24" t="s">
        <v>286</v>
      </c>
      <c r="J5468" s="8" t="s">
        <v>339</v>
      </c>
      <c r="K5468" s="8" t="s">
        <v>319</v>
      </c>
      <c r="L5468" s="171">
        <f t="shared" si="185"/>
        <v>0</v>
      </c>
      <c r="M5468" s="171">
        <f t="shared" si="186"/>
        <v>0</v>
      </c>
      <c r="N5468" s="187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2022</v>
      </c>
      <c r="I5469" s="24" t="s">
        <v>286</v>
      </c>
      <c r="J5469" s="8" t="s">
        <v>340</v>
      </c>
      <c r="K5469" s="8" t="s">
        <v>341</v>
      </c>
      <c r="L5469" s="171">
        <f t="shared" si="185"/>
        <v>0</v>
      </c>
      <c r="M5469" s="171">
        <f t="shared" si="186"/>
        <v>0</v>
      </c>
      <c r="N5469" s="187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2022</v>
      </c>
      <c r="I5470" s="24" t="s">
        <v>286</v>
      </c>
      <c r="J5470" s="8" t="s">
        <v>342</v>
      </c>
      <c r="K5470" s="8" t="s">
        <v>319</v>
      </c>
      <c r="L5470" s="171">
        <f t="shared" si="185"/>
        <v>0</v>
      </c>
      <c r="M5470" s="171">
        <f t="shared" si="186"/>
        <v>0</v>
      </c>
      <c r="N5470" s="187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2022</v>
      </c>
      <c r="I5471" s="24" t="s">
        <v>286</v>
      </c>
      <c r="J5471" s="8" t="s">
        <v>343</v>
      </c>
      <c r="K5471" s="8" t="s">
        <v>321</v>
      </c>
      <c r="L5471" s="171">
        <f t="shared" si="185"/>
        <v>0</v>
      </c>
      <c r="M5471" s="171">
        <f t="shared" si="186"/>
        <v>0</v>
      </c>
      <c r="N5471" s="187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2022</v>
      </c>
      <c r="I5472" s="24" t="s">
        <v>286</v>
      </c>
      <c r="J5472" s="8" t="s">
        <v>344</v>
      </c>
      <c r="K5472" s="8" t="s">
        <v>321</v>
      </c>
      <c r="L5472" s="171">
        <f t="shared" si="185"/>
        <v>50</v>
      </c>
      <c r="M5472" s="171">
        <f t="shared" si="186"/>
        <v>163.94499999999999</v>
      </c>
      <c r="N5472" s="187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 t="s">
        <v>453</v>
      </c>
      <c r="AE5472" s="8"/>
      <c r="AF5472" s="8"/>
      <c r="AG5472" s="8">
        <v>50</v>
      </c>
      <c r="AH5472" s="130">
        <v>163.94499999999999</v>
      </c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2022</v>
      </c>
      <c r="I5473" s="24" t="s">
        <v>286</v>
      </c>
      <c r="J5473" s="8" t="s">
        <v>345</v>
      </c>
      <c r="K5473" s="8" t="s">
        <v>341</v>
      </c>
      <c r="L5473" s="171">
        <f t="shared" si="185"/>
        <v>0</v>
      </c>
      <c r="M5473" s="171">
        <f t="shared" si="186"/>
        <v>0</v>
      </c>
      <c r="N5473" s="187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2022</v>
      </c>
      <c r="I5474" s="24" t="s">
        <v>288</v>
      </c>
      <c r="J5474" s="8" t="s">
        <v>346</v>
      </c>
      <c r="K5474" s="8" t="s">
        <v>319</v>
      </c>
      <c r="L5474" s="171">
        <f t="shared" si="185"/>
        <v>0</v>
      </c>
      <c r="M5474" s="171">
        <f t="shared" si="186"/>
        <v>0</v>
      </c>
      <c r="N5474" s="187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2022</v>
      </c>
      <c r="I5475" s="24" t="s">
        <v>288</v>
      </c>
      <c r="J5475" s="2" t="s">
        <v>353</v>
      </c>
      <c r="K5475" s="2" t="s">
        <v>319</v>
      </c>
      <c r="L5475" s="171">
        <f t="shared" si="185"/>
        <v>0</v>
      </c>
      <c r="M5475" s="171">
        <f t="shared" si="186"/>
        <v>0</v>
      </c>
      <c r="N5475" s="187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2022</v>
      </c>
      <c r="I5476" s="24" t="s">
        <v>288</v>
      </c>
      <c r="J5476" s="2" t="s">
        <v>354</v>
      </c>
      <c r="K5476" s="2" t="s">
        <v>322</v>
      </c>
      <c r="L5476" s="171">
        <f t="shared" si="185"/>
        <v>0</v>
      </c>
      <c r="M5476" s="171">
        <f t="shared" si="186"/>
        <v>0</v>
      </c>
      <c r="N5476" s="187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2022</v>
      </c>
      <c r="I5477" s="24" t="s">
        <v>288</v>
      </c>
      <c r="J5477" s="2" t="s">
        <v>347</v>
      </c>
      <c r="K5477" s="2" t="s">
        <v>319</v>
      </c>
      <c r="L5477" s="171">
        <f t="shared" si="185"/>
        <v>0</v>
      </c>
      <c r="M5477" s="171">
        <f t="shared" si="186"/>
        <v>0</v>
      </c>
      <c r="N5477" s="187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2022</v>
      </c>
      <c r="I5478" s="24" t="s">
        <v>289</v>
      </c>
      <c r="J5478" s="2" t="s">
        <v>268</v>
      </c>
      <c r="K5478" s="2" t="s">
        <v>319</v>
      </c>
      <c r="L5478" s="171">
        <f t="shared" si="185"/>
        <v>0</v>
      </c>
      <c r="M5478" s="171">
        <f t="shared" si="186"/>
        <v>0</v>
      </c>
      <c r="N5478" s="187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2022</v>
      </c>
      <c r="I5479" s="24" t="s">
        <v>289</v>
      </c>
      <c r="J5479" s="2" t="s">
        <v>292</v>
      </c>
      <c r="K5479" s="2" t="s">
        <v>319</v>
      </c>
      <c r="L5479" s="171">
        <f t="shared" si="185"/>
        <v>0</v>
      </c>
      <c r="M5479" s="171">
        <f t="shared" si="186"/>
        <v>0</v>
      </c>
      <c r="N5479" s="187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2022</v>
      </c>
      <c r="I5480" s="24" t="s">
        <v>285</v>
      </c>
      <c r="J5480" s="2" t="s">
        <v>293</v>
      </c>
      <c r="K5480" s="2" t="s">
        <v>319</v>
      </c>
      <c r="L5480" s="171">
        <f t="shared" si="185"/>
        <v>0</v>
      </c>
      <c r="M5480" s="171">
        <f t="shared" si="186"/>
        <v>0</v>
      </c>
      <c r="N5480" s="187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2022</v>
      </c>
      <c r="I5481" s="24" t="s">
        <v>287</v>
      </c>
      <c r="J5481" s="2" t="s">
        <v>269</v>
      </c>
      <c r="K5481" s="2" t="s">
        <v>321</v>
      </c>
      <c r="L5481" s="171">
        <f t="shared" si="185"/>
        <v>4</v>
      </c>
      <c r="M5481" s="171">
        <f t="shared" si="186"/>
        <v>3.35</v>
      </c>
      <c r="N5481" s="187"/>
      <c r="O5481" s="37"/>
      <c r="P5481" s="37"/>
      <c r="Q5481" s="37"/>
      <c r="R5481" s="37"/>
      <c r="S5481" s="46"/>
      <c r="T5481" s="2"/>
      <c r="U5481" s="2"/>
      <c r="V5481" s="2"/>
      <c r="W5481" s="2">
        <v>4</v>
      </c>
      <c r="X5481" s="60">
        <v>3.35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2022</v>
      </c>
      <c r="I5482" s="24" t="s">
        <v>287</v>
      </c>
      <c r="J5482" s="2" t="s">
        <v>270</v>
      </c>
      <c r="K5482" s="2" t="s">
        <v>321</v>
      </c>
      <c r="L5482" s="171">
        <f t="shared" si="185"/>
        <v>0</v>
      </c>
      <c r="M5482" s="171">
        <f t="shared" si="186"/>
        <v>0</v>
      </c>
      <c r="N5482" s="187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2022</v>
      </c>
      <c r="I5483" s="24" t="s">
        <v>290</v>
      </c>
      <c r="J5483" s="2" t="s">
        <v>271</v>
      </c>
      <c r="K5483" s="2" t="s">
        <v>322</v>
      </c>
      <c r="L5483" s="171">
        <f t="shared" si="185"/>
        <v>0</v>
      </c>
      <c r="M5483" s="171">
        <f t="shared" si="186"/>
        <v>0</v>
      </c>
      <c r="N5483" s="187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2022</v>
      </c>
      <c r="I5484" s="24" t="s">
        <v>284</v>
      </c>
      <c r="J5484" s="2" t="s">
        <v>294</v>
      </c>
      <c r="K5484" s="2" t="s">
        <v>321</v>
      </c>
      <c r="L5484" s="171">
        <f t="shared" si="185"/>
        <v>0</v>
      </c>
      <c r="M5484" s="171">
        <f t="shared" si="186"/>
        <v>0</v>
      </c>
      <c r="N5484" s="187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2022</v>
      </c>
      <c r="I5485" s="24" t="s">
        <v>284</v>
      </c>
      <c r="J5485" s="2" t="s">
        <v>348</v>
      </c>
      <c r="K5485" s="2" t="s">
        <v>321</v>
      </c>
      <c r="L5485" s="171">
        <f t="shared" si="185"/>
        <v>0</v>
      </c>
      <c r="M5485" s="171">
        <f t="shared" si="186"/>
        <v>0</v>
      </c>
      <c r="N5485" s="187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2022</v>
      </c>
      <c r="I5486" s="24" t="s">
        <v>284</v>
      </c>
      <c r="J5486" s="2" t="s">
        <v>295</v>
      </c>
      <c r="K5486" s="2" t="s">
        <v>321</v>
      </c>
      <c r="L5486" s="171">
        <f t="shared" si="185"/>
        <v>5</v>
      </c>
      <c r="M5486" s="171">
        <f t="shared" si="186"/>
        <v>1.7949999999999999</v>
      </c>
      <c r="N5486" s="187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>
        <v>3</v>
      </c>
      <c r="BS5486" s="2"/>
      <c r="BT5486" s="2"/>
      <c r="BU5486" s="2">
        <v>5</v>
      </c>
      <c r="BV5486" s="60">
        <v>1.7949999999999999</v>
      </c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2022</v>
      </c>
      <c r="I5487" s="24" t="s">
        <v>290</v>
      </c>
      <c r="J5487" s="2" t="s">
        <v>299</v>
      </c>
      <c r="K5487" s="2" t="s">
        <v>319</v>
      </c>
      <c r="L5487" s="171">
        <f t="shared" si="185"/>
        <v>0</v>
      </c>
      <c r="M5487" s="171">
        <f t="shared" si="186"/>
        <v>0</v>
      </c>
      <c r="N5487" s="187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2022</v>
      </c>
      <c r="I5488" s="24" t="s">
        <v>315</v>
      </c>
      <c r="J5488" s="2" t="s">
        <v>349</v>
      </c>
      <c r="K5488" s="2" t="s">
        <v>321</v>
      </c>
      <c r="L5488" s="171">
        <f t="shared" si="185"/>
        <v>0</v>
      </c>
      <c r="M5488" s="171">
        <f t="shared" si="186"/>
        <v>0</v>
      </c>
      <c r="N5488" s="187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2022</v>
      </c>
      <c r="I5489" s="24" t="s">
        <v>315</v>
      </c>
      <c r="J5489" s="2" t="s">
        <v>296</v>
      </c>
      <c r="K5489" s="2" t="s">
        <v>322</v>
      </c>
      <c r="L5489" s="171">
        <f t="shared" si="185"/>
        <v>0</v>
      </c>
      <c r="M5489" s="171">
        <f t="shared" si="186"/>
        <v>0</v>
      </c>
      <c r="N5489" s="187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2022</v>
      </c>
      <c r="I5490" s="24" t="s">
        <v>316</v>
      </c>
      <c r="J5490" s="2" t="s">
        <v>297</v>
      </c>
      <c r="K5490" s="2" t="s">
        <v>319</v>
      </c>
      <c r="L5490" s="171">
        <f t="shared" si="185"/>
        <v>0</v>
      </c>
      <c r="M5490" s="171">
        <f t="shared" si="186"/>
        <v>0</v>
      </c>
      <c r="N5490" s="187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2022</v>
      </c>
      <c r="I5491" s="24" t="s">
        <v>316</v>
      </c>
      <c r="J5491" s="8" t="s">
        <v>350</v>
      </c>
      <c r="K5491" s="8" t="s">
        <v>321</v>
      </c>
      <c r="L5491" s="171">
        <f t="shared" si="185"/>
        <v>1</v>
      </c>
      <c r="M5491" s="171">
        <f t="shared" si="186"/>
        <v>4.7770000000000001</v>
      </c>
      <c r="N5491" s="187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>
        <v>3</v>
      </c>
      <c r="BS5491" s="2"/>
      <c r="BT5491" s="2"/>
      <c r="BU5491" s="2">
        <v>1</v>
      </c>
      <c r="BV5491" s="60">
        <v>4.7770000000000001</v>
      </c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2022</v>
      </c>
      <c r="I5492" s="24" t="s">
        <v>282</v>
      </c>
      <c r="J5492" s="2" t="s">
        <v>272</v>
      </c>
      <c r="K5492" s="2" t="s">
        <v>322</v>
      </c>
      <c r="L5492" s="171">
        <f t="shared" si="185"/>
        <v>1.6E-2</v>
      </c>
      <c r="M5492" s="171">
        <f t="shared" si="186"/>
        <v>25.837</v>
      </c>
      <c r="N5492" s="187"/>
      <c r="O5492" s="37"/>
      <c r="P5492" s="37"/>
      <c r="Q5492" s="37"/>
      <c r="R5492" s="37"/>
      <c r="S5492" s="46"/>
      <c r="T5492" s="2"/>
      <c r="U5492" s="2" t="s">
        <v>362</v>
      </c>
      <c r="V5492" s="2">
        <v>5.6</v>
      </c>
      <c r="W5492" s="2">
        <v>1.2E-2</v>
      </c>
      <c r="X5492" s="60">
        <v>18.445</v>
      </c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 t="s">
        <v>547</v>
      </c>
      <c r="AV5492" s="90">
        <v>4.0000000000000001E-3</v>
      </c>
      <c r="AW5492" s="105">
        <v>7.3920000000000003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2022</v>
      </c>
      <c r="I5493" s="24" t="s">
        <v>282</v>
      </c>
      <c r="J5493" s="2" t="s">
        <v>273</v>
      </c>
      <c r="K5493" s="2" t="s">
        <v>322</v>
      </c>
      <c r="L5493" s="171">
        <f t="shared" si="185"/>
        <v>0.186</v>
      </c>
      <c r="M5493" s="171">
        <f t="shared" si="186"/>
        <v>499.24799999999999</v>
      </c>
      <c r="N5493" s="187"/>
      <c r="O5493" s="37"/>
      <c r="P5493" s="37"/>
      <c r="Q5493" s="37"/>
      <c r="R5493" s="37"/>
      <c r="S5493" s="46"/>
      <c r="T5493" s="2"/>
      <c r="U5493" s="2" t="s">
        <v>362</v>
      </c>
      <c r="V5493" s="2">
        <v>5.6</v>
      </c>
      <c r="W5493" s="2">
        <v>1.2E-2</v>
      </c>
      <c r="X5493" s="60">
        <v>17.43</v>
      </c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 t="s">
        <v>547</v>
      </c>
      <c r="AV5493" s="90">
        <v>1.2E-2</v>
      </c>
      <c r="AW5493" s="105">
        <v>18.984000000000002</v>
      </c>
      <c r="AX5493" s="2"/>
      <c r="AY5493" s="2"/>
      <c r="AZ5493" s="2" t="s">
        <v>569</v>
      </c>
      <c r="BA5493" s="2">
        <v>8.0000000000000002E-3</v>
      </c>
      <c r="BB5493" s="60">
        <v>13.574</v>
      </c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 t="s">
        <v>373</v>
      </c>
      <c r="BT5493" s="2"/>
      <c r="BU5493" s="2">
        <v>0.154</v>
      </c>
      <c r="BV5493" s="60">
        <v>449.26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2022</v>
      </c>
      <c r="I5494" s="24" t="s">
        <v>282</v>
      </c>
      <c r="J5494" s="2" t="s">
        <v>274</v>
      </c>
      <c r="K5494" s="2" t="s">
        <v>322</v>
      </c>
      <c r="L5494" s="173">
        <f t="shared" si="185"/>
        <v>2E-3</v>
      </c>
      <c r="M5494" s="171">
        <f t="shared" si="186"/>
        <v>1.7010000000000001</v>
      </c>
      <c r="N5494" s="187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>
        <v>138</v>
      </c>
      <c r="BF5494" s="111">
        <v>1E-3</v>
      </c>
      <c r="BG5494" s="116">
        <v>0.81100000000000005</v>
      </c>
      <c r="BH5494" s="2"/>
      <c r="BI5494" s="2"/>
      <c r="BJ5494" s="2">
        <v>127</v>
      </c>
      <c r="BK5494" s="2">
        <v>1E-3</v>
      </c>
      <c r="BL5494" s="60">
        <v>0.89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2022</v>
      </c>
      <c r="I5495" s="24" t="s">
        <v>282</v>
      </c>
      <c r="J5495" s="2" t="s">
        <v>275</v>
      </c>
      <c r="K5495" s="2" t="s">
        <v>322</v>
      </c>
      <c r="L5495" s="173">
        <f t="shared" si="185"/>
        <v>5.0000000000000001E-3</v>
      </c>
      <c r="M5495" s="171">
        <f t="shared" si="186"/>
        <v>11.885</v>
      </c>
      <c r="N5495" s="187"/>
      <c r="O5495" s="37"/>
      <c r="P5495" s="37"/>
      <c r="Q5495" s="37"/>
      <c r="R5495" s="37"/>
      <c r="S5495" s="46"/>
      <c r="T5495" s="2"/>
      <c r="U5495" s="2"/>
      <c r="V5495" s="2">
        <v>105</v>
      </c>
      <c r="W5495" s="2">
        <v>3.5000000000000001E-3</v>
      </c>
      <c r="X5495" s="60">
        <v>7.9420000000000002</v>
      </c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>
        <v>7</v>
      </c>
      <c r="BF5495" s="111">
        <v>1.5E-3</v>
      </c>
      <c r="BG5495" s="116">
        <v>3.9430000000000001</v>
      </c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2022</v>
      </c>
      <c r="I5496" s="24" t="s">
        <v>282</v>
      </c>
      <c r="J5496" s="2" t="s">
        <v>276</v>
      </c>
      <c r="K5496" s="2" t="s">
        <v>321</v>
      </c>
      <c r="L5496" s="171">
        <f t="shared" si="185"/>
        <v>0</v>
      </c>
      <c r="M5496" s="171">
        <f t="shared" si="186"/>
        <v>0</v>
      </c>
      <c r="N5496" s="187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2022</v>
      </c>
      <c r="I5497" s="24" t="s">
        <v>282</v>
      </c>
      <c r="J5497" s="2" t="s">
        <v>277</v>
      </c>
      <c r="K5497" s="2" t="s">
        <v>321</v>
      </c>
      <c r="L5497" s="171">
        <f t="shared" si="185"/>
        <v>21</v>
      </c>
      <c r="M5497" s="171">
        <f t="shared" si="186"/>
        <v>76.662000000000006</v>
      </c>
      <c r="N5497" s="187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 t="s">
        <v>712</v>
      </c>
      <c r="BS5497" s="2"/>
      <c r="BT5497" s="2"/>
      <c r="BU5497" s="2">
        <v>21</v>
      </c>
      <c r="BV5497" s="60">
        <v>76.662000000000006</v>
      </c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2022</v>
      </c>
      <c r="I5498" s="24" t="s">
        <v>283</v>
      </c>
      <c r="J5498" s="2" t="s">
        <v>298</v>
      </c>
      <c r="K5498" s="2" t="s">
        <v>322</v>
      </c>
      <c r="L5498" s="171">
        <f t="shared" si="185"/>
        <v>0</v>
      </c>
      <c r="M5498" s="171">
        <f t="shared" si="186"/>
        <v>0</v>
      </c>
      <c r="N5498" s="187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/>
      <c r="BI5498" s="2"/>
      <c r="BJ5498" s="2"/>
      <c r="BK5498" s="2"/>
      <c r="BL5498" s="60"/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2022</v>
      </c>
      <c r="I5499" s="24" t="s">
        <v>283</v>
      </c>
      <c r="J5499" s="2" t="s">
        <v>278</v>
      </c>
      <c r="K5499" s="2" t="s">
        <v>321</v>
      </c>
      <c r="L5499" s="171">
        <f t="shared" si="185"/>
        <v>26</v>
      </c>
      <c r="M5499" s="171">
        <f t="shared" si="186"/>
        <v>36.704000000000001</v>
      </c>
      <c r="N5499" s="187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>
        <v>3</v>
      </c>
      <c r="BI5499" s="2"/>
      <c r="BJ5499" s="2"/>
      <c r="BK5499" s="2">
        <v>1</v>
      </c>
      <c r="BL5499" s="60">
        <v>0.98599999999999999</v>
      </c>
      <c r="BM5499" s="53"/>
      <c r="BN5499" s="53">
        <v>9</v>
      </c>
      <c r="BO5499" s="53"/>
      <c r="BP5499" s="53">
        <v>1</v>
      </c>
      <c r="BQ5499" s="125">
        <v>1.554</v>
      </c>
      <c r="BR5499" s="2"/>
      <c r="BS5499" s="2" t="s">
        <v>716</v>
      </c>
      <c r="BT5499" s="2"/>
      <c r="BU5499" s="2">
        <v>24</v>
      </c>
      <c r="BV5499" s="60">
        <v>34.164000000000001</v>
      </c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2022</v>
      </c>
      <c r="I5500" s="24" t="s">
        <v>283</v>
      </c>
      <c r="J5500" s="2" t="s">
        <v>279</v>
      </c>
      <c r="K5500" s="2" t="s">
        <v>321</v>
      </c>
      <c r="L5500" s="171">
        <f t="shared" si="185"/>
        <v>1</v>
      </c>
      <c r="M5500" s="171">
        <f t="shared" si="186"/>
        <v>4.2530000000000001</v>
      </c>
      <c r="N5500" s="187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>
        <v>1</v>
      </c>
      <c r="BQ5500" s="125">
        <v>4.2530000000000001</v>
      </c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2022</v>
      </c>
      <c r="I5501" s="24" t="s">
        <v>286</v>
      </c>
      <c r="J5501" s="2" t="s">
        <v>280</v>
      </c>
      <c r="K5501" s="2" t="s">
        <v>320</v>
      </c>
      <c r="L5501" s="171">
        <f t="shared" si="185"/>
        <v>0</v>
      </c>
      <c r="M5501" s="171">
        <f t="shared" si="186"/>
        <v>0</v>
      </c>
      <c r="N5501" s="187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2022</v>
      </c>
      <c r="I5502" s="24" t="s">
        <v>286</v>
      </c>
      <c r="J5502" s="2" t="s">
        <v>281</v>
      </c>
      <c r="K5502" s="2" t="s">
        <v>320</v>
      </c>
      <c r="L5502" s="171">
        <f t="shared" si="185"/>
        <v>0</v>
      </c>
      <c r="M5502" s="171">
        <f t="shared" si="186"/>
        <v>0</v>
      </c>
      <c r="N5502" s="187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/>
      <c r="Z5502" s="67"/>
      <c r="AA5502" s="67"/>
      <c r="AB5502" s="67"/>
      <c r="AC5502" s="73"/>
      <c r="AD5502" s="2"/>
      <c r="AE5502" s="2"/>
      <c r="AF5502" s="2"/>
      <c r="AG5502" s="2"/>
      <c r="AH5502" s="60"/>
      <c r="AI5502" s="77"/>
      <c r="AJ5502" s="77"/>
      <c r="AK5502" s="77"/>
      <c r="AL5502" s="77"/>
      <c r="AM5502" s="85"/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2022</v>
      </c>
      <c r="I5503" s="25"/>
      <c r="J5503" s="16" t="s">
        <v>314</v>
      </c>
      <c r="K5503" s="16"/>
      <c r="L5503" s="155"/>
      <c r="M5503" s="155">
        <f>SUM(M5465:M5502)</f>
        <v>876.08100000000002</v>
      </c>
      <c r="N5503" s="189"/>
      <c r="O5503" s="16"/>
      <c r="P5503" s="16"/>
      <c r="Q5503" s="16"/>
      <c r="R5503" s="16"/>
      <c r="S5503" s="51">
        <f>SUM(S5465:S5502)</f>
        <v>0</v>
      </c>
      <c r="T5503" s="16"/>
      <c r="U5503" s="16"/>
      <c r="V5503" s="16"/>
      <c r="W5503" s="16"/>
      <c r="X5503" s="51">
        <f>SUM(X5465:X5502)</f>
        <v>47.167000000000002</v>
      </c>
      <c r="Y5503" s="16"/>
      <c r="Z5503" s="16"/>
      <c r="AA5503" s="16"/>
      <c r="AB5503" s="16"/>
      <c r="AC5503" s="51">
        <f>SUM(AC5465:AC5502)</f>
        <v>0</v>
      </c>
      <c r="AD5503" s="16"/>
      <c r="AE5503" s="16"/>
      <c r="AF5503" s="16"/>
      <c r="AG5503" s="16"/>
      <c r="AH5503" s="51">
        <f>SUM(AH5465:AH5502)</f>
        <v>163.94499999999999</v>
      </c>
      <c r="AI5503" s="16"/>
      <c r="AJ5503" s="16"/>
      <c r="AK5503" s="16"/>
      <c r="AL5503" s="16"/>
      <c r="AM5503" s="51">
        <f>SUM(AM5465:AM5502)</f>
        <v>0</v>
      </c>
      <c r="AN5503" s="16"/>
      <c r="AO5503" s="16"/>
      <c r="AP5503" s="16"/>
      <c r="AQ5503" s="16"/>
      <c r="AR5503" s="51">
        <f>SUM(AR5465:AR5502)</f>
        <v>45.923999999999999</v>
      </c>
      <c r="AS5503" s="16"/>
      <c r="AT5503" s="16"/>
      <c r="AU5503" s="16"/>
      <c r="AV5503" s="16"/>
      <c r="AW5503" s="51">
        <f>SUM(AW5465:AW5502)</f>
        <v>26.376000000000001</v>
      </c>
      <c r="AX5503" s="16"/>
      <c r="AY5503" s="16"/>
      <c r="AZ5503" s="16"/>
      <c r="BA5503" s="16"/>
      <c r="BB5503" s="51">
        <f>SUM(BB5465:BB5502)</f>
        <v>13.574</v>
      </c>
      <c r="BC5503" s="16"/>
      <c r="BD5503" s="16"/>
      <c r="BE5503" s="16"/>
      <c r="BF5503" s="16"/>
      <c r="BG5503" s="51">
        <f>SUM(BG5465:BG5502)</f>
        <v>4.7540000000000004</v>
      </c>
      <c r="BH5503" s="16"/>
      <c r="BI5503" s="16"/>
      <c r="BJ5503" s="16"/>
      <c r="BK5503" s="16"/>
      <c r="BL5503" s="51">
        <f>SUM(BL5465:BL5502)</f>
        <v>1.8759999999999999</v>
      </c>
      <c r="BM5503" s="16"/>
      <c r="BN5503" s="16"/>
      <c r="BO5503" s="16"/>
      <c r="BP5503" s="16"/>
      <c r="BQ5503" s="51">
        <f>SUM(BQ5465:BQ5502)</f>
        <v>5.8070000000000004</v>
      </c>
      <c r="BR5503" s="16"/>
      <c r="BS5503" s="16"/>
      <c r="BT5503" s="16"/>
      <c r="BU5503" s="16"/>
      <c r="BV5503" s="51">
        <f>SUM(BV5465:BV5502)</f>
        <v>566.65800000000002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2022</v>
      </c>
      <c r="I5504" s="24" t="s">
        <v>287</v>
      </c>
      <c r="J5504" s="2" t="s">
        <v>267</v>
      </c>
      <c r="K5504" s="2" t="s">
        <v>319</v>
      </c>
      <c r="L5504" s="171">
        <f t="shared" si="185"/>
        <v>0</v>
      </c>
      <c r="M5504" s="171">
        <f t="shared" si="186"/>
        <v>0</v>
      </c>
      <c r="N5504" s="187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2022</v>
      </c>
      <c r="I5505" s="24" t="s">
        <v>287</v>
      </c>
      <c r="J5505" s="2" t="s">
        <v>291</v>
      </c>
      <c r="K5505" s="2" t="s">
        <v>320</v>
      </c>
      <c r="L5505" s="171">
        <f t="shared" si="185"/>
        <v>0</v>
      </c>
      <c r="M5505" s="171">
        <f t="shared" si="186"/>
        <v>0</v>
      </c>
      <c r="N5505" s="187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2022</v>
      </c>
      <c r="I5506" s="24" t="s">
        <v>286</v>
      </c>
      <c r="J5506" s="2" t="s">
        <v>338</v>
      </c>
      <c r="K5506" s="2" t="s">
        <v>320</v>
      </c>
      <c r="L5506" s="171">
        <f t="shared" si="185"/>
        <v>0</v>
      </c>
      <c r="M5506" s="171">
        <f t="shared" si="186"/>
        <v>0</v>
      </c>
      <c r="N5506" s="187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2022</v>
      </c>
      <c r="I5507" s="24" t="s">
        <v>286</v>
      </c>
      <c r="J5507" s="8" t="s">
        <v>339</v>
      </c>
      <c r="K5507" s="8" t="s">
        <v>319</v>
      </c>
      <c r="L5507" s="171">
        <f t="shared" si="185"/>
        <v>0</v>
      </c>
      <c r="M5507" s="171">
        <f t="shared" si="186"/>
        <v>0</v>
      </c>
      <c r="N5507" s="187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2022</v>
      </c>
      <c r="I5508" s="24" t="s">
        <v>286</v>
      </c>
      <c r="J5508" s="8" t="s">
        <v>340</v>
      </c>
      <c r="K5508" s="8" t="s">
        <v>341</v>
      </c>
      <c r="L5508" s="171">
        <f t="shared" si="185"/>
        <v>0</v>
      </c>
      <c r="M5508" s="171">
        <f t="shared" si="186"/>
        <v>0</v>
      </c>
      <c r="N5508" s="187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2022</v>
      </c>
      <c r="I5509" s="24" t="s">
        <v>286</v>
      </c>
      <c r="J5509" s="8" t="s">
        <v>342</v>
      </c>
      <c r="K5509" s="8" t="s">
        <v>319</v>
      </c>
      <c r="L5509" s="171">
        <f t="shared" si="185"/>
        <v>0</v>
      </c>
      <c r="M5509" s="171">
        <f t="shared" si="186"/>
        <v>0</v>
      </c>
      <c r="N5509" s="187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2022</v>
      </c>
      <c r="I5510" s="24" t="s">
        <v>286</v>
      </c>
      <c r="J5510" s="8" t="s">
        <v>343</v>
      </c>
      <c r="K5510" s="8" t="s">
        <v>321</v>
      </c>
      <c r="L5510" s="171">
        <f t="shared" ref="L5510:L5573" si="187">SUM(R5510,W5510,AB5510,AG5510,AL5510,AQ5510,AV5510,BA5510,BF5510,BK5510,BP5510,BU5510)</f>
        <v>0</v>
      </c>
      <c r="M5510" s="171">
        <f t="shared" ref="M5510:M5573" si="188">SUM(S5510,X5510,AC5510,AH5510,AM5510,AR5510,AW5510,BB5510,BG5510,BL5510,BQ5510,BV5510)</f>
        <v>0</v>
      </c>
      <c r="N5510" s="187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2022</v>
      </c>
      <c r="I5511" s="24" t="s">
        <v>286</v>
      </c>
      <c r="J5511" s="8" t="s">
        <v>344</v>
      </c>
      <c r="K5511" s="8" t="s">
        <v>321</v>
      </c>
      <c r="L5511" s="171">
        <f t="shared" si="187"/>
        <v>0</v>
      </c>
      <c r="M5511" s="171">
        <f t="shared" si="188"/>
        <v>0</v>
      </c>
      <c r="N5511" s="187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2022</v>
      </c>
      <c r="I5512" s="24" t="s">
        <v>286</v>
      </c>
      <c r="J5512" s="8" t="s">
        <v>345</v>
      </c>
      <c r="K5512" s="8" t="s">
        <v>341</v>
      </c>
      <c r="L5512" s="171">
        <f t="shared" si="187"/>
        <v>0</v>
      </c>
      <c r="M5512" s="171">
        <f t="shared" si="188"/>
        <v>0</v>
      </c>
      <c r="N5512" s="187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2022</v>
      </c>
      <c r="I5513" s="24" t="s">
        <v>288</v>
      </c>
      <c r="J5513" s="8" t="s">
        <v>346</v>
      </c>
      <c r="K5513" s="8" t="s">
        <v>319</v>
      </c>
      <c r="L5513" s="171">
        <f t="shared" si="187"/>
        <v>0</v>
      </c>
      <c r="M5513" s="171">
        <f t="shared" si="188"/>
        <v>0</v>
      </c>
      <c r="N5513" s="187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2022</v>
      </c>
      <c r="I5514" s="24" t="s">
        <v>288</v>
      </c>
      <c r="J5514" s="2" t="s">
        <v>353</v>
      </c>
      <c r="K5514" s="2" t="s">
        <v>319</v>
      </c>
      <c r="L5514" s="171">
        <f t="shared" si="187"/>
        <v>0</v>
      </c>
      <c r="M5514" s="171">
        <f t="shared" si="188"/>
        <v>0</v>
      </c>
      <c r="N5514" s="187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2022</v>
      </c>
      <c r="I5515" s="24" t="s">
        <v>288</v>
      </c>
      <c r="J5515" s="2" t="s">
        <v>354</v>
      </c>
      <c r="K5515" s="2" t="s">
        <v>322</v>
      </c>
      <c r="L5515" s="171">
        <f t="shared" si="187"/>
        <v>0</v>
      </c>
      <c r="M5515" s="171">
        <f t="shared" si="188"/>
        <v>0</v>
      </c>
      <c r="N5515" s="187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2022</v>
      </c>
      <c r="I5516" s="24" t="s">
        <v>288</v>
      </c>
      <c r="J5516" s="2" t="s">
        <v>347</v>
      </c>
      <c r="K5516" s="2" t="s">
        <v>319</v>
      </c>
      <c r="L5516" s="171">
        <f t="shared" si="187"/>
        <v>0</v>
      </c>
      <c r="M5516" s="171">
        <f t="shared" si="188"/>
        <v>0</v>
      </c>
      <c r="N5516" s="187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2022</v>
      </c>
      <c r="I5517" s="24" t="s">
        <v>289</v>
      </c>
      <c r="J5517" s="2" t="s">
        <v>268</v>
      </c>
      <c r="K5517" s="2" t="s">
        <v>319</v>
      </c>
      <c r="L5517" s="171">
        <f t="shared" si="187"/>
        <v>0</v>
      </c>
      <c r="M5517" s="171">
        <f t="shared" si="188"/>
        <v>0</v>
      </c>
      <c r="N5517" s="187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2022</v>
      </c>
      <c r="I5518" s="24" t="s">
        <v>289</v>
      </c>
      <c r="J5518" s="2" t="s">
        <v>292</v>
      </c>
      <c r="K5518" s="2" t="s">
        <v>319</v>
      </c>
      <c r="L5518" s="171">
        <f t="shared" si="187"/>
        <v>0</v>
      </c>
      <c r="M5518" s="171">
        <f t="shared" si="188"/>
        <v>0</v>
      </c>
      <c r="N5518" s="187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2022</v>
      </c>
      <c r="I5519" s="24" t="s">
        <v>285</v>
      </c>
      <c r="J5519" s="2" t="s">
        <v>293</v>
      </c>
      <c r="K5519" s="2" t="s">
        <v>319</v>
      </c>
      <c r="L5519" s="171">
        <f t="shared" si="187"/>
        <v>0</v>
      </c>
      <c r="M5519" s="171">
        <f t="shared" si="188"/>
        <v>0</v>
      </c>
      <c r="N5519" s="187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2022</v>
      </c>
      <c r="I5520" s="24" t="s">
        <v>287</v>
      </c>
      <c r="J5520" s="2" t="s">
        <v>269</v>
      </c>
      <c r="K5520" s="2" t="s">
        <v>321</v>
      </c>
      <c r="L5520" s="171">
        <f t="shared" si="187"/>
        <v>0</v>
      </c>
      <c r="M5520" s="171">
        <f t="shared" si="188"/>
        <v>0</v>
      </c>
      <c r="N5520" s="187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2022</v>
      </c>
      <c r="I5521" s="24" t="s">
        <v>287</v>
      </c>
      <c r="J5521" s="2" t="s">
        <v>270</v>
      </c>
      <c r="K5521" s="2" t="s">
        <v>321</v>
      </c>
      <c r="L5521" s="171">
        <f t="shared" si="187"/>
        <v>0</v>
      </c>
      <c r="M5521" s="171">
        <f t="shared" si="188"/>
        <v>0</v>
      </c>
      <c r="N5521" s="187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2022</v>
      </c>
      <c r="I5522" s="24" t="s">
        <v>290</v>
      </c>
      <c r="J5522" s="2" t="s">
        <v>271</v>
      </c>
      <c r="K5522" s="2" t="s">
        <v>322</v>
      </c>
      <c r="L5522" s="171">
        <f t="shared" si="187"/>
        <v>0</v>
      </c>
      <c r="M5522" s="171">
        <f t="shared" si="188"/>
        <v>0</v>
      </c>
      <c r="N5522" s="187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2022</v>
      </c>
      <c r="I5523" s="24" t="s">
        <v>284</v>
      </c>
      <c r="J5523" s="2" t="s">
        <v>294</v>
      </c>
      <c r="K5523" s="2" t="s">
        <v>321</v>
      </c>
      <c r="L5523" s="171">
        <f t="shared" si="187"/>
        <v>0</v>
      </c>
      <c r="M5523" s="171">
        <f t="shared" si="188"/>
        <v>0</v>
      </c>
      <c r="N5523" s="187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2022</v>
      </c>
      <c r="I5524" s="24" t="s">
        <v>284</v>
      </c>
      <c r="J5524" s="2" t="s">
        <v>348</v>
      </c>
      <c r="K5524" s="2" t="s">
        <v>321</v>
      </c>
      <c r="L5524" s="171">
        <f t="shared" si="187"/>
        <v>0</v>
      </c>
      <c r="M5524" s="171">
        <f t="shared" si="188"/>
        <v>0</v>
      </c>
      <c r="N5524" s="187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2022</v>
      </c>
      <c r="I5525" s="24" t="s">
        <v>284</v>
      </c>
      <c r="J5525" s="2" t="s">
        <v>295</v>
      </c>
      <c r="K5525" s="2" t="s">
        <v>321</v>
      </c>
      <c r="L5525" s="171">
        <f t="shared" si="187"/>
        <v>0</v>
      </c>
      <c r="M5525" s="171">
        <f t="shared" si="188"/>
        <v>0</v>
      </c>
      <c r="N5525" s="187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2022</v>
      </c>
      <c r="I5526" s="24" t="s">
        <v>290</v>
      </c>
      <c r="J5526" s="2" t="s">
        <v>299</v>
      </c>
      <c r="K5526" s="2" t="s">
        <v>319</v>
      </c>
      <c r="L5526" s="171">
        <f t="shared" si="187"/>
        <v>0</v>
      </c>
      <c r="M5526" s="171">
        <f t="shared" si="188"/>
        <v>0</v>
      </c>
      <c r="N5526" s="187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2022</v>
      </c>
      <c r="I5527" s="24" t="s">
        <v>315</v>
      </c>
      <c r="J5527" s="2" t="s">
        <v>349</v>
      </c>
      <c r="K5527" s="2" t="s">
        <v>321</v>
      </c>
      <c r="L5527" s="171">
        <f t="shared" si="187"/>
        <v>0</v>
      </c>
      <c r="M5527" s="171">
        <f t="shared" si="188"/>
        <v>0</v>
      </c>
      <c r="N5527" s="187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2022</v>
      </c>
      <c r="I5528" s="24" t="s">
        <v>315</v>
      </c>
      <c r="J5528" s="2" t="s">
        <v>296</v>
      </c>
      <c r="K5528" s="2" t="s">
        <v>322</v>
      </c>
      <c r="L5528" s="171">
        <f t="shared" si="187"/>
        <v>0</v>
      </c>
      <c r="M5528" s="171">
        <f t="shared" si="188"/>
        <v>0</v>
      </c>
      <c r="N5528" s="187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2022</v>
      </c>
      <c r="I5529" s="24" t="s">
        <v>316</v>
      </c>
      <c r="J5529" s="2" t="s">
        <v>297</v>
      </c>
      <c r="K5529" s="2" t="s">
        <v>319</v>
      </c>
      <c r="L5529" s="171">
        <f t="shared" si="187"/>
        <v>0</v>
      </c>
      <c r="M5529" s="171">
        <f t="shared" si="188"/>
        <v>0</v>
      </c>
      <c r="N5529" s="187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2022</v>
      </c>
      <c r="I5530" s="24" t="s">
        <v>316</v>
      </c>
      <c r="J5530" s="8" t="s">
        <v>350</v>
      </c>
      <c r="K5530" s="8" t="s">
        <v>321</v>
      </c>
      <c r="L5530" s="171">
        <f t="shared" si="187"/>
        <v>0</v>
      </c>
      <c r="M5530" s="171">
        <f t="shared" si="188"/>
        <v>0</v>
      </c>
      <c r="N5530" s="187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2022</v>
      </c>
      <c r="I5531" s="24" t="s">
        <v>282</v>
      </c>
      <c r="J5531" s="2" t="s">
        <v>272</v>
      </c>
      <c r="K5531" s="2" t="s">
        <v>322</v>
      </c>
      <c r="L5531" s="171">
        <f t="shared" si="187"/>
        <v>0</v>
      </c>
      <c r="M5531" s="171">
        <f t="shared" si="188"/>
        <v>0</v>
      </c>
      <c r="N5531" s="187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2022</v>
      </c>
      <c r="I5532" s="24" t="s">
        <v>282</v>
      </c>
      <c r="J5532" s="2" t="s">
        <v>273</v>
      </c>
      <c r="K5532" s="2" t="s">
        <v>322</v>
      </c>
      <c r="L5532" s="171">
        <f t="shared" si="187"/>
        <v>0</v>
      </c>
      <c r="M5532" s="171">
        <f t="shared" si="188"/>
        <v>0</v>
      </c>
      <c r="N5532" s="187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2022</v>
      </c>
      <c r="I5533" s="24" t="s">
        <v>282</v>
      </c>
      <c r="J5533" s="2" t="s">
        <v>274</v>
      </c>
      <c r="K5533" s="2" t="s">
        <v>322</v>
      </c>
      <c r="L5533" s="173">
        <f t="shared" si="187"/>
        <v>0</v>
      </c>
      <c r="M5533" s="171">
        <f t="shared" si="188"/>
        <v>0</v>
      </c>
      <c r="N5533" s="187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2022</v>
      </c>
      <c r="I5534" s="24" t="s">
        <v>282</v>
      </c>
      <c r="J5534" s="2" t="s">
        <v>275</v>
      </c>
      <c r="K5534" s="2" t="s">
        <v>322</v>
      </c>
      <c r="L5534" s="173">
        <f t="shared" si="187"/>
        <v>0</v>
      </c>
      <c r="M5534" s="171">
        <f t="shared" si="188"/>
        <v>0</v>
      </c>
      <c r="N5534" s="187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2022</v>
      </c>
      <c r="I5535" s="24" t="s">
        <v>282</v>
      </c>
      <c r="J5535" s="2" t="s">
        <v>276</v>
      </c>
      <c r="K5535" s="2" t="s">
        <v>321</v>
      </c>
      <c r="L5535" s="171">
        <f t="shared" si="187"/>
        <v>0</v>
      </c>
      <c r="M5535" s="171">
        <f t="shared" si="188"/>
        <v>0</v>
      </c>
      <c r="N5535" s="187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2022</v>
      </c>
      <c r="I5536" s="24" t="s">
        <v>282</v>
      </c>
      <c r="J5536" s="2" t="s">
        <v>277</v>
      </c>
      <c r="K5536" s="2" t="s">
        <v>321</v>
      </c>
      <c r="L5536" s="171">
        <f t="shared" si="187"/>
        <v>0</v>
      </c>
      <c r="M5536" s="171">
        <f t="shared" si="188"/>
        <v>0</v>
      </c>
      <c r="N5536" s="187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2022</v>
      </c>
      <c r="I5537" s="24" t="s">
        <v>283</v>
      </c>
      <c r="J5537" s="2" t="s">
        <v>298</v>
      </c>
      <c r="K5537" s="2" t="s">
        <v>322</v>
      </c>
      <c r="L5537" s="171">
        <f t="shared" si="187"/>
        <v>0</v>
      </c>
      <c r="M5537" s="171">
        <f t="shared" si="188"/>
        <v>0</v>
      </c>
      <c r="N5537" s="187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2022</v>
      </c>
      <c r="I5538" s="24" t="s">
        <v>283</v>
      </c>
      <c r="J5538" s="2" t="s">
        <v>278</v>
      </c>
      <c r="K5538" s="2" t="s">
        <v>321</v>
      </c>
      <c r="L5538" s="171">
        <f t="shared" si="187"/>
        <v>1</v>
      </c>
      <c r="M5538" s="171">
        <f t="shared" si="188"/>
        <v>0.76800000000000002</v>
      </c>
      <c r="N5538" s="187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 t="s">
        <v>372</v>
      </c>
      <c r="AZ5538" s="2"/>
      <c r="BA5538" s="2">
        <v>1</v>
      </c>
      <c r="BB5538" s="60">
        <v>0.76800000000000002</v>
      </c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2022</v>
      </c>
      <c r="I5539" s="24" t="s">
        <v>283</v>
      </c>
      <c r="J5539" s="2" t="s">
        <v>279</v>
      </c>
      <c r="K5539" s="2" t="s">
        <v>321</v>
      </c>
      <c r="L5539" s="171">
        <f t="shared" si="187"/>
        <v>0</v>
      </c>
      <c r="M5539" s="171">
        <f t="shared" si="188"/>
        <v>0</v>
      </c>
      <c r="N5539" s="187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2022</v>
      </c>
      <c r="I5540" s="24" t="s">
        <v>286</v>
      </c>
      <c r="J5540" s="2" t="s">
        <v>280</v>
      </c>
      <c r="K5540" s="2" t="s">
        <v>320</v>
      </c>
      <c r="L5540" s="171">
        <f t="shared" si="187"/>
        <v>0</v>
      </c>
      <c r="M5540" s="171">
        <f t="shared" si="188"/>
        <v>0</v>
      </c>
      <c r="N5540" s="187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2022</v>
      </c>
      <c r="I5541" s="24" t="s">
        <v>286</v>
      </c>
      <c r="J5541" s="2" t="s">
        <v>281</v>
      </c>
      <c r="K5541" s="2" t="s">
        <v>320</v>
      </c>
      <c r="L5541" s="171">
        <f t="shared" si="187"/>
        <v>0</v>
      </c>
      <c r="M5541" s="171">
        <f t="shared" si="188"/>
        <v>0</v>
      </c>
      <c r="N5541" s="187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2022</v>
      </c>
      <c r="I5542" s="25"/>
      <c r="J5542" s="16" t="s">
        <v>314</v>
      </c>
      <c r="K5542" s="16"/>
      <c r="L5542" s="155"/>
      <c r="M5542" s="155">
        <f>SUM(M5504:M5541)</f>
        <v>0.76800000000000002</v>
      </c>
      <c r="N5542" s="189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0.76800000000000002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0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2022</v>
      </c>
      <c r="I5543" s="24" t="s">
        <v>287</v>
      </c>
      <c r="J5543" s="2" t="s">
        <v>267</v>
      </c>
      <c r="K5543" s="2" t="s">
        <v>319</v>
      </c>
      <c r="L5543" s="173">
        <f t="shared" si="187"/>
        <v>8.5000000000000006E-3</v>
      </c>
      <c r="M5543" s="171">
        <f t="shared" si="188"/>
        <v>15.913</v>
      </c>
      <c r="N5543" s="187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 t="s">
        <v>485</v>
      </c>
      <c r="AJ5543" s="77"/>
      <c r="AK5543" s="77"/>
      <c r="AL5543" s="77">
        <v>8.5000000000000006E-3</v>
      </c>
      <c r="AM5543" s="85">
        <v>15.913</v>
      </c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2022</v>
      </c>
      <c r="I5544" s="24" t="s">
        <v>287</v>
      </c>
      <c r="J5544" s="2" t="s">
        <v>291</v>
      </c>
      <c r="K5544" s="2" t="s">
        <v>320</v>
      </c>
      <c r="L5544" s="171">
        <f t="shared" si="187"/>
        <v>0</v>
      </c>
      <c r="M5544" s="171">
        <f t="shared" si="188"/>
        <v>0</v>
      </c>
      <c r="N5544" s="187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2022</v>
      </c>
      <c r="I5545" s="24" t="s">
        <v>286</v>
      </c>
      <c r="J5545" s="2" t="s">
        <v>338</v>
      </c>
      <c r="K5545" s="2" t="s">
        <v>320</v>
      </c>
      <c r="L5545" s="171">
        <f t="shared" si="187"/>
        <v>0</v>
      </c>
      <c r="M5545" s="171">
        <f t="shared" si="188"/>
        <v>0</v>
      </c>
      <c r="N5545" s="187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2022</v>
      </c>
      <c r="I5546" s="24" t="s">
        <v>286</v>
      </c>
      <c r="J5546" s="8" t="s">
        <v>339</v>
      </c>
      <c r="K5546" s="8" t="s">
        <v>319</v>
      </c>
      <c r="L5546" s="171">
        <f t="shared" si="187"/>
        <v>0</v>
      </c>
      <c r="M5546" s="171">
        <f t="shared" si="188"/>
        <v>0</v>
      </c>
      <c r="N5546" s="187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2022</v>
      </c>
      <c r="I5547" s="24" t="s">
        <v>286</v>
      </c>
      <c r="J5547" s="8" t="s">
        <v>340</v>
      </c>
      <c r="K5547" s="8" t="s">
        <v>341</v>
      </c>
      <c r="L5547" s="171">
        <f t="shared" si="187"/>
        <v>0</v>
      </c>
      <c r="M5547" s="171">
        <f t="shared" si="188"/>
        <v>0</v>
      </c>
      <c r="N5547" s="187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2022</v>
      </c>
      <c r="I5548" s="24" t="s">
        <v>286</v>
      </c>
      <c r="J5548" s="8" t="s">
        <v>342</v>
      </c>
      <c r="K5548" s="8" t="s">
        <v>319</v>
      </c>
      <c r="L5548" s="171">
        <f t="shared" si="187"/>
        <v>0</v>
      </c>
      <c r="M5548" s="171">
        <f t="shared" si="188"/>
        <v>0</v>
      </c>
      <c r="N5548" s="187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2022</v>
      </c>
      <c r="I5549" s="24" t="s">
        <v>286</v>
      </c>
      <c r="J5549" s="8" t="s">
        <v>343</v>
      </c>
      <c r="K5549" s="8" t="s">
        <v>321</v>
      </c>
      <c r="L5549" s="171">
        <f t="shared" si="187"/>
        <v>0</v>
      </c>
      <c r="M5549" s="171">
        <f t="shared" si="188"/>
        <v>0</v>
      </c>
      <c r="N5549" s="187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2022</v>
      </c>
      <c r="I5550" s="24" t="s">
        <v>286</v>
      </c>
      <c r="J5550" s="8" t="s">
        <v>344</v>
      </c>
      <c r="K5550" s="8" t="s">
        <v>321</v>
      </c>
      <c r="L5550" s="171">
        <f t="shared" si="187"/>
        <v>8</v>
      </c>
      <c r="M5550" s="171">
        <f t="shared" si="188"/>
        <v>26.183</v>
      </c>
      <c r="N5550" s="187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 t="s">
        <v>453</v>
      </c>
      <c r="AE5550" s="8"/>
      <c r="AF5550" s="8"/>
      <c r="AG5550" s="8">
        <v>8</v>
      </c>
      <c r="AH5550" s="130">
        <v>26.183</v>
      </c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2022</v>
      </c>
      <c r="I5551" s="24" t="s">
        <v>286</v>
      </c>
      <c r="J5551" s="8" t="s">
        <v>345</v>
      </c>
      <c r="K5551" s="8" t="s">
        <v>341</v>
      </c>
      <c r="L5551" s="171">
        <f t="shared" si="187"/>
        <v>0</v>
      </c>
      <c r="M5551" s="171">
        <f t="shared" si="188"/>
        <v>0</v>
      </c>
      <c r="N5551" s="187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2022</v>
      </c>
      <c r="I5552" s="24" t="s">
        <v>288</v>
      </c>
      <c r="J5552" s="8" t="s">
        <v>346</v>
      </c>
      <c r="K5552" s="8" t="s">
        <v>319</v>
      </c>
      <c r="L5552" s="171">
        <f t="shared" si="187"/>
        <v>0</v>
      </c>
      <c r="M5552" s="171">
        <f t="shared" si="188"/>
        <v>0</v>
      </c>
      <c r="N5552" s="187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2022</v>
      </c>
      <c r="I5553" s="24" t="s">
        <v>288</v>
      </c>
      <c r="J5553" s="2" t="s">
        <v>353</v>
      </c>
      <c r="K5553" s="2" t="s">
        <v>319</v>
      </c>
      <c r="L5553" s="171">
        <f t="shared" si="187"/>
        <v>0</v>
      </c>
      <c r="M5553" s="171">
        <f t="shared" si="188"/>
        <v>0</v>
      </c>
      <c r="N5553" s="187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2022</v>
      </c>
      <c r="I5554" s="24" t="s">
        <v>288</v>
      </c>
      <c r="J5554" s="2" t="s">
        <v>354</v>
      </c>
      <c r="K5554" s="2" t="s">
        <v>322</v>
      </c>
      <c r="L5554" s="171">
        <f t="shared" si="187"/>
        <v>0</v>
      </c>
      <c r="M5554" s="171">
        <f t="shared" si="188"/>
        <v>0</v>
      </c>
      <c r="N5554" s="187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2022</v>
      </c>
      <c r="I5555" s="24" t="s">
        <v>288</v>
      </c>
      <c r="J5555" s="2" t="s">
        <v>347</v>
      </c>
      <c r="K5555" s="2" t="s">
        <v>319</v>
      </c>
      <c r="L5555" s="171">
        <f t="shared" si="187"/>
        <v>0</v>
      </c>
      <c r="M5555" s="171">
        <f t="shared" si="188"/>
        <v>0</v>
      </c>
      <c r="N5555" s="187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2022</v>
      </c>
      <c r="I5556" s="24" t="s">
        <v>289</v>
      </c>
      <c r="J5556" s="2" t="s">
        <v>268</v>
      </c>
      <c r="K5556" s="2" t="s">
        <v>319</v>
      </c>
      <c r="L5556" s="171">
        <f t="shared" si="187"/>
        <v>0</v>
      </c>
      <c r="M5556" s="171">
        <f t="shared" si="188"/>
        <v>0</v>
      </c>
      <c r="N5556" s="187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2022</v>
      </c>
      <c r="I5557" s="24" t="s">
        <v>289</v>
      </c>
      <c r="J5557" s="2" t="s">
        <v>292</v>
      </c>
      <c r="K5557" s="2" t="s">
        <v>319</v>
      </c>
      <c r="L5557" s="171">
        <f t="shared" si="187"/>
        <v>0</v>
      </c>
      <c r="M5557" s="171">
        <f t="shared" si="188"/>
        <v>0</v>
      </c>
      <c r="N5557" s="187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2022</v>
      </c>
      <c r="I5558" s="24" t="s">
        <v>285</v>
      </c>
      <c r="J5558" s="2" t="s">
        <v>293</v>
      </c>
      <c r="K5558" s="2" t="s">
        <v>319</v>
      </c>
      <c r="L5558" s="171">
        <f t="shared" si="187"/>
        <v>0</v>
      </c>
      <c r="M5558" s="171">
        <f t="shared" si="188"/>
        <v>0</v>
      </c>
      <c r="N5558" s="187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2022</v>
      </c>
      <c r="I5559" s="24" t="s">
        <v>287</v>
      </c>
      <c r="J5559" s="2" t="s">
        <v>269</v>
      </c>
      <c r="K5559" s="2" t="s">
        <v>321</v>
      </c>
      <c r="L5559" s="171">
        <f t="shared" si="187"/>
        <v>5</v>
      </c>
      <c r="M5559" s="171">
        <f t="shared" si="188"/>
        <v>5.4720000000000004</v>
      </c>
      <c r="N5559" s="187"/>
      <c r="O5559" s="37"/>
      <c r="P5559" s="37"/>
      <c r="Q5559" s="37"/>
      <c r="R5559" s="37"/>
      <c r="S5559" s="46"/>
      <c r="T5559" s="2"/>
      <c r="U5559" s="2"/>
      <c r="V5559" s="2"/>
      <c r="W5559" s="2">
        <v>5</v>
      </c>
      <c r="X5559" s="60">
        <v>5.4720000000000004</v>
      </c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2022</v>
      </c>
      <c r="I5560" s="24" t="s">
        <v>287</v>
      </c>
      <c r="J5560" s="2" t="s">
        <v>270</v>
      </c>
      <c r="K5560" s="2" t="s">
        <v>321</v>
      </c>
      <c r="L5560" s="171">
        <f t="shared" si="187"/>
        <v>0</v>
      </c>
      <c r="M5560" s="171">
        <f t="shared" si="188"/>
        <v>0</v>
      </c>
      <c r="N5560" s="187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2022</v>
      </c>
      <c r="I5561" s="24" t="s">
        <v>290</v>
      </c>
      <c r="J5561" s="2" t="s">
        <v>271</v>
      </c>
      <c r="K5561" s="2" t="s">
        <v>322</v>
      </c>
      <c r="L5561" s="171">
        <f t="shared" si="187"/>
        <v>0</v>
      </c>
      <c r="M5561" s="171">
        <f t="shared" si="188"/>
        <v>0</v>
      </c>
      <c r="N5561" s="187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2022</v>
      </c>
      <c r="I5562" s="24" t="s">
        <v>284</v>
      </c>
      <c r="J5562" s="2" t="s">
        <v>294</v>
      </c>
      <c r="K5562" s="2" t="s">
        <v>321</v>
      </c>
      <c r="L5562" s="171">
        <f t="shared" si="187"/>
        <v>0</v>
      </c>
      <c r="M5562" s="171">
        <f t="shared" si="188"/>
        <v>0</v>
      </c>
      <c r="N5562" s="187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2022</v>
      </c>
      <c r="I5563" s="24" t="s">
        <v>284</v>
      </c>
      <c r="J5563" s="2" t="s">
        <v>348</v>
      </c>
      <c r="K5563" s="2" t="s">
        <v>321</v>
      </c>
      <c r="L5563" s="171">
        <f t="shared" si="187"/>
        <v>0</v>
      </c>
      <c r="M5563" s="171">
        <f t="shared" si="188"/>
        <v>0</v>
      </c>
      <c r="N5563" s="187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2022</v>
      </c>
      <c r="I5564" s="24" t="s">
        <v>284</v>
      </c>
      <c r="J5564" s="2" t="s">
        <v>295</v>
      </c>
      <c r="K5564" s="2" t="s">
        <v>321</v>
      </c>
      <c r="L5564" s="171">
        <f t="shared" si="187"/>
        <v>1</v>
      </c>
      <c r="M5564" s="171">
        <f t="shared" si="188"/>
        <v>0.36</v>
      </c>
      <c r="N5564" s="187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>
        <v>5</v>
      </c>
      <c r="BS5564" s="2"/>
      <c r="BT5564" s="2"/>
      <c r="BU5564" s="2">
        <v>1</v>
      </c>
      <c r="BV5564" s="60">
        <v>0.36</v>
      </c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2022</v>
      </c>
      <c r="I5565" s="24" t="s">
        <v>290</v>
      </c>
      <c r="J5565" s="2" t="s">
        <v>299</v>
      </c>
      <c r="K5565" s="2" t="s">
        <v>319</v>
      </c>
      <c r="L5565" s="171">
        <f t="shared" si="187"/>
        <v>0</v>
      </c>
      <c r="M5565" s="171">
        <f t="shared" si="188"/>
        <v>0</v>
      </c>
      <c r="N5565" s="187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2022</v>
      </c>
      <c r="I5566" s="24" t="s">
        <v>315</v>
      </c>
      <c r="J5566" s="2" t="s">
        <v>349</v>
      </c>
      <c r="K5566" s="2" t="s">
        <v>321</v>
      </c>
      <c r="L5566" s="171">
        <f t="shared" si="187"/>
        <v>0</v>
      </c>
      <c r="M5566" s="171">
        <f t="shared" si="188"/>
        <v>0</v>
      </c>
      <c r="N5566" s="187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2022</v>
      </c>
      <c r="I5567" s="24" t="s">
        <v>315</v>
      </c>
      <c r="J5567" s="2" t="s">
        <v>296</v>
      </c>
      <c r="K5567" s="2" t="s">
        <v>322</v>
      </c>
      <c r="L5567" s="171">
        <f t="shared" si="187"/>
        <v>0</v>
      </c>
      <c r="M5567" s="171">
        <f t="shared" si="188"/>
        <v>0</v>
      </c>
      <c r="N5567" s="187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2022</v>
      </c>
      <c r="I5568" s="24" t="s">
        <v>316</v>
      </c>
      <c r="J5568" s="2" t="s">
        <v>297</v>
      </c>
      <c r="K5568" s="2" t="s">
        <v>319</v>
      </c>
      <c r="L5568" s="171">
        <f t="shared" si="187"/>
        <v>2.3E-2</v>
      </c>
      <c r="M5568" s="171">
        <f t="shared" si="188"/>
        <v>37.747999999999998</v>
      </c>
      <c r="N5568" s="187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>
        <v>2</v>
      </c>
      <c r="BD5568" s="111"/>
      <c r="BE5568" s="111"/>
      <c r="BF5568" s="111">
        <v>2.3E-2</v>
      </c>
      <c r="BG5568" s="116">
        <v>37.747999999999998</v>
      </c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2022</v>
      </c>
      <c r="I5569" s="24" t="s">
        <v>316</v>
      </c>
      <c r="J5569" s="8" t="s">
        <v>350</v>
      </c>
      <c r="K5569" s="8" t="s">
        <v>321</v>
      </c>
      <c r="L5569" s="171">
        <f t="shared" si="187"/>
        <v>0</v>
      </c>
      <c r="M5569" s="171">
        <f t="shared" si="188"/>
        <v>0</v>
      </c>
      <c r="N5569" s="187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2022</v>
      </c>
      <c r="I5570" s="24" t="s">
        <v>282</v>
      </c>
      <c r="J5570" s="2" t="s">
        <v>272</v>
      </c>
      <c r="K5570" s="2" t="s">
        <v>322</v>
      </c>
      <c r="L5570" s="171">
        <f t="shared" si="187"/>
        <v>0</v>
      </c>
      <c r="M5570" s="171">
        <f t="shared" si="188"/>
        <v>0</v>
      </c>
      <c r="N5570" s="187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2022</v>
      </c>
      <c r="I5571" s="24" t="s">
        <v>282</v>
      </c>
      <c r="J5571" s="2" t="s">
        <v>273</v>
      </c>
      <c r="K5571" s="2" t="s">
        <v>322</v>
      </c>
      <c r="L5571" s="171">
        <f t="shared" si="187"/>
        <v>4.5000000000000005E-3</v>
      </c>
      <c r="M5571" s="171">
        <f t="shared" si="188"/>
        <v>5.9499999999999993</v>
      </c>
      <c r="N5571" s="187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>
        <v>22.25</v>
      </c>
      <c r="AL5571" s="77">
        <v>4.0000000000000001E-3</v>
      </c>
      <c r="AM5571" s="85">
        <v>5.4219999999999997</v>
      </c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 t="s">
        <v>512</v>
      </c>
      <c r="AY5571" s="2"/>
      <c r="AZ5571" s="2"/>
      <c r="BA5571" s="2">
        <v>5.0000000000000001E-4</v>
      </c>
      <c r="BB5571" s="60">
        <v>0.52800000000000002</v>
      </c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2022</v>
      </c>
      <c r="I5572" s="24" t="s">
        <v>282</v>
      </c>
      <c r="J5572" s="2" t="s">
        <v>274</v>
      </c>
      <c r="K5572" s="2" t="s">
        <v>322</v>
      </c>
      <c r="L5572" s="173">
        <f t="shared" si="187"/>
        <v>1.5E-3</v>
      </c>
      <c r="M5572" s="171">
        <f t="shared" si="188"/>
        <v>1.0860000000000001</v>
      </c>
      <c r="N5572" s="187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>
        <v>18</v>
      </c>
      <c r="AV5572" s="90">
        <v>1.5E-3</v>
      </c>
      <c r="AW5572" s="105">
        <v>1.0860000000000001</v>
      </c>
      <c r="AX5572" s="2"/>
      <c r="AY5572" s="2"/>
      <c r="AZ5572" s="2"/>
      <c r="BA5572" s="2"/>
      <c r="BB5572" s="60"/>
      <c r="BC5572" s="111"/>
      <c r="BD5572" s="111"/>
      <c r="BE5572" s="111"/>
      <c r="BF5572" s="111"/>
      <c r="BG5572" s="116"/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2022</v>
      </c>
      <c r="I5573" s="24" t="s">
        <v>282</v>
      </c>
      <c r="J5573" s="2" t="s">
        <v>275</v>
      </c>
      <c r="K5573" s="2" t="s">
        <v>322</v>
      </c>
      <c r="L5573" s="173">
        <f t="shared" si="187"/>
        <v>2E-3</v>
      </c>
      <c r="M5573" s="171">
        <f t="shared" si="188"/>
        <v>7.2190000000000003</v>
      </c>
      <c r="N5573" s="187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 t="s">
        <v>648</v>
      </c>
      <c r="BI5573" s="2"/>
      <c r="BJ5573" s="34"/>
      <c r="BK5573" s="2">
        <v>2E-3</v>
      </c>
      <c r="BL5573" s="60">
        <v>7.2190000000000003</v>
      </c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2022</v>
      </c>
      <c r="I5574" s="24" t="s">
        <v>282</v>
      </c>
      <c r="J5574" s="2" t="s">
        <v>276</v>
      </c>
      <c r="K5574" s="2" t="s">
        <v>321</v>
      </c>
      <c r="L5574" s="171">
        <f t="shared" ref="L5574:L5637" si="189">SUM(R5574,W5574,AB5574,AG5574,AL5574,AQ5574,AV5574,BA5574,BF5574,BK5574,BP5574,BU5574)</f>
        <v>0</v>
      </c>
      <c r="M5574" s="171">
        <f t="shared" ref="M5574:M5637" si="190">SUM(S5574,X5574,AC5574,AH5574,AM5574,AR5574,AW5574,BB5574,BG5574,BL5574,BQ5574,BV5574)</f>
        <v>0</v>
      </c>
      <c r="N5574" s="187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2022</v>
      </c>
      <c r="I5575" s="24" t="s">
        <v>282</v>
      </c>
      <c r="J5575" s="2" t="s">
        <v>277</v>
      </c>
      <c r="K5575" s="2" t="s">
        <v>321</v>
      </c>
      <c r="L5575" s="171">
        <f t="shared" si="189"/>
        <v>4</v>
      </c>
      <c r="M5575" s="171">
        <f t="shared" si="190"/>
        <v>2.9870000000000001</v>
      </c>
      <c r="N5575" s="187"/>
      <c r="O5575" s="37">
        <v>4</v>
      </c>
      <c r="P5575" s="37" t="s">
        <v>362</v>
      </c>
      <c r="Q5575" s="37"/>
      <c r="R5575" s="37">
        <v>2</v>
      </c>
      <c r="S5575" s="46">
        <v>1.5189999999999999</v>
      </c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 t="s">
        <v>512</v>
      </c>
      <c r="AY5575" s="2"/>
      <c r="AZ5575" s="2"/>
      <c r="BA5575" s="2">
        <v>2</v>
      </c>
      <c r="BB5575" s="60">
        <v>1.468</v>
      </c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2022</v>
      </c>
      <c r="I5576" s="24" t="s">
        <v>283</v>
      </c>
      <c r="J5576" s="2" t="s">
        <v>298</v>
      </c>
      <c r="K5576" s="2" t="s">
        <v>322</v>
      </c>
      <c r="L5576" s="171">
        <f t="shared" si="189"/>
        <v>0.124</v>
      </c>
      <c r="M5576" s="171">
        <f t="shared" si="190"/>
        <v>21.908999999999999</v>
      </c>
      <c r="N5576" s="187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 t="s">
        <v>362</v>
      </c>
      <c r="BE5576" s="111"/>
      <c r="BF5576" s="111">
        <v>7.4999999999999997E-2</v>
      </c>
      <c r="BG5576" s="116">
        <v>13.603</v>
      </c>
      <c r="BH5576" s="34" t="s">
        <v>113</v>
      </c>
      <c r="BI5576" s="2" t="s">
        <v>650</v>
      </c>
      <c r="BJ5576" s="2"/>
      <c r="BK5576" s="2">
        <v>4.9000000000000002E-2</v>
      </c>
      <c r="BL5576" s="60">
        <v>8.3059999999999992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2022</v>
      </c>
      <c r="I5577" s="24" t="s">
        <v>283</v>
      </c>
      <c r="J5577" s="2" t="s">
        <v>278</v>
      </c>
      <c r="K5577" s="2" t="s">
        <v>321</v>
      </c>
      <c r="L5577" s="171">
        <f t="shared" si="189"/>
        <v>18</v>
      </c>
      <c r="M5577" s="171">
        <f t="shared" si="190"/>
        <v>14.862</v>
      </c>
      <c r="N5577" s="187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 t="s">
        <v>362</v>
      </c>
      <c r="BE5577" s="111"/>
      <c r="BF5577" s="111">
        <v>10</v>
      </c>
      <c r="BG5577" s="116">
        <v>7.74</v>
      </c>
      <c r="BH5577" s="2"/>
      <c r="BI5577" s="2" t="s">
        <v>372</v>
      </c>
      <c r="BJ5577" s="2"/>
      <c r="BK5577" s="2">
        <v>8</v>
      </c>
      <c r="BL5577" s="60">
        <v>7.1219999999999999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2022</v>
      </c>
      <c r="I5578" s="24" t="s">
        <v>283</v>
      </c>
      <c r="J5578" s="2" t="s">
        <v>279</v>
      </c>
      <c r="K5578" s="2" t="s">
        <v>321</v>
      </c>
      <c r="L5578" s="171">
        <f t="shared" si="189"/>
        <v>2</v>
      </c>
      <c r="M5578" s="171">
        <f t="shared" si="190"/>
        <v>8.5079999999999991</v>
      </c>
      <c r="N5578" s="187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4"/>
      <c r="BN5578" s="53"/>
      <c r="BO5578" s="53"/>
      <c r="BP5578" s="53">
        <v>2</v>
      </c>
      <c r="BQ5578" s="125">
        <v>8.5079999999999991</v>
      </c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2022</v>
      </c>
      <c r="I5579" s="24" t="s">
        <v>286</v>
      </c>
      <c r="J5579" s="2" t="s">
        <v>280</v>
      </c>
      <c r="K5579" s="2" t="s">
        <v>320</v>
      </c>
      <c r="L5579" s="171">
        <f t="shared" si="189"/>
        <v>0</v>
      </c>
      <c r="M5579" s="171">
        <f t="shared" si="190"/>
        <v>0</v>
      </c>
      <c r="N5579" s="187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2022</v>
      </c>
      <c r="I5580" s="24" t="s">
        <v>286</v>
      </c>
      <c r="J5580" s="2" t="s">
        <v>281</v>
      </c>
      <c r="K5580" s="2" t="s">
        <v>320</v>
      </c>
      <c r="L5580" s="171">
        <f t="shared" si="189"/>
        <v>0</v>
      </c>
      <c r="M5580" s="171">
        <f t="shared" si="190"/>
        <v>0</v>
      </c>
      <c r="N5580" s="187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2022</v>
      </c>
      <c r="I5581" s="25"/>
      <c r="J5581" s="16" t="s">
        <v>314</v>
      </c>
      <c r="K5581" s="16"/>
      <c r="L5581" s="155"/>
      <c r="M5581" s="155">
        <f>SUM(M5543:M5580)</f>
        <v>148.197</v>
      </c>
      <c r="N5581" s="189"/>
      <c r="O5581" s="16"/>
      <c r="P5581" s="16"/>
      <c r="Q5581" s="16"/>
      <c r="R5581" s="16"/>
      <c r="S5581" s="51">
        <f>SUM(S5543:S5580)</f>
        <v>1.5189999999999999</v>
      </c>
      <c r="T5581" s="16"/>
      <c r="U5581" s="16"/>
      <c r="V5581" s="16"/>
      <c r="W5581" s="16"/>
      <c r="X5581" s="51">
        <f>SUM(X5543:X5580)</f>
        <v>5.4720000000000004</v>
      </c>
      <c r="Y5581" s="16"/>
      <c r="Z5581" s="16"/>
      <c r="AA5581" s="16"/>
      <c r="AB5581" s="16"/>
      <c r="AC5581" s="51">
        <f>SUM(AC5543:AC5580)</f>
        <v>0</v>
      </c>
      <c r="AD5581" s="16"/>
      <c r="AE5581" s="16"/>
      <c r="AF5581" s="16"/>
      <c r="AG5581" s="16"/>
      <c r="AH5581" s="51">
        <f>SUM(AH5543:AH5580)</f>
        <v>26.183</v>
      </c>
      <c r="AI5581" s="16"/>
      <c r="AJ5581" s="16"/>
      <c r="AK5581" s="16"/>
      <c r="AL5581" s="16"/>
      <c r="AM5581" s="51">
        <f>SUM(AM5543:AM5580)</f>
        <v>21.335000000000001</v>
      </c>
      <c r="AN5581" s="16"/>
      <c r="AO5581" s="16"/>
      <c r="AP5581" s="16"/>
      <c r="AQ5581" s="16"/>
      <c r="AR5581" s="51">
        <f>SUM(AR5543:AR5580)</f>
        <v>0</v>
      </c>
      <c r="AS5581" s="16"/>
      <c r="AT5581" s="16"/>
      <c r="AU5581" s="16"/>
      <c r="AV5581" s="16"/>
      <c r="AW5581" s="51">
        <f>SUM(AW5543:AW5580)</f>
        <v>1.0860000000000001</v>
      </c>
      <c r="AX5581" s="16"/>
      <c r="AY5581" s="16"/>
      <c r="AZ5581" s="16"/>
      <c r="BA5581" s="16"/>
      <c r="BB5581" s="51">
        <f>SUM(BB5543:BB5580)</f>
        <v>1.996</v>
      </c>
      <c r="BC5581" s="16"/>
      <c r="BD5581" s="16"/>
      <c r="BE5581" s="16"/>
      <c r="BF5581" s="16"/>
      <c r="BG5581" s="51">
        <f>SUM(BG5543:BG5580)</f>
        <v>59.091000000000001</v>
      </c>
      <c r="BH5581" s="16"/>
      <c r="BI5581" s="16"/>
      <c r="BJ5581" s="16"/>
      <c r="BK5581" s="16"/>
      <c r="BL5581" s="51">
        <f>SUM(BL5543:BL5580)</f>
        <v>22.646999999999998</v>
      </c>
      <c r="BM5581" s="16"/>
      <c r="BN5581" s="16"/>
      <c r="BO5581" s="16"/>
      <c r="BP5581" s="16"/>
      <c r="BQ5581" s="51">
        <f>SUM(BQ5543:BQ5580)</f>
        <v>8.5079999999999991</v>
      </c>
      <c r="BR5581" s="16"/>
      <c r="BS5581" s="16"/>
      <c r="BT5581" s="16"/>
      <c r="BU5581" s="16"/>
      <c r="BV5581" s="51">
        <f>SUM(BV5543:BV5580)</f>
        <v>0.36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337</v>
      </c>
      <c r="F5582" s="3"/>
      <c r="G5582" s="22" t="s">
        <v>5</v>
      </c>
      <c r="H5582" s="3">
        <v>2022</v>
      </c>
      <c r="I5582" s="24" t="s">
        <v>287</v>
      </c>
      <c r="J5582" s="2" t="s">
        <v>267</v>
      </c>
      <c r="K5582" s="2" t="s">
        <v>319</v>
      </c>
      <c r="L5582" s="171">
        <f t="shared" si="189"/>
        <v>0</v>
      </c>
      <c r="M5582" s="171">
        <f t="shared" si="190"/>
        <v>0</v>
      </c>
      <c r="N5582" s="187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337</v>
      </c>
      <c r="F5583" s="3"/>
      <c r="G5583" s="22" t="s">
        <v>5</v>
      </c>
      <c r="H5583" s="3">
        <v>2022</v>
      </c>
      <c r="I5583" s="24" t="s">
        <v>287</v>
      </c>
      <c r="J5583" s="2" t="s">
        <v>291</v>
      </c>
      <c r="K5583" s="2" t="s">
        <v>320</v>
      </c>
      <c r="L5583" s="171">
        <f t="shared" si="189"/>
        <v>0</v>
      </c>
      <c r="M5583" s="171">
        <f t="shared" si="190"/>
        <v>0</v>
      </c>
      <c r="N5583" s="187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337</v>
      </c>
      <c r="F5584" s="3"/>
      <c r="G5584" s="22" t="s">
        <v>5</v>
      </c>
      <c r="H5584" s="3">
        <v>2022</v>
      </c>
      <c r="I5584" s="24" t="s">
        <v>286</v>
      </c>
      <c r="J5584" s="2" t="s">
        <v>338</v>
      </c>
      <c r="K5584" s="2" t="s">
        <v>320</v>
      </c>
      <c r="L5584" s="171">
        <f t="shared" si="189"/>
        <v>0</v>
      </c>
      <c r="M5584" s="171">
        <f t="shared" si="190"/>
        <v>0</v>
      </c>
      <c r="N5584" s="187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337</v>
      </c>
      <c r="F5585" s="3"/>
      <c r="G5585" s="22" t="s">
        <v>5</v>
      </c>
      <c r="H5585" s="3">
        <v>2022</v>
      </c>
      <c r="I5585" s="24" t="s">
        <v>286</v>
      </c>
      <c r="J5585" s="8" t="s">
        <v>339</v>
      </c>
      <c r="K5585" s="8" t="s">
        <v>319</v>
      </c>
      <c r="L5585" s="171">
        <f t="shared" si="189"/>
        <v>0</v>
      </c>
      <c r="M5585" s="171">
        <f t="shared" si="190"/>
        <v>0</v>
      </c>
      <c r="N5585" s="187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337</v>
      </c>
      <c r="F5586" s="3"/>
      <c r="G5586" s="22" t="s">
        <v>5</v>
      </c>
      <c r="H5586" s="3">
        <v>2022</v>
      </c>
      <c r="I5586" s="24" t="s">
        <v>286</v>
      </c>
      <c r="J5586" s="8" t="s">
        <v>340</v>
      </c>
      <c r="K5586" s="8" t="s">
        <v>341</v>
      </c>
      <c r="L5586" s="171">
        <f t="shared" si="189"/>
        <v>0</v>
      </c>
      <c r="M5586" s="171">
        <f t="shared" si="190"/>
        <v>0</v>
      </c>
      <c r="N5586" s="187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337</v>
      </c>
      <c r="F5587" s="3"/>
      <c r="G5587" s="22" t="s">
        <v>5</v>
      </c>
      <c r="H5587" s="3">
        <v>2022</v>
      </c>
      <c r="I5587" s="24" t="s">
        <v>286</v>
      </c>
      <c r="J5587" s="8" t="s">
        <v>342</v>
      </c>
      <c r="K5587" s="8" t="s">
        <v>319</v>
      </c>
      <c r="L5587" s="171">
        <f t="shared" si="189"/>
        <v>0</v>
      </c>
      <c r="M5587" s="171">
        <f t="shared" si="190"/>
        <v>0</v>
      </c>
      <c r="N5587" s="187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337</v>
      </c>
      <c r="F5588" s="3"/>
      <c r="G5588" s="22" t="s">
        <v>5</v>
      </c>
      <c r="H5588" s="3">
        <v>2022</v>
      </c>
      <c r="I5588" s="24" t="s">
        <v>286</v>
      </c>
      <c r="J5588" s="8" t="s">
        <v>343</v>
      </c>
      <c r="K5588" s="8" t="s">
        <v>321</v>
      </c>
      <c r="L5588" s="171">
        <f t="shared" si="189"/>
        <v>0</v>
      </c>
      <c r="M5588" s="171">
        <f t="shared" si="190"/>
        <v>0</v>
      </c>
      <c r="N5588" s="187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337</v>
      </c>
      <c r="F5589" s="3"/>
      <c r="G5589" s="22" t="s">
        <v>5</v>
      </c>
      <c r="H5589" s="3">
        <v>2022</v>
      </c>
      <c r="I5589" s="24" t="s">
        <v>286</v>
      </c>
      <c r="J5589" s="8" t="s">
        <v>344</v>
      </c>
      <c r="K5589" s="8" t="s">
        <v>321</v>
      </c>
      <c r="L5589" s="171">
        <f t="shared" si="189"/>
        <v>0</v>
      </c>
      <c r="M5589" s="171">
        <f t="shared" si="190"/>
        <v>0</v>
      </c>
      <c r="N5589" s="187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337</v>
      </c>
      <c r="F5590" s="3"/>
      <c r="G5590" s="22" t="s">
        <v>5</v>
      </c>
      <c r="H5590" s="3">
        <v>2022</v>
      </c>
      <c r="I5590" s="24" t="s">
        <v>286</v>
      </c>
      <c r="J5590" s="8" t="s">
        <v>345</v>
      </c>
      <c r="K5590" s="8" t="s">
        <v>341</v>
      </c>
      <c r="L5590" s="171">
        <f t="shared" si="189"/>
        <v>0</v>
      </c>
      <c r="M5590" s="171">
        <f t="shared" si="190"/>
        <v>0</v>
      </c>
      <c r="N5590" s="187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337</v>
      </c>
      <c r="F5591" s="3"/>
      <c r="G5591" s="22" t="s">
        <v>5</v>
      </c>
      <c r="H5591" s="3">
        <v>2022</v>
      </c>
      <c r="I5591" s="24" t="s">
        <v>288</v>
      </c>
      <c r="J5591" s="8" t="s">
        <v>346</v>
      </c>
      <c r="K5591" s="8" t="s">
        <v>319</v>
      </c>
      <c r="L5591" s="171">
        <f t="shared" si="189"/>
        <v>0</v>
      </c>
      <c r="M5591" s="171">
        <f t="shared" si="190"/>
        <v>0</v>
      </c>
      <c r="N5591" s="187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337</v>
      </c>
      <c r="F5592" s="3"/>
      <c r="G5592" s="22" t="s">
        <v>5</v>
      </c>
      <c r="H5592" s="3">
        <v>2022</v>
      </c>
      <c r="I5592" s="24" t="s">
        <v>288</v>
      </c>
      <c r="J5592" s="2" t="s">
        <v>353</v>
      </c>
      <c r="K5592" s="2" t="s">
        <v>319</v>
      </c>
      <c r="L5592" s="171">
        <f t="shared" si="189"/>
        <v>0</v>
      </c>
      <c r="M5592" s="171">
        <f t="shared" si="190"/>
        <v>0</v>
      </c>
      <c r="N5592" s="187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337</v>
      </c>
      <c r="F5593" s="3"/>
      <c r="G5593" s="22" t="s">
        <v>5</v>
      </c>
      <c r="H5593" s="3">
        <v>2022</v>
      </c>
      <c r="I5593" s="24" t="s">
        <v>288</v>
      </c>
      <c r="J5593" s="2" t="s">
        <v>354</v>
      </c>
      <c r="K5593" s="2" t="s">
        <v>322</v>
      </c>
      <c r="L5593" s="171">
        <f t="shared" si="189"/>
        <v>0</v>
      </c>
      <c r="M5593" s="171">
        <f t="shared" si="190"/>
        <v>0</v>
      </c>
      <c r="N5593" s="187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337</v>
      </c>
      <c r="F5594" s="3"/>
      <c r="G5594" s="22" t="s">
        <v>5</v>
      </c>
      <c r="H5594" s="3">
        <v>2022</v>
      </c>
      <c r="I5594" s="24" t="s">
        <v>288</v>
      </c>
      <c r="J5594" s="2" t="s">
        <v>347</v>
      </c>
      <c r="K5594" s="2" t="s">
        <v>319</v>
      </c>
      <c r="L5594" s="171">
        <f t="shared" si="189"/>
        <v>0</v>
      </c>
      <c r="M5594" s="171">
        <f t="shared" si="190"/>
        <v>0</v>
      </c>
      <c r="N5594" s="187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337</v>
      </c>
      <c r="F5595" s="3"/>
      <c r="G5595" s="22" t="s">
        <v>5</v>
      </c>
      <c r="H5595" s="3">
        <v>2022</v>
      </c>
      <c r="I5595" s="24" t="s">
        <v>289</v>
      </c>
      <c r="J5595" s="2" t="s">
        <v>268</v>
      </c>
      <c r="K5595" s="2" t="s">
        <v>319</v>
      </c>
      <c r="L5595" s="171">
        <f t="shared" si="189"/>
        <v>0.39700000000000002</v>
      </c>
      <c r="M5595" s="171">
        <f t="shared" si="190"/>
        <v>587.15800000000002</v>
      </c>
      <c r="N5595" s="187"/>
      <c r="O5595" s="37">
        <v>6</v>
      </c>
      <c r="P5595" s="37"/>
      <c r="Q5595" s="37"/>
      <c r="R5595" s="37">
        <v>0.23499999999999999</v>
      </c>
      <c r="S5595" s="46">
        <v>206.69499999999999</v>
      </c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>
        <v>3</v>
      </c>
      <c r="BI5595" s="2"/>
      <c r="BJ5595" s="2"/>
      <c r="BK5595" s="2">
        <v>0.16200000000000001</v>
      </c>
      <c r="BL5595" s="60">
        <v>380.46300000000002</v>
      </c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337</v>
      </c>
      <c r="F5596" s="3"/>
      <c r="G5596" s="22" t="s">
        <v>5</v>
      </c>
      <c r="H5596" s="3">
        <v>2022</v>
      </c>
      <c r="I5596" s="24" t="s">
        <v>289</v>
      </c>
      <c r="J5596" s="2" t="s">
        <v>292</v>
      </c>
      <c r="K5596" s="2" t="s">
        <v>319</v>
      </c>
      <c r="L5596" s="171">
        <f t="shared" si="189"/>
        <v>0</v>
      </c>
      <c r="M5596" s="171">
        <f t="shared" si="190"/>
        <v>0</v>
      </c>
      <c r="N5596" s="187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337</v>
      </c>
      <c r="F5597" s="3"/>
      <c r="G5597" s="22" t="s">
        <v>5</v>
      </c>
      <c r="H5597" s="3">
        <v>2022</v>
      </c>
      <c r="I5597" s="24" t="s">
        <v>285</v>
      </c>
      <c r="J5597" s="2" t="s">
        <v>293</v>
      </c>
      <c r="K5597" s="2" t="s">
        <v>319</v>
      </c>
      <c r="L5597" s="171">
        <f t="shared" si="189"/>
        <v>3.5999999999999997E-2</v>
      </c>
      <c r="M5597" s="171">
        <f t="shared" si="190"/>
        <v>119.46</v>
      </c>
      <c r="N5597" s="187"/>
      <c r="O5597" s="37">
        <v>6</v>
      </c>
      <c r="P5597" s="37"/>
      <c r="Q5597" s="37"/>
      <c r="R5597" s="38">
        <v>3.5999999999999997E-2</v>
      </c>
      <c r="S5597" s="45">
        <v>119.46</v>
      </c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/>
      <c r="BS5597" s="2"/>
      <c r="BT5597" s="2"/>
      <c r="BU5597" s="3"/>
      <c r="BV5597" s="61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337</v>
      </c>
      <c r="F5598" s="3"/>
      <c r="G5598" s="22" t="s">
        <v>5</v>
      </c>
      <c r="H5598" s="3">
        <v>2022</v>
      </c>
      <c r="I5598" s="24" t="s">
        <v>287</v>
      </c>
      <c r="J5598" s="2" t="s">
        <v>269</v>
      </c>
      <c r="K5598" s="2" t="s">
        <v>321</v>
      </c>
      <c r="L5598" s="171">
        <f t="shared" si="189"/>
        <v>0</v>
      </c>
      <c r="M5598" s="171">
        <f t="shared" si="190"/>
        <v>0</v>
      </c>
      <c r="N5598" s="187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337</v>
      </c>
      <c r="F5599" s="3"/>
      <c r="G5599" s="22" t="s">
        <v>5</v>
      </c>
      <c r="H5599" s="3">
        <v>2022</v>
      </c>
      <c r="I5599" s="24" t="s">
        <v>287</v>
      </c>
      <c r="J5599" s="2" t="s">
        <v>270</v>
      </c>
      <c r="K5599" s="2" t="s">
        <v>321</v>
      </c>
      <c r="L5599" s="171">
        <f t="shared" si="189"/>
        <v>0</v>
      </c>
      <c r="M5599" s="171">
        <f t="shared" si="190"/>
        <v>0</v>
      </c>
      <c r="N5599" s="187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337</v>
      </c>
      <c r="F5600" s="3"/>
      <c r="G5600" s="22" t="s">
        <v>5</v>
      </c>
      <c r="H5600" s="3">
        <v>2022</v>
      </c>
      <c r="I5600" s="24" t="s">
        <v>290</v>
      </c>
      <c r="J5600" s="2" t="s">
        <v>271</v>
      </c>
      <c r="K5600" s="2" t="s">
        <v>322</v>
      </c>
      <c r="L5600" s="171">
        <f t="shared" si="189"/>
        <v>0</v>
      </c>
      <c r="M5600" s="171">
        <f t="shared" si="190"/>
        <v>0</v>
      </c>
      <c r="N5600" s="187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337</v>
      </c>
      <c r="F5601" s="3"/>
      <c r="G5601" s="22" t="s">
        <v>5</v>
      </c>
      <c r="H5601" s="3">
        <v>2022</v>
      </c>
      <c r="I5601" s="24" t="s">
        <v>284</v>
      </c>
      <c r="J5601" s="2" t="s">
        <v>294</v>
      </c>
      <c r="K5601" s="2" t="s">
        <v>321</v>
      </c>
      <c r="L5601" s="171">
        <f t="shared" si="189"/>
        <v>2</v>
      </c>
      <c r="M5601" s="181">
        <f t="shared" si="190"/>
        <v>253.26823000000002</v>
      </c>
      <c r="N5601" s="190"/>
      <c r="O5601" s="37"/>
      <c r="P5601" s="37"/>
      <c r="Q5601" s="37"/>
      <c r="R5601" s="37"/>
      <c r="S5601" s="46"/>
      <c r="T5601" s="2">
        <v>6</v>
      </c>
      <c r="U5601" s="2"/>
      <c r="V5601" s="2"/>
      <c r="W5601" s="2">
        <v>1</v>
      </c>
      <c r="X5601" s="60">
        <v>158.392</v>
      </c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3</v>
      </c>
      <c r="BN5601" s="53"/>
      <c r="BO5601" s="53"/>
      <c r="BP5601" s="53">
        <v>1</v>
      </c>
      <c r="BQ5601" s="183">
        <v>94.876230000000007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337</v>
      </c>
      <c r="F5602" s="3"/>
      <c r="G5602" s="22" t="s">
        <v>5</v>
      </c>
      <c r="H5602" s="3">
        <v>2022</v>
      </c>
      <c r="I5602" s="24" t="s">
        <v>284</v>
      </c>
      <c r="J5602" s="2" t="s">
        <v>348</v>
      </c>
      <c r="K5602" s="2" t="s">
        <v>321</v>
      </c>
      <c r="L5602" s="171">
        <f t="shared" si="189"/>
        <v>0</v>
      </c>
      <c r="M5602" s="171">
        <f t="shared" si="190"/>
        <v>0</v>
      </c>
      <c r="N5602" s="187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337</v>
      </c>
      <c r="F5603" s="3"/>
      <c r="G5603" s="22" t="s">
        <v>5</v>
      </c>
      <c r="H5603" s="3">
        <v>2022</v>
      </c>
      <c r="I5603" s="24" t="s">
        <v>284</v>
      </c>
      <c r="J5603" s="2" t="s">
        <v>295</v>
      </c>
      <c r="K5603" s="2" t="s">
        <v>321</v>
      </c>
      <c r="L5603" s="171">
        <f t="shared" si="189"/>
        <v>0</v>
      </c>
      <c r="M5603" s="171">
        <f t="shared" si="190"/>
        <v>0</v>
      </c>
      <c r="N5603" s="187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337</v>
      </c>
      <c r="F5604" s="3"/>
      <c r="G5604" s="22" t="s">
        <v>5</v>
      </c>
      <c r="H5604" s="3">
        <v>2022</v>
      </c>
      <c r="I5604" s="24" t="s">
        <v>290</v>
      </c>
      <c r="J5604" s="2" t="s">
        <v>299</v>
      </c>
      <c r="K5604" s="2" t="s">
        <v>319</v>
      </c>
      <c r="L5604" s="171">
        <f t="shared" si="189"/>
        <v>0</v>
      </c>
      <c r="M5604" s="171">
        <f t="shared" si="190"/>
        <v>0</v>
      </c>
      <c r="N5604" s="187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337</v>
      </c>
      <c r="F5605" s="3"/>
      <c r="G5605" s="22" t="s">
        <v>5</v>
      </c>
      <c r="H5605" s="3">
        <v>2022</v>
      </c>
      <c r="I5605" s="24" t="s">
        <v>315</v>
      </c>
      <c r="J5605" s="2" t="s">
        <v>349</v>
      </c>
      <c r="K5605" s="2" t="s">
        <v>321</v>
      </c>
      <c r="L5605" s="171">
        <f t="shared" si="189"/>
        <v>0</v>
      </c>
      <c r="M5605" s="171">
        <f t="shared" si="190"/>
        <v>0</v>
      </c>
      <c r="N5605" s="187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337</v>
      </c>
      <c r="F5606" s="3"/>
      <c r="G5606" s="22" t="s">
        <v>5</v>
      </c>
      <c r="H5606" s="3">
        <v>2022</v>
      </c>
      <c r="I5606" s="24" t="s">
        <v>315</v>
      </c>
      <c r="J5606" s="2" t="s">
        <v>296</v>
      </c>
      <c r="K5606" s="2" t="s">
        <v>322</v>
      </c>
      <c r="L5606" s="171">
        <f t="shared" si="189"/>
        <v>0</v>
      </c>
      <c r="M5606" s="171">
        <f t="shared" si="190"/>
        <v>0</v>
      </c>
      <c r="N5606" s="187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337</v>
      </c>
      <c r="F5607" s="3"/>
      <c r="G5607" s="22" t="s">
        <v>5</v>
      </c>
      <c r="H5607" s="3">
        <v>2022</v>
      </c>
      <c r="I5607" s="24" t="s">
        <v>316</v>
      </c>
      <c r="J5607" s="2" t="s">
        <v>297</v>
      </c>
      <c r="K5607" s="2" t="s">
        <v>319</v>
      </c>
      <c r="L5607" s="171">
        <f t="shared" si="189"/>
        <v>1.35E-2</v>
      </c>
      <c r="M5607" s="171">
        <f t="shared" si="190"/>
        <v>28.853000000000002</v>
      </c>
      <c r="N5607" s="187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>
        <v>6</v>
      </c>
      <c r="BD5607" s="111"/>
      <c r="BE5607" s="111"/>
      <c r="BF5607" s="111">
        <v>1.35E-2</v>
      </c>
      <c r="BG5607" s="116">
        <v>28.853000000000002</v>
      </c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337</v>
      </c>
      <c r="F5608" s="3"/>
      <c r="G5608" s="22" t="s">
        <v>5</v>
      </c>
      <c r="H5608" s="3">
        <v>2022</v>
      </c>
      <c r="I5608" s="24" t="s">
        <v>316</v>
      </c>
      <c r="J5608" s="8" t="s">
        <v>350</v>
      </c>
      <c r="K5608" s="8" t="s">
        <v>321</v>
      </c>
      <c r="L5608" s="171">
        <f t="shared" si="189"/>
        <v>4</v>
      </c>
      <c r="M5608" s="171">
        <f t="shared" si="190"/>
        <v>16.917000000000002</v>
      </c>
      <c r="N5608" s="187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>
        <v>5</v>
      </c>
      <c r="AT5608" s="90"/>
      <c r="AU5608" s="90"/>
      <c r="AV5608" s="90">
        <v>2</v>
      </c>
      <c r="AW5608" s="105">
        <v>8.0589999999999993</v>
      </c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>
        <v>3</v>
      </c>
      <c r="BS5608" s="2"/>
      <c r="BT5608" s="2"/>
      <c r="BU5608" s="2">
        <v>2</v>
      </c>
      <c r="BV5608" s="60">
        <v>8.8580000000000005</v>
      </c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337</v>
      </c>
      <c r="F5609" s="3"/>
      <c r="G5609" s="22" t="s">
        <v>5</v>
      </c>
      <c r="H5609" s="3">
        <v>2022</v>
      </c>
      <c r="I5609" s="24" t="s">
        <v>282</v>
      </c>
      <c r="J5609" s="2" t="s">
        <v>272</v>
      </c>
      <c r="K5609" s="2" t="s">
        <v>322</v>
      </c>
      <c r="L5609" s="171">
        <f t="shared" si="189"/>
        <v>0</v>
      </c>
      <c r="M5609" s="171">
        <f t="shared" si="190"/>
        <v>0</v>
      </c>
      <c r="N5609" s="187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337</v>
      </c>
      <c r="F5610" s="3"/>
      <c r="G5610" s="22" t="s">
        <v>5</v>
      </c>
      <c r="H5610" s="3">
        <v>2022</v>
      </c>
      <c r="I5610" s="24" t="s">
        <v>282</v>
      </c>
      <c r="J5610" s="2" t="s">
        <v>273</v>
      </c>
      <c r="K5610" s="2" t="s">
        <v>322</v>
      </c>
      <c r="L5610" s="171">
        <f t="shared" si="189"/>
        <v>0</v>
      </c>
      <c r="M5610" s="171">
        <f t="shared" si="190"/>
        <v>0</v>
      </c>
      <c r="N5610" s="187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337</v>
      </c>
      <c r="F5611" s="3"/>
      <c r="G5611" s="22" t="s">
        <v>5</v>
      </c>
      <c r="H5611" s="3">
        <v>2022</v>
      </c>
      <c r="I5611" s="24" t="s">
        <v>282</v>
      </c>
      <c r="J5611" s="2" t="s">
        <v>274</v>
      </c>
      <c r="K5611" s="2" t="s">
        <v>322</v>
      </c>
      <c r="L5611" s="173">
        <f t="shared" si="189"/>
        <v>5.2000000000000005E-2</v>
      </c>
      <c r="M5611" s="171">
        <f t="shared" si="190"/>
        <v>56.887</v>
      </c>
      <c r="N5611" s="187"/>
      <c r="O5611" s="37">
        <v>6</v>
      </c>
      <c r="P5611" s="37" t="s">
        <v>372</v>
      </c>
      <c r="Q5611" s="37"/>
      <c r="R5611" s="37">
        <v>4.0000000000000001E-3</v>
      </c>
      <c r="S5611" s="46">
        <v>2.8919999999999999</v>
      </c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>
        <v>3.6</v>
      </c>
      <c r="BI5611" s="2"/>
      <c r="BJ5611" s="2"/>
      <c r="BK5611" s="2">
        <v>4.8000000000000001E-2</v>
      </c>
      <c r="BL5611" s="60">
        <v>53.994999999999997</v>
      </c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337</v>
      </c>
      <c r="F5612" s="3"/>
      <c r="G5612" s="22" t="s">
        <v>5</v>
      </c>
      <c r="H5612" s="3">
        <v>2022</v>
      </c>
      <c r="I5612" s="24" t="s">
        <v>282</v>
      </c>
      <c r="J5612" s="2" t="s">
        <v>275</v>
      </c>
      <c r="K5612" s="2" t="s">
        <v>322</v>
      </c>
      <c r="L5612" s="173">
        <f t="shared" si="189"/>
        <v>8.3000000000000001E-3</v>
      </c>
      <c r="M5612" s="171">
        <f t="shared" si="190"/>
        <v>32.553000000000004</v>
      </c>
      <c r="N5612" s="187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>
        <v>39</v>
      </c>
      <c r="AL5612" s="77">
        <v>2.9999999999999997E-4</v>
      </c>
      <c r="AM5612" s="85">
        <v>2.6419999999999999</v>
      </c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 t="s">
        <v>613</v>
      </c>
      <c r="BE5612" s="111"/>
      <c r="BF5612" s="111">
        <v>8.0000000000000002E-3</v>
      </c>
      <c r="BG5612" s="116">
        <v>29.911000000000001</v>
      </c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337</v>
      </c>
      <c r="F5613" s="3"/>
      <c r="G5613" s="22" t="s">
        <v>5</v>
      </c>
      <c r="H5613" s="3">
        <v>2022</v>
      </c>
      <c r="I5613" s="24" t="s">
        <v>282</v>
      </c>
      <c r="J5613" s="2" t="s">
        <v>276</v>
      </c>
      <c r="K5613" s="2" t="s">
        <v>321</v>
      </c>
      <c r="L5613" s="171">
        <f t="shared" si="189"/>
        <v>11</v>
      </c>
      <c r="M5613" s="171">
        <f t="shared" si="190"/>
        <v>193.351</v>
      </c>
      <c r="N5613" s="187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>
        <v>3</v>
      </c>
      <c r="BI5613" s="2"/>
      <c r="BJ5613" s="2"/>
      <c r="BK5613" s="2">
        <v>11</v>
      </c>
      <c r="BL5613" s="60">
        <v>193.351</v>
      </c>
      <c r="BM5613" s="53"/>
      <c r="BN5613" s="53"/>
      <c r="BO5613" s="53"/>
      <c r="BP5613" s="53"/>
      <c r="BQ5613" s="125"/>
      <c r="BR5613" s="2"/>
      <c r="BS5613" s="2"/>
      <c r="BT5613" s="2"/>
      <c r="BU5613" s="2"/>
      <c r="BV5613" s="60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337</v>
      </c>
      <c r="F5614" s="3"/>
      <c r="G5614" s="22" t="s">
        <v>5</v>
      </c>
      <c r="H5614" s="3">
        <v>2022</v>
      </c>
      <c r="I5614" s="24" t="s">
        <v>282</v>
      </c>
      <c r="J5614" s="2" t="s">
        <v>277</v>
      </c>
      <c r="K5614" s="2" t="s">
        <v>321</v>
      </c>
      <c r="L5614" s="171">
        <f t="shared" si="189"/>
        <v>20</v>
      </c>
      <c r="M5614" s="171">
        <f t="shared" si="190"/>
        <v>36.442999999999998</v>
      </c>
      <c r="N5614" s="187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>
        <v>3</v>
      </c>
      <c r="BI5614" s="2"/>
      <c r="BJ5614" s="2"/>
      <c r="BK5614" s="2">
        <v>20</v>
      </c>
      <c r="BL5614" s="60">
        <v>36.442999999999998</v>
      </c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337</v>
      </c>
      <c r="F5615" s="3"/>
      <c r="G5615" s="22" t="s">
        <v>5</v>
      </c>
      <c r="H5615" s="3">
        <v>2022</v>
      </c>
      <c r="I5615" s="24" t="s">
        <v>283</v>
      </c>
      <c r="J5615" s="2" t="s">
        <v>298</v>
      </c>
      <c r="K5615" s="2" t="s">
        <v>322</v>
      </c>
      <c r="L5615" s="171">
        <f t="shared" si="189"/>
        <v>0</v>
      </c>
      <c r="M5615" s="171">
        <f t="shared" si="190"/>
        <v>0</v>
      </c>
      <c r="N5615" s="187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337</v>
      </c>
      <c r="F5616" s="3"/>
      <c r="G5616" s="22" t="s">
        <v>5</v>
      </c>
      <c r="H5616" s="3">
        <v>2022</v>
      </c>
      <c r="I5616" s="24" t="s">
        <v>283</v>
      </c>
      <c r="J5616" s="2" t="s">
        <v>278</v>
      </c>
      <c r="K5616" s="2" t="s">
        <v>321</v>
      </c>
      <c r="L5616" s="171">
        <f t="shared" si="189"/>
        <v>8</v>
      </c>
      <c r="M5616" s="171">
        <f t="shared" si="190"/>
        <v>59.772999999999996</v>
      </c>
      <c r="N5616" s="187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>
        <v>5</v>
      </c>
      <c r="BI5616" s="2"/>
      <c r="BJ5616" s="2"/>
      <c r="BK5616" s="2">
        <v>1</v>
      </c>
      <c r="BL5616" s="60">
        <v>0.98599999999999999</v>
      </c>
      <c r="BM5616" s="53"/>
      <c r="BN5616" s="53"/>
      <c r="BO5616" s="53"/>
      <c r="BP5616" s="53"/>
      <c r="BQ5616" s="125"/>
      <c r="BR5616" s="2">
        <v>3</v>
      </c>
      <c r="BS5616" s="2"/>
      <c r="BT5616" s="2"/>
      <c r="BU5616" s="2">
        <v>7</v>
      </c>
      <c r="BV5616" s="60">
        <v>58.786999999999999</v>
      </c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337</v>
      </c>
      <c r="F5617" s="3"/>
      <c r="G5617" s="22" t="s">
        <v>5</v>
      </c>
      <c r="H5617" s="3">
        <v>2022</v>
      </c>
      <c r="I5617" s="24" t="s">
        <v>283</v>
      </c>
      <c r="J5617" s="2" t="s">
        <v>279</v>
      </c>
      <c r="K5617" s="2" t="s">
        <v>321</v>
      </c>
      <c r="L5617" s="171">
        <f t="shared" si="189"/>
        <v>0</v>
      </c>
      <c r="M5617" s="171">
        <f t="shared" si="190"/>
        <v>0</v>
      </c>
      <c r="N5617" s="187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337</v>
      </c>
      <c r="F5618" s="3"/>
      <c r="G5618" s="22" t="s">
        <v>5</v>
      </c>
      <c r="H5618" s="3">
        <v>2022</v>
      </c>
      <c r="I5618" s="24" t="s">
        <v>286</v>
      </c>
      <c r="J5618" s="2" t="s">
        <v>280</v>
      </c>
      <c r="K5618" s="2" t="s">
        <v>320</v>
      </c>
      <c r="L5618" s="171">
        <f t="shared" si="189"/>
        <v>0</v>
      </c>
      <c r="M5618" s="171">
        <f t="shared" si="190"/>
        <v>0</v>
      </c>
      <c r="N5618" s="187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337</v>
      </c>
      <c r="F5619" s="3"/>
      <c r="G5619" s="22" t="s">
        <v>5</v>
      </c>
      <c r="H5619" s="3">
        <v>2022</v>
      </c>
      <c r="I5619" s="24" t="s">
        <v>286</v>
      </c>
      <c r="J5619" s="2" t="s">
        <v>281</v>
      </c>
      <c r="K5619" s="2" t="s">
        <v>320</v>
      </c>
      <c r="L5619" s="171">
        <f t="shared" si="189"/>
        <v>0</v>
      </c>
      <c r="M5619" s="171">
        <f t="shared" si="190"/>
        <v>11.622</v>
      </c>
      <c r="N5619" s="187"/>
      <c r="O5619" s="37" t="s">
        <v>390</v>
      </c>
      <c r="P5619" s="37"/>
      <c r="Q5619" s="37"/>
      <c r="R5619" s="37"/>
      <c r="S5619" s="46">
        <v>11.622</v>
      </c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/>
      <c r="BN5619" s="53"/>
      <c r="BO5619" s="53"/>
      <c r="BP5619" s="53"/>
      <c r="BQ5619" s="125"/>
      <c r="BR5619" s="2"/>
      <c r="BS5619" s="2"/>
      <c r="BT5619" s="2"/>
      <c r="BU5619" s="2"/>
      <c r="BV5619" s="60"/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337</v>
      </c>
      <c r="F5620" s="7"/>
      <c r="G5620" s="23" t="s">
        <v>5</v>
      </c>
      <c r="H5620" s="7">
        <v>2022</v>
      </c>
      <c r="I5620" s="25"/>
      <c r="J5620" s="16" t="s">
        <v>314</v>
      </c>
      <c r="K5620" s="16"/>
      <c r="L5620" s="155"/>
      <c r="M5620" s="155">
        <f>SUM(M5582:M5619)</f>
        <v>1396.2852300000002</v>
      </c>
      <c r="N5620" s="189"/>
      <c r="O5620" s="16"/>
      <c r="P5620" s="16"/>
      <c r="Q5620" s="16"/>
      <c r="R5620" s="16"/>
      <c r="S5620" s="51">
        <f>SUM(S5582:S5619)</f>
        <v>340.66899999999998</v>
      </c>
      <c r="T5620" s="16"/>
      <c r="U5620" s="16"/>
      <c r="V5620" s="16"/>
      <c r="W5620" s="16"/>
      <c r="X5620" s="51">
        <f>SUM(X5582:X5619)</f>
        <v>158.392</v>
      </c>
      <c r="Y5620" s="16"/>
      <c r="Z5620" s="16"/>
      <c r="AA5620" s="16"/>
      <c r="AB5620" s="16"/>
      <c r="AC5620" s="51">
        <f>SUM(AC5582:AC5619)</f>
        <v>0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2.6419999999999999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8.0589999999999993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58.764000000000003</v>
      </c>
      <c r="BH5620" s="16"/>
      <c r="BI5620" s="16"/>
      <c r="BJ5620" s="16"/>
      <c r="BK5620" s="16"/>
      <c r="BL5620" s="51">
        <f>SUM(BL5582:BL5619)</f>
        <v>665.23799999999994</v>
      </c>
      <c r="BM5620" s="16"/>
      <c r="BN5620" s="16"/>
      <c r="BO5620" s="16"/>
      <c r="BP5620" s="16"/>
      <c r="BQ5620" s="51">
        <f>SUM(BQ5582:BQ5619)</f>
        <v>94.876230000000007</v>
      </c>
      <c r="BR5620" s="16"/>
      <c r="BS5620" s="16"/>
      <c r="BT5620" s="16"/>
      <c r="BU5620" s="16"/>
      <c r="BV5620" s="51">
        <f>SUM(BV5582:BV5619)</f>
        <v>67.644999999999996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2022</v>
      </c>
      <c r="I5621" s="24" t="s">
        <v>287</v>
      </c>
      <c r="J5621" s="2" t="s">
        <v>267</v>
      </c>
      <c r="K5621" s="2" t="s">
        <v>319</v>
      </c>
      <c r="L5621" s="171">
        <f t="shared" si="189"/>
        <v>0</v>
      </c>
      <c r="M5621" s="171">
        <f t="shared" si="190"/>
        <v>0</v>
      </c>
      <c r="N5621" s="187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2022</v>
      </c>
      <c r="I5622" s="24" t="s">
        <v>287</v>
      </c>
      <c r="J5622" s="2" t="s">
        <v>291</v>
      </c>
      <c r="K5622" s="2" t="s">
        <v>320</v>
      </c>
      <c r="L5622" s="171">
        <f t="shared" si="189"/>
        <v>0</v>
      </c>
      <c r="M5622" s="171">
        <f t="shared" si="190"/>
        <v>0</v>
      </c>
      <c r="N5622" s="187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2022</v>
      </c>
      <c r="I5623" s="24" t="s">
        <v>286</v>
      </c>
      <c r="J5623" s="2" t="s">
        <v>338</v>
      </c>
      <c r="K5623" s="2" t="s">
        <v>320</v>
      </c>
      <c r="L5623" s="171">
        <f t="shared" si="189"/>
        <v>0</v>
      </c>
      <c r="M5623" s="171">
        <f t="shared" si="190"/>
        <v>0</v>
      </c>
      <c r="N5623" s="187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2022</v>
      </c>
      <c r="I5624" s="24" t="s">
        <v>286</v>
      </c>
      <c r="J5624" s="8" t="s">
        <v>339</v>
      </c>
      <c r="K5624" s="8" t="s">
        <v>319</v>
      </c>
      <c r="L5624" s="171">
        <f t="shared" si="189"/>
        <v>0</v>
      </c>
      <c r="M5624" s="171">
        <f t="shared" si="190"/>
        <v>0</v>
      </c>
      <c r="N5624" s="187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2022</v>
      </c>
      <c r="I5625" s="24" t="s">
        <v>286</v>
      </c>
      <c r="J5625" s="8" t="s">
        <v>340</v>
      </c>
      <c r="K5625" s="8" t="s">
        <v>341</v>
      </c>
      <c r="L5625" s="171">
        <f t="shared" si="189"/>
        <v>0</v>
      </c>
      <c r="M5625" s="171">
        <f t="shared" si="190"/>
        <v>0</v>
      </c>
      <c r="N5625" s="187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2022</v>
      </c>
      <c r="I5626" s="24" t="s">
        <v>286</v>
      </c>
      <c r="J5626" s="8" t="s">
        <v>342</v>
      </c>
      <c r="K5626" s="8" t="s">
        <v>319</v>
      </c>
      <c r="L5626" s="171">
        <f t="shared" si="189"/>
        <v>0</v>
      </c>
      <c r="M5626" s="171">
        <f t="shared" si="190"/>
        <v>0</v>
      </c>
      <c r="N5626" s="187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2022</v>
      </c>
      <c r="I5627" s="24" t="s">
        <v>286</v>
      </c>
      <c r="J5627" s="8" t="s">
        <v>343</v>
      </c>
      <c r="K5627" s="8" t="s">
        <v>321</v>
      </c>
      <c r="L5627" s="171">
        <f t="shared" si="189"/>
        <v>0</v>
      </c>
      <c r="M5627" s="171">
        <f t="shared" si="190"/>
        <v>0</v>
      </c>
      <c r="N5627" s="187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2022</v>
      </c>
      <c r="I5628" s="24" t="s">
        <v>286</v>
      </c>
      <c r="J5628" s="8" t="s">
        <v>344</v>
      </c>
      <c r="K5628" s="8" t="s">
        <v>321</v>
      </c>
      <c r="L5628" s="171">
        <f t="shared" si="189"/>
        <v>0</v>
      </c>
      <c r="M5628" s="171">
        <f t="shared" si="190"/>
        <v>0</v>
      </c>
      <c r="N5628" s="187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2022</v>
      </c>
      <c r="I5629" s="24" t="s">
        <v>286</v>
      </c>
      <c r="J5629" s="8" t="s">
        <v>345</v>
      </c>
      <c r="K5629" s="8" t="s">
        <v>341</v>
      </c>
      <c r="L5629" s="171">
        <f t="shared" si="189"/>
        <v>0</v>
      </c>
      <c r="M5629" s="171">
        <f t="shared" si="190"/>
        <v>0</v>
      </c>
      <c r="N5629" s="187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2022</v>
      </c>
      <c r="I5630" s="24" t="s">
        <v>288</v>
      </c>
      <c r="J5630" s="8" t="s">
        <v>346</v>
      </c>
      <c r="K5630" s="8" t="s">
        <v>319</v>
      </c>
      <c r="L5630" s="171">
        <f t="shared" si="189"/>
        <v>0</v>
      </c>
      <c r="M5630" s="171">
        <f t="shared" si="190"/>
        <v>0</v>
      </c>
      <c r="N5630" s="187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2022</v>
      </c>
      <c r="I5631" s="24" t="s">
        <v>288</v>
      </c>
      <c r="J5631" s="2" t="s">
        <v>353</v>
      </c>
      <c r="K5631" s="2" t="s">
        <v>319</v>
      </c>
      <c r="L5631" s="171">
        <f t="shared" si="189"/>
        <v>0</v>
      </c>
      <c r="M5631" s="171">
        <f t="shared" si="190"/>
        <v>0</v>
      </c>
      <c r="N5631" s="187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2022</v>
      </c>
      <c r="I5632" s="24" t="s">
        <v>288</v>
      </c>
      <c r="J5632" s="2" t="s">
        <v>354</v>
      </c>
      <c r="K5632" s="2" t="s">
        <v>322</v>
      </c>
      <c r="L5632" s="171">
        <f t="shared" si="189"/>
        <v>0</v>
      </c>
      <c r="M5632" s="171">
        <f t="shared" si="190"/>
        <v>0</v>
      </c>
      <c r="N5632" s="187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2022</v>
      </c>
      <c r="I5633" s="24" t="s">
        <v>288</v>
      </c>
      <c r="J5633" s="2" t="s">
        <v>347</v>
      </c>
      <c r="K5633" s="2" t="s">
        <v>319</v>
      </c>
      <c r="L5633" s="171">
        <f t="shared" si="189"/>
        <v>0</v>
      </c>
      <c r="M5633" s="171">
        <f t="shared" si="190"/>
        <v>0</v>
      </c>
      <c r="N5633" s="187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2022</v>
      </c>
      <c r="I5634" s="24" t="s">
        <v>289</v>
      </c>
      <c r="J5634" s="2" t="s">
        <v>268</v>
      </c>
      <c r="K5634" s="2" t="s">
        <v>319</v>
      </c>
      <c r="L5634" s="171">
        <f t="shared" si="189"/>
        <v>0</v>
      </c>
      <c r="M5634" s="171">
        <f t="shared" si="190"/>
        <v>0</v>
      </c>
      <c r="N5634" s="187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2022</v>
      </c>
      <c r="I5635" s="24" t="s">
        <v>289</v>
      </c>
      <c r="J5635" s="2" t="s">
        <v>292</v>
      </c>
      <c r="K5635" s="2" t="s">
        <v>319</v>
      </c>
      <c r="L5635" s="171">
        <f t="shared" si="189"/>
        <v>0</v>
      </c>
      <c r="M5635" s="171">
        <f t="shared" si="190"/>
        <v>0</v>
      </c>
      <c r="N5635" s="187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2022</v>
      </c>
      <c r="I5636" s="24" t="s">
        <v>285</v>
      </c>
      <c r="J5636" s="2" t="s">
        <v>293</v>
      </c>
      <c r="K5636" s="2" t="s">
        <v>319</v>
      </c>
      <c r="L5636" s="171">
        <f t="shared" si="189"/>
        <v>0</v>
      </c>
      <c r="M5636" s="171">
        <f t="shared" si="190"/>
        <v>0</v>
      </c>
      <c r="N5636" s="187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2022</v>
      </c>
      <c r="I5637" s="24" t="s">
        <v>287</v>
      </c>
      <c r="J5637" s="2" t="s">
        <v>269</v>
      </c>
      <c r="K5637" s="2" t="s">
        <v>321</v>
      </c>
      <c r="L5637" s="171">
        <f t="shared" si="189"/>
        <v>0</v>
      </c>
      <c r="M5637" s="171">
        <f t="shared" si="190"/>
        <v>0</v>
      </c>
      <c r="N5637" s="187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2022</v>
      </c>
      <c r="I5638" s="24" t="s">
        <v>287</v>
      </c>
      <c r="J5638" s="2" t="s">
        <v>270</v>
      </c>
      <c r="K5638" s="2" t="s">
        <v>321</v>
      </c>
      <c r="L5638" s="171">
        <f t="shared" ref="L5638:L5701" si="191">SUM(R5638,W5638,AB5638,AG5638,AL5638,AQ5638,AV5638,BA5638,BF5638,BK5638,BP5638,BU5638)</f>
        <v>0</v>
      </c>
      <c r="M5638" s="171">
        <f t="shared" ref="M5638:M5701" si="192">SUM(S5638,X5638,AC5638,AH5638,AM5638,AR5638,AW5638,BB5638,BG5638,BL5638,BQ5638,BV5638)</f>
        <v>0</v>
      </c>
      <c r="N5638" s="187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2022</v>
      </c>
      <c r="I5639" s="24" t="s">
        <v>290</v>
      </c>
      <c r="J5639" s="2" t="s">
        <v>271</v>
      </c>
      <c r="K5639" s="2" t="s">
        <v>322</v>
      </c>
      <c r="L5639" s="171">
        <f t="shared" si="191"/>
        <v>0</v>
      </c>
      <c r="M5639" s="171">
        <f t="shared" si="192"/>
        <v>0</v>
      </c>
      <c r="N5639" s="187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2022</v>
      </c>
      <c r="I5640" s="24" t="s">
        <v>284</v>
      </c>
      <c r="J5640" s="2" t="s">
        <v>294</v>
      </c>
      <c r="K5640" s="2" t="s">
        <v>321</v>
      </c>
      <c r="L5640" s="171">
        <f t="shared" si="191"/>
        <v>0</v>
      </c>
      <c r="M5640" s="171">
        <f t="shared" si="192"/>
        <v>0</v>
      </c>
      <c r="N5640" s="187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2022</v>
      </c>
      <c r="I5641" s="24" t="s">
        <v>284</v>
      </c>
      <c r="J5641" s="2" t="s">
        <v>348</v>
      </c>
      <c r="K5641" s="2" t="s">
        <v>321</v>
      </c>
      <c r="L5641" s="171">
        <f t="shared" si="191"/>
        <v>0</v>
      </c>
      <c r="M5641" s="171">
        <f t="shared" si="192"/>
        <v>0</v>
      </c>
      <c r="N5641" s="187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2022</v>
      </c>
      <c r="I5642" s="24" t="s">
        <v>284</v>
      </c>
      <c r="J5642" s="2" t="s">
        <v>295</v>
      </c>
      <c r="K5642" s="2" t="s">
        <v>321</v>
      </c>
      <c r="L5642" s="171">
        <f t="shared" si="191"/>
        <v>0</v>
      </c>
      <c r="M5642" s="171">
        <f t="shared" si="192"/>
        <v>0</v>
      </c>
      <c r="N5642" s="187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2022</v>
      </c>
      <c r="I5643" s="24" t="s">
        <v>290</v>
      </c>
      <c r="J5643" s="2" t="s">
        <v>299</v>
      </c>
      <c r="K5643" s="2" t="s">
        <v>319</v>
      </c>
      <c r="L5643" s="171">
        <f t="shared" si="191"/>
        <v>0</v>
      </c>
      <c r="M5643" s="171">
        <f t="shared" si="192"/>
        <v>0</v>
      </c>
      <c r="N5643" s="187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2022</v>
      </c>
      <c r="I5644" s="24" t="s">
        <v>315</v>
      </c>
      <c r="J5644" s="2" t="s">
        <v>349</v>
      </c>
      <c r="K5644" s="2" t="s">
        <v>321</v>
      </c>
      <c r="L5644" s="171">
        <f t="shared" si="191"/>
        <v>0</v>
      </c>
      <c r="M5644" s="171">
        <f t="shared" si="192"/>
        <v>0</v>
      </c>
      <c r="N5644" s="187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2022</v>
      </c>
      <c r="I5645" s="24" t="s">
        <v>315</v>
      </c>
      <c r="J5645" s="2" t="s">
        <v>296</v>
      </c>
      <c r="K5645" s="2" t="s">
        <v>322</v>
      </c>
      <c r="L5645" s="171">
        <f t="shared" si="191"/>
        <v>0</v>
      </c>
      <c r="M5645" s="171">
        <f t="shared" si="192"/>
        <v>0</v>
      </c>
      <c r="N5645" s="187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2022</v>
      </c>
      <c r="I5646" s="24" t="s">
        <v>316</v>
      </c>
      <c r="J5646" s="2" t="s">
        <v>297</v>
      </c>
      <c r="K5646" s="2" t="s">
        <v>319</v>
      </c>
      <c r="L5646" s="171">
        <f t="shared" si="191"/>
        <v>0</v>
      </c>
      <c r="M5646" s="171">
        <f t="shared" si="192"/>
        <v>0</v>
      </c>
      <c r="N5646" s="187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2022</v>
      </c>
      <c r="I5647" s="24" t="s">
        <v>316</v>
      </c>
      <c r="J5647" s="8" t="s">
        <v>350</v>
      </c>
      <c r="K5647" s="8" t="s">
        <v>321</v>
      </c>
      <c r="L5647" s="171">
        <f t="shared" si="191"/>
        <v>0</v>
      </c>
      <c r="M5647" s="171">
        <f t="shared" si="192"/>
        <v>0</v>
      </c>
      <c r="N5647" s="187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2022</v>
      </c>
      <c r="I5648" s="24" t="s">
        <v>282</v>
      </c>
      <c r="J5648" s="2" t="s">
        <v>272</v>
      </c>
      <c r="K5648" s="2" t="s">
        <v>322</v>
      </c>
      <c r="L5648" s="171">
        <f t="shared" si="191"/>
        <v>0</v>
      </c>
      <c r="M5648" s="171">
        <f t="shared" si="192"/>
        <v>0</v>
      </c>
      <c r="N5648" s="187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2022</v>
      </c>
      <c r="I5649" s="24" t="s">
        <v>282</v>
      </c>
      <c r="J5649" s="2" t="s">
        <v>273</v>
      </c>
      <c r="K5649" s="2" t="s">
        <v>322</v>
      </c>
      <c r="L5649" s="171">
        <f t="shared" si="191"/>
        <v>4.3999999999999997E-2</v>
      </c>
      <c r="M5649" s="171">
        <f t="shared" si="192"/>
        <v>70.747</v>
      </c>
      <c r="N5649" s="187"/>
      <c r="O5649" s="37"/>
      <c r="P5649" s="37"/>
      <c r="Q5649" s="37"/>
      <c r="R5649" s="37"/>
      <c r="S5649" s="46"/>
      <c r="T5649" s="2"/>
      <c r="U5649" s="2"/>
      <c r="V5649" s="2" t="s">
        <v>411</v>
      </c>
      <c r="W5649" s="2">
        <v>0.02</v>
      </c>
      <c r="X5649" s="60">
        <v>28.032</v>
      </c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 t="s">
        <v>641</v>
      </c>
      <c r="BI5649" s="2"/>
      <c r="BJ5649" s="2"/>
      <c r="BK5649" s="2">
        <v>2.4E-2</v>
      </c>
      <c r="BL5649" s="60">
        <v>42.715000000000003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2022</v>
      </c>
      <c r="I5650" s="24" t="s">
        <v>282</v>
      </c>
      <c r="J5650" s="2" t="s">
        <v>274</v>
      </c>
      <c r="K5650" s="2" t="s">
        <v>322</v>
      </c>
      <c r="L5650" s="173">
        <f t="shared" si="191"/>
        <v>0</v>
      </c>
      <c r="M5650" s="171">
        <f t="shared" si="192"/>
        <v>0</v>
      </c>
      <c r="N5650" s="187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2022</v>
      </c>
      <c r="I5651" s="24" t="s">
        <v>282</v>
      </c>
      <c r="J5651" s="2" t="s">
        <v>275</v>
      </c>
      <c r="K5651" s="2" t="s">
        <v>322</v>
      </c>
      <c r="L5651" s="173">
        <f t="shared" si="191"/>
        <v>0</v>
      </c>
      <c r="M5651" s="171">
        <f t="shared" si="192"/>
        <v>0</v>
      </c>
      <c r="N5651" s="187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2022</v>
      </c>
      <c r="I5652" s="24" t="s">
        <v>282</v>
      </c>
      <c r="J5652" s="2" t="s">
        <v>276</v>
      </c>
      <c r="K5652" s="2" t="s">
        <v>321</v>
      </c>
      <c r="L5652" s="171">
        <f t="shared" si="191"/>
        <v>0</v>
      </c>
      <c r="M5652" s="171">
        <f t="shared" si="192"/>
        <v>0</v>
      </c>
      <c r="N5652" s="187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2022</v>
      </c>
      <c r="I5653" s="24" t="s">
        <v>282</v>
      </c>
      <c r="J5653" s="2" t="s">
        <v>277</v>
      </c>
      <c r="K5653" s="2" t="s">
        <v>321</v>
      </c>
      <c r="L5653" s="171">
        <f t="shared" si="191"/>
        <v>1</v>
      </c>
      <c r="M5653" s="171">
        <f t="shared" si="192"/>
        <v>0.82199999999999995</v>
      </c>
      <c r="N5653" s="187"/>
      <c r="O5653" s="37"/>
      <c r="P5653" s="37"/>
      <c r="Q5653" s="37"/>
      <c r="R5653" s="37"/>
      <c r="S5653" s="46"/>
      <c r="T5653" s="2"/>
      <c r="U5653" s="2"/>
      <c r="V5653" s="2">
        <v>86</v>
      </c>
      <c r="W5653" s="2">
        <v>1</v>
      </c>
      <c r="X5653" s="60">
        <v>0.82199999999999995</v>
      </c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2022</v>
      </c>
      <c r="I5654" s="24" t="s">
        <v>283</v>
      </c>
      <c r="J5654" s="2" t="s">
        <v>298</v>
      </c>
      <c r="K5654" s="2" t="s">
        <v>322</v>
      </c>
      <c r="L5654" s="171">
        <f t="shared" si="191"/>
        <v>0</v>
      </c>
      <c r="M5654" s="171">
        <f t="shared" si="192"/>
        <v>0</v>
      </c>
      <c r="N5654" s="187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2022</v>
      </c>
      <c r="I5655" s="24" t="s">
        <v>283</v>
      </c>
      <c r="J5655" s="2" t="s">
        <v>278</v>
      </c>
      <c r="K5655" s="2" t="s">
        <v>321</v>
      </c>
      <c r="L5655" s="171">
        <f t="shared" si="191"/>
        <v>0</v>
      </c>
      <c r="M5655" s="171">
        <f t="shared" si="192"/>
        <v>0</v>
      </c>
      <c r="N5655" s="187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2022</v>
      </c>
      <c r="I5656" s="24" t="s">
        <v>283</v>
      </c>
      <c r="J5656" s="2" t="s">
        <v>279</v>
      </c>
      <c r="K5656" s="2" t="s">
        <v>321</v>
      </c>
      <c r="L5656" s="171">
        <f t="shared" si="191"/>
        <v>0</v>
      </c>
      <c r="M5656" s="171">
        <f t="shared" si="192"/>
        <v>0</v>
      </c>
      <c r="N5656" s="187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2022</v>
      </c>
      <c r="I5657" s="24" t="s">
        <v>286</v>
      </c>
      <c r="J5657" s="2" t="s">
        <v>280</v>
      </c>
      <c r="K5657" s="2" t="s">
        <v>320</v>
      </c>
      <c r="L5657" s="171">
        <f t="shared" si="191"/>
        <v>0</v>
      </c>
      <c r="M5657" s="171">
        <f t="shared" si="192"/>
        <v>0</v>
      </c>
      <c r="N5657" s="187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2022</v>
      </c>
      <c r="I5658" s="24" t="s">
        <v>286</v>
      </c>
      <c r="J5658" s="2" t="s">
        <v>281</v>
      </c>
      <c r="K5658" s="2" t="s">
        <v>320</v>
      </c>
      <c r="L5658" s="171">
        <f t="shared" si="191"/>
        <v>0</v>
      </c>
      <c r="M5658" s="171">
        <f t="shared" si="192"/>
        <v>0</v>
      </c>
      <c r="N5658" s="187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/>
      <c r="AJ5658" s="77"/>
      <c r="AK5658" s="77"/>
      <c r="AL5658" s="77"/>
      <c r="AM5658" s="85"/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2022</v>
      </c>
      <c r="I5659" s="25"/>
      <c r="J5659" s="16" t="s">
        <v>314</v>
      </c>
      <c r="K5659" s="16"/>
      <c r="L5659" s="155"/>
      <c r="M5659" s="155">
        <f>SUM(M5621:M5658)</f>
        <v>71.569000000000003</v>
      </c>
      <c r="N5659" s="189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28.853999999999999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0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51">
        <f>SUM(BL5621:BL5658)</f>
        <v>42.715000000000003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2022</v>
      </c>
      <c r="I5660" s="24" t="s">
        <v>287</v>
      </c>
      <c r="J5660" s="2" t="s">
        <v>267</v>
      </c>
      <c r="K5660" s="2" t="s">
        <v>319</v>
      </c>
      <c r="L5660" s="171">
        <f t="shared" si="191"/>
        <v>0</v>
      </c>
      <c r="M5660" s="171">
        <f t="shared" si="192"/>
        <v>0</v>
      </c>
      <c r="N5660" s="187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2022</v>
      </c>
      <c r="I5661" s="24" t="s">
        <v>287</v>
      </c>
      <c r="J5661" s="2" t="s">
        <v>291</v>
      </c>
      <c r="K5661" s="2" t="s">
        <v>320</v>
      </c>
      <c r="L5661" s="171">
        <f t="shared" si="191"/>
        <v>0</v>
      </c>
      <c r="M5661" s="171">
        <f t="shared" si="192"/>
        <v>0</v>
      </c>
      <c r="N5661" s="187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2022</v>
      </c>
      <c r="I5662" s="24" t="s">
        <v>286</v>
      </c>
      <c r="J5662" s="2" t="s">
        <v>338</v>
      </c>
      <c r="K5662" s="2" t="s">
        <v>320</v>
      </c>
      <c r="L5662" s="171">
        <f t="shared" si="191"/>
        <v>0</v>
      </c>
      <c r="M5662" s="171">
        <f t="shared" si="192"/>
        <v>0</v>
      </c>
      <c r="N5662" s="187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2022</v>
      </c>
      <c r="I5663" s="24" t="s">
        <v>286</v>
      </c>
      <c r="J5663" s="8" t="s">
        <v>339</v>
      </c>
      <c r="K5663" s="8" t="s">
        <v>319</v>
      </c>
      <c r="L5663" s="171">
        <f t="shared" si="191"/>
        <v>0</v>
      </c>
      <c r="M5663" s="171">
        <f t="shared" si="192"/>
        <v>0</v>
      </c>
      <c r="N5663" s="187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2022</v>
      </c>
      <c r="I5664" s="24" t="s">
        <v>286</v>
      </c>
      <c r="J5664" s="8" t="s">
        <v>340</v>
      </c>
      <c r="K5664" s="8" t="s">
        <v>341</v>
      </c>
      <c r="L5664" s="171">
        <f t="shared" si="191"/>
        <v>0</v>
      </c>
      <c r="M5664" s="171">
        <f t="shared" si="192"/>
        <v>0</v>
      </c>
      <c r="N5664" s="187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2022</v>
      </c>
      <c r="I5665" s="24" t="s">
        <v>286</v>
      </c>
      <c r="J5665" s="8" t="s">
        <v>342</v>
      </c>
      <c r="K5665" s="8" t="s">
        <v>319</v>
      </c>
      <c r="L5665" s="171">
        <f t="shared" si="191"/>
        <v>0</v>
      </c>
      <c r="M5665" s="171">
        <f t="shared" si="192"/>
        <v>0</v>
      </c>
      <c r="N5665" s="187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2022</v>
      </c>
      <c r="I5666" s="24" t="s">
        <v>286</v>
      </c>
      <c r="J5666" s="8" t="s">
        <v>343</v>
      </c>
      <c r="K5666" s="8" t="s">
        <v>321</v>
      </c>
      <c r="L5666" s="171">
        <f t="shared" si="191"/>
        <v>0</v>
      </c>
      <c r="M5666" s="171">
        <f t="shared" si="192"/>
        <v>0</v>
      </c>
      <c r="N5666" s="187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2022</v>
      </c>
      <c r="I5667" s="24" t="s">
        <v>286</v>
      </c>
      <c r="J5667" s="8" t="s">
        <v>344</v>
      </c>
      <c r="K5667" s="8" t="s">
        <v>321</v>
      </c>
      <c r="L5667" s="171">
        <f t="shared" si="191"/>
        <v>0</v>
      </c>
      <c r="M5667" s="171">
        <f t="shared" si="192"/>
        <v>0</v>
      </c>
      <c r="N5667" s="187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2022</v>
      </c>
      <c r="I5668" s="24" t="s">
        <v>286</v>
      </c>
      <c r="J5668" s="8" t="s">
        <v>345</v>
      </c>
      <c r="K5668" s="8" t="s">
        <v>341</v>
      </c>
      <c r="L5668" s="171">
        <f t="shared" si="191"/>
        <v>0</v>
      </c>
      <c r="M5668" s="171">
        <f t="shared" si="192"/>
        <v>0</v>
      </c>
      <c r="N5668" s="187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2022</v>
      </c>
      <c r="I5669" s="24" t="s">
        <v>288</v>
      </c>
      <c r="J5669" s="8" t="s">
        <v>346</v>
      </c>
      <c r="K5669" s="8" t="s">
        <v>319</v>
      </c>
      <c r="L5669" s="171">
        <f t="shared" si="191"/>
        <v>0</v>
      </c>
      <c r="M5669" s="171">
        <f t="shared" si="192"/>
        <v>0</v>
      </c>
      <c r="N5669" s="187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2022</v>
      </c>
      <c r="I5670" s="24" t="s">
        <v>288</v>
      </c>
      <c r="J5670" s="2" t="s">
        <v>353</v>
      </c>
      <c r="K5670" s="2" t="s">
        <v>319</v>
      </c>
      <c r="L5670" s="171">
        <f t="shared" si="191"/>
        <v>0</v>
      </c>
      <c r="M5670" s="171">
        <f t="shared" si="192"/>
        <v>0</v>
      </c>
      <c r="N5670" s="187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2022</v>
      </c>
      <c r="I5671" s="24" t="s">
        <v>288</v>
      </c>
      <c r="J5671" s="2" t="s">
        <v>354</v>
      </c>
      <c r="K5671" s="2" t="s">
        <v>322</v>
      </c>
      <c r="L5671" s="171">
        <f t="shared" si="191"/>
        <v>0</v>
      </c>
      <c r="M5671" s="171">
        <f t="shared" si="192"/>
        <v>0</v>
      </c>
      <c r="N5671" s="187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2022</v>
      </c>
      <c r="I5672" s="24" t="s">
        <v>288</v>
      </c>
      <c r="J5672" s="2" t="s">
        <v>347</v>
      </c>
      <c r="K5672" s="2" t="s">
        <v>319</v>
      </c>
      <c r="L5672" s="171">
        <f t="shared" si="191"/>
        <v>0</v>
      </c>
      <c r="M5672" s="171">
        <f t="shared" si="192"/>
        <v>0</v>
      </c>
      <c r="N5672" s="187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2022</v>
      </c>
      <c r="I5673" s="24" t="s">
        <v>289</v>
      </c>
      <c r="J5673" s="2" t="s">
        <v>268</v>
      </c>
      <c r="K5673" s="2" t="s">
        <v>319</v>
      </c>
      <c r="L5673" s="171">
        <f t="shared" si="191"/>
        <v>0</v>
      </c>
      <c r="M5673" s="171">
        <f t="shared" si="192"/>
        <v>0</v>
      </c>
      <c r="N5673" s="187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2022</v>
      </c>
      <c r="I5674" s="24" t="s">
        <v>289</v>
      </c>
      <c r="J5674" s="2" t="s">
        <v>292</v>
      </c>
      <c r="K5674" s="2" t="s">
        <v>319</v>
      </c>
      <c r="L5674" s="171">
        <f t="shared" si="191"/>
        <v>0</v>
      </c>
      <c r="M5674" s="171">
        <f t="shared" si="192"/>
        <v>0</v>
      </c>
      <c r="N5674" s="187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2022</v>
      </c>
      <c r="I5675" s="24" t="s">
        <v>285</v>
      </c>
      <c r="J5675" s="2" t="s">
        <v>293</v>
      </c>
      <c r="K5675" s="2" t="s">
        <v>319</v>
      </c>
      <c r="L5675" s="171">
        <f t="shared" si="191"/>
        <v>0</v>
      </c>
      <c r="M5675" s="171">
        <f t="shared" si="192"/>
        <v>0</v>
      </c>
      <c r="N5675" s="187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/>
      <c r="BS5675" s="2"/>
      <c r="BT5675" s="2"/>
      <c r="BU5675" s="3"/>
      <c r="BV5675" s="61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2022</v>
      </c>
      <c r="I5676" s="24" t="s">
        <v>287</v>
      </c>
      <c r="J5676" s="2" t="s">
        <v>269</v>
      </c>
      <c r="K5676" s="2" t="s">
        <v>321</v>
      </c>
      <c r="L5676" s="171">
        <f t="shared" si="191"/>
        <v>0</v>
      </c>
      <c r="M5676" s="171">
        <f t="shared" si="192"/>
        <v>0</v>
      </c>
      <c r="N5676" s="187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2022</v>
      </c>
      <c r="I5677" s="24" t="s">
        <v>287</v>
      </c>
      <c r="J5677" s="2" t="s">
        <v>270</v>
      </c>
      <c r="K5677" s="2" t="s">
        <v>321</v>
      </c>
      <c r="L5677" s="171">
        <f t="shared" si="191"/>
        <v>0</v>
      </c>
      <c r="M5677" s="171">
        <f t="shared" si="192"/>
        <v>0</v>
      </c>
      <c r="N5677" s="187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2022</v>
      </c>
      <c r="I5678" s="24" t="s">
        <v>290</v>
      </c>
      <c r="J5678" s="2" t="s">
        <v>271</v>
      </c>
      <c r="K5678" s="2" t="s">
        <v>322</v>
      </c>
      <c r="L5678" s="171">
        <f t="shared" si="191"/>
        <v>0</v>
      </c>
      <c r="M5678" s="171">
        <f t="shared" si="192"/>
        <v>0</v>
      </c>
      <c r="N5678" s="187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2022</v>
      </c>
      <c r="I5679" s="24" t="s">
        <v>284</v>
      </c>
      <c r="J5679" s="2" t="s">
        <v>294</v>
      </c>
      <c r="K5679" s="2" t="s">
        <v>321</v>
      </c>
      <c r="L5679" s="171">
        <f t="shared" si="191"/>
        <v>0</v>
      </c>
      <c r="M5679" s="171">
        <f t="shared" si="192"/>
        <v>0</v>
      </c>
      <c r="N5679" s="187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2022</v>
      </c>
      <c r="I5680" s="24" t="s">
        <v>284</v>
      </c>
      <c r="J5680" s="2" t="s">
        <v>348</v>
      </c>
      <c r="K5680" s="2" t="s">
        <v>321</v>
      </c>
      <c r="L5680" s="171">
        <f t="shared" si="191"/>
        <v>0</v>
      </c>
      <c r="M5680" s="171">
        <f t="shared" si="192"/>
        <v>0</v>
      </c>
      <c r="N5680" s="187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2022</v>
      </c>
      <c r="I5681" s="24" t="s">
        <v>284</v>
      </c>
      <c r="J5681" s="2" t="s">
        <v>295</v>
      </c>
      <c r="K5681" s="2" t="s">
        <v>321</v>
      </c>
      <c r="L5681" s="171">
        <f t="shared" si="191"/>
        <v>0</v>
      </c>
      <c r="M5681" s="171">
        <f t="shared" si="192"/>
        <v>0</v>
      </c>
      <c r="N5681" s="187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2022</v>
      </c>
      <c r="I5682" s="24" t="s">
        <v>290</v>
      </c>
      <c r="J5682" s="2" t="s">
        <v>299</v>
      </c>
      <c r="K5682" s="2" t="s">
        <v>319</v>
      </c>
      <c r="L5682" s="171">
        <f t="shared" si="191"/>
        <v>0</v>
      </c>
      <c r="M5682" s="171">
        <f t="shared" si="192"/>
        <v>0</v>
      </c>
      <c r="N5682" s="187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2022</v>
      </c>
      <c r="I5683" s="24" t="s">
        <v>315</v>
      </c>
      <c r="J5683" s="2" t="s">
        <v>349</v>
      </c>
      <c r="K5683" s="2" t="s">
        <v>321</v>
      </c>
      <c r="L5683" s="171">
        <f t="shared" si="191"/>
        <v>0</v>
      </c>
      <c r="M5683" s="171">
        <f t="shared" si="192"/>
        <v>0</v>
      </c>
      <c r="N5683" s="187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2022</v>
      </c>
      <c r="I5684" s="24" t="s">
        <v>315</v>
      </c>
      <c r="J5684" s="2" t="s">
        <v>296</v>
      </c>
      <c r="K5684" s="2" t="s">
        <v>322</v>
      </c>
      <c r="L5684" s="171">
        <f t="shared" si="191"/>
        <v>0</v>
      </c>
      <c r="M5684" s="171">
        <f t="shared" si="192"/>
        <v>0</v>
      </c>
      <c r="N5684" s="187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2022</v>
      </c>
      <c r="I5685" s="24" t="s">
        <v>316</v>
      </c>
      <c r="J5685" s="2" t="s">
        <v>297</v>
      </c>
      <c r="K5685" s="2" t="s">
        <v>319</v>
      </c>
      <c r="L5685" s="171">
        <f t="shared" si="191"/>
        <v>3.2000000000000002E-3</v>
      </c>
      <c r="M5685" s="171">
        <f t="shared" si="192"/>
        <v>5.194</v>
      </c>
      <c r="N5685" s="187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 t="s">
        <v>543</v>
      </c>
      <c r="AO5685" s="2"/>
      <c r="AP5685" s="2"/>
      <c r="AQ5685" s="2">
        <v>3.2000000000000002E-3</v>
      </c>
      <c r="AR5685" s="60">
        <v>5.194</v>
      </c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/>
      <c r="BL5685" s="60"/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2022</v>
      </c>
      <c r="I5686" s="24" t="s">
        <v>316</v>
      </c>
      <c r="J5686" s="8" t="s">
        <v>350</v>
      </c>
      <c r="K5686" s="8" t="s">
        <v>321</v>
      </c>
      <c r="L5686" s="171">
        <f t="shared" si="191"/>
        <v>0</v>
      </c>
      <c r="M5686" s="171">
        <f t="shared" si="192"/>
        <v>0</v>
      </c>
      <c r="N5686" s="187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2022</v>
      </c>
      <c r="I5687" s="24" t="s">
        <v>282</v>
      </c>
      <c r="J5687" s="2" t="s">
        <v>272</v>
      </c>
      <c r="K5687" s="2" t="s">
        <v>322</v>
      </c>
      <c r="L5687" s="171">
        <f t="shared" si="191"/>
        <v>0</v>
      </c>
      <c r="M5687" s="171">
        <f t="shared" si="192"/>
        <v>0</v>
      </c>
      <c r="N5687" s="187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2022</v>
      </c>
      <c r="I5688" s="24" t="s">
        <v>282</v>
      </c>
      <c r="J5688" s="2" t="s">
        <v>273</v>
      </c>
      <c r="K5688" s="2" t="s">
        <v>322</v>
      </c>
      <c r="L5688" s="171">
        <f t="shared" si="191"/>
        <v>1.2E-2</v>
      </c>
      <c r="M5688" s="171">
        <f t="shared" si="192"/>
        <v>20.245000000000001</v>
      </c>
      <c r="N5688" s="187"/>
      <c r="O5688" s="37"/>
      <c r="P5688" s="37"/>
      <c r="Q5688" s="37"/>
      <c r="R5688" s="37"/>
      <c r="S5688" s="46"/>
      <c r="T5688" s="2"/>
      <c r="U5688" s="2" t="s">
        <v>362</v>
      </c>
      <c r="V5688" s="2">
        <v>84</v>
      </c>
      <c r="W5688" s="2">
        <v>4.0000000000000001E-3</v>
      </c>
      <c r="X5688" s="60">
        <v>6.9790000000000001</v>
      </c>
      <c r="Y5688" s="67"/>
      <c r="Z5688" s="67"/>
      <c r="AA5688" s="67"/>
      <c r="AB5688" s="67"/>
      <c r="AC5688" s="73"/>
      <c r="AD5688" s="2"/>
      <c r="AE5688" s="2"/>
      <c r="AF5688" s="2" t="s">
        <v>408</v>
      </c>
      <c r="AG5688" s="2">
        <v>8.0000000000000002E-3</v>
      </c>
      <c r="AH5688" s="60">
        <v>13.266</v>
      </c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2022</v>
      </c>
      <c r="I5689" s="24" t="s">
        <v>282</v>
      </c>
      <c r="J5689" s="2" t="s">
        <v>274</v>
      </c>
      <c r="K5689" s="2" t="s">
        <v>322</v>
      </c>
      <c r="L5689" s="173">
        <f t="shared" si="191"/>
        <v>1E-3</v>
      </c>
      <c r="M5689" s="171">
        <f t="shared" si="192"/>
        <v>0.85099999999999998</v>
      </c>
      <c r="N5689" s="187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>
        <v>56</v>
      </c>
      <c r="BK5689" s="2">
        <v>1E-3</v>
      </c>
      <c r="BL5689" s="60">
        <v>0.85099999999999998</v>
      </c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2022</v>
      </c>
      <c r="I5690" s="24" t="s">
        <v>282</v>
      </c>
      <c r="J5690" s="2" t="s">
        <v>275</v>
      </c>
      <c r="K5690" s="2" t="s">
        <v>322</v>
      </c>
      <c r="L5690" s="173">
        <f t="shared" si="191"/>
        <v>0</v>
      </c>
      <c r="M5690" s="171">
        <f t="shared" si="192"/>
        <v>0</v>
      </c>
      <c r="N5690" s="187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2022</v>
      </c>
      <c r="I5691" s="24" t="s">
        <v>282</v>
      </c>
      <c r="J5691" s="2" t="s">
        <v>276</v>
      </c>
      <c r="K5691" s="2" t="s">
        <v>321</v>
      </c>
      <c r="L5691" s="171">
        <f t="shared" si="191"/>
        <v>0</v>
      </c>
      <c r="M5691" s="171">
        <f t="shared" si="192"/>
        <v>0</v>
      </c>
      <c r="N5691" s="187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2022</v>
      </c>
      <c r="I5692" s="24" t="s">
        <v>282</v>
      </c>
      <c r="J5692" s="2" t="s">
        <v>277</v>
      </c>
      <c r="K5692" s="2" t="s">
        <v>321</v>
      </c>
      <c r="L5692" s="171">
        <f t="shared" si="191"/>
        <v>0</v>
      </c>
      <c r="M5692" s="171">
        <f t="shared" si="192"/>
        <v>0</v>
      </c>
      <c r="N5692" s="187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2022</v>
      </c>
      <c r="I5693" s="24" t="s">
        <v>283</v>
      </c>
      <c r="J5693" s="2" t="s">
        <v>298</v>
      </c>
      <c r="K5693" s="2" t="s">
        <v>322</v>
      </c>
      <c r="L5693" s="171">
        <f t="shared" si="191"/>
        <v>0</v>
      </c>
      <c r="M5693" s="171">
        <f t="shared" si="192"/>
        <v>0</v>
      </c>
      <c r="N5693" s="187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2022</v>
      </c>
      <c r="I5694" s="24" t="s">
        <v>283</v>
      </c>
      <c r="J5694" s="2" t="s">
        <v>278</v>
      </c>
      <c r="K5694" s="2" t="s">
        <v>321</v>
      </c>
      <c r="L5694" s="171">
        <f t="shared" si="191"/>
        <v>0</v>
      </c>
      <c r="M5694" s="171">
        <f t="shared" si="192"/>
        <v>0</v>
      </c>
      <c r="N5694" s="187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2022</v>
      </c>
      <c r="I5695" s="24" t="s">
        <v>283</v>
      </c>
      <c r="J5695" s="2" t="s">
        <v>279</v>
      </c>
      <c r="K5695" s="2" t="s">
        <v>321</v>
      </c>
      <c r="L5695" s="171">
        <f t="shared" si="191"/>
        <v>0</v>
      </c>
      <c r="M5695" s="171">
        <f t="shared" si="192"/>
        <v>0</v>
      </c>
      <c r="N5695" s="187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2022</v>
      </c>
      <c r="I5696" s="24" t="s">
        <v>286</v>
      </c>
      <c r="J5696" s="2" t="s">
        <v>280</v>
      </c>
      <c r="K5696" s="2" t="s">
        <v>320</v>
      </c>
      <c r="L5696" s="171">
        <f t="shared" si="191"/>
        <v>0</v>
      </c>
      <c r="M5696" s="171">
        <f t="shared" si="192"/>
        <v>0</v>
      </c>
      <c r="N5696" s="187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2022</v>
      </c>
      <c r="I5697" s="24" t="s">
        <v>286</v>
      </c>
      <c r="J5697" s="2" t="s">
        <v>281</v>
      </c>
      <c r="K5697" s="2" t="s">
        <v>320</v>
      </c>
      <c r="L5697" s="171">
        <f t="shared" si="191"/>
        <v>0</v>
      </c>
      <c r="M5697" s="171">
        <f t="shared" si="192"/>
        <v>0</v>
      </c>
      <c r="N5697" s="187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2022</v>
      </c>
      <c r="I5698" s="25"/>
      <c r="J5698" s="16" t="s">
        <v>314</v>
      </c>
      <c r="K5698" s="16"/>
      <c r="L5698" s="155"/>
      <c r="M5698" s="155">
        <f>SUM(M5660:M5697)</f>
        <v>26.29</v>
      </c>
      <c r="N5698" s="189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6.9790000000000001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13.266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5.194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51">
        <f>SUM(BL5660:BL5697)</f>
        <v>0.85099999999999998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2022</v>
      </c>
      <c r="I5699" s="24" t="s">
        <v>287</v>
      </c>
      <c r="J5699" s="2" t="s">
        <v>318</v>
      </c>
      <c r="K5699" s="2" t="s">
        <v>319</v>
      </c>
      <c r="L5699" s="171">
        <f t="shared" si="191"/>
        <v>0</v>
      </c>
      <c r="M5699" s="171">
        <f t="shared" si="192"/>
        <v>0</v>
      </c>
      <c r="N5699" s="187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2022</v>
      </c>
      <c r="I5700" s="24" t="s">
        <v>287</v>
      </c>
      <c r="J5700" s="2" t="s">
        <v>291</v>
      </c>
      <c r="K5700" s="2" t="s">
        <v>320</v>
      </c>
      <c r="L5700" s="171">
        <f t="shared" si="191"/>
        <v>0</v>
      </c>
      <c r="M5700" s="171">
        <f t="shared" si="192"/>
        <v>0</v>
      </c>
      <c r="N5700" s="187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2022</v>
      </c>
      <c r="I5701" s="24" t="s">
        <v>286</v>
      </c>
      <c r="J5701" s="2" t="s">
        <v>338</v>
      </c>
      <c r="K5701" s="2" t="s">
        <v>320</v>
      </c>
      <c r="L5701" s="171">
        <f t="shared" si="191"/>
        <v>0</v>
      </c>
      <c r="M5701" s="171">
        <f t="shared" si="192"/>
        <v>0</v>
      </c>
      <c r="N5701" s="187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2022</v>
      </c>
      <c r="I5702" s="24" t="s">
        <v>286</v>
      </c>
      <c r="J5702" s="8" t="s">
        <v>339</v>
      </c>
      <c r="K5702" s="8" t="s">
        <v>319</v>
      </c>
      <c r="L5702" s="171">
        <f t="shared" ref="L5702:L5765" si="193">SUM(R5702,W5702,AB5702,AG5702,AL5702,AQ5702,AV5702,BA5702,BF5702,BK5702,BP5702,BU5702)</f>
        <v>0</v>
      </c>
      <c r="M5702" s="171">
        <f t="shared" ref="M5702:M5765" si="194">SUM(S5702,X5702,AC5702,AH5702,AM5702,AR5702,AW5702,BB5702,BG5702,BL5702,BQ5702,BV5702)</f>
        <v>0</v>
      </c>
      <c r="N5702" s="187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2022</v>
      </c>
      <c r="I5703" s="24" t="s">
        <v>286</v>
      </c>
      <c r="J5703" s="8" t="s">
        <v>340</v>
      </c>
      <c r="K5703" s="8" t="s">
        <v>341</v>
      </c>
      <c r="L5703" s="171">
        <f t="shared" si="193"/>
        <v>0</v>
      </c>
      <c r="M5703" s="171">
        <f t="shared" si="194"/>
        <v>0</v>
      </c>
      <c r="N5703" s="187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2022</v>
      </c>
      <c r="I5704" s="24" t="s">
        <v>286</v>
      </c>
      <c r="J5704" s="8" t="s">
        <v>342</v>
      </c>
      <c r="K5704" s="8" t="s">
        <v>319</v>
      </c>
      <c r="L5704" s="171">
        <f t="shared" si="193"/>
        <v>0</v>
      </c>
      <c r="M5704" s="171">
        <f t="shared" si="194"/>
        <v>0</v>
      </c>
      <c r="N5704" s="187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2022</v>
      </c>
      <c r="I5705" s="24" t="s">
        <v>286</v>
      </c>
      <c r="J5705" s="8" t="s">
        <v>343</v>
      </c>
      <c r="K5705" s="8" t="s">
        <v>321</v>
      </c>
      <c r="L5705" s="171">
        <f t="shared" si="193"/>
        <v>0</v>
      </c>
      <c r="M5705" s="171">
        <f t="shared" si="194"/>
        <v>0</v>
      </c>
      <c r="N5705" s="187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2022</v>
      </c>
      <c r="I5706" s="24" t="s">
        <v>286</v>
      </c>
      <c r="J5706" s="8" t="s">
        <v>344</v>
      </c>
      <c r="K5706" s="8" t="s">
        <v>321</v>
      </c>
      <c r="L5706" s="171">
        <f t="shared" si="193"/>
        <v>0</v>
      </c>
      <c r="M5706" s="171">
        <f t="shared" si="194"/>
        <v>0</v>
      </c>
      <c r="N5706" s="187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2022</v>
      </c>
      <c r="I5707" s="24" t="s">
        <v>286</v>
      </c>
      <c r="J5707" s="8" t="s">
        <v>345</v>
      </c>
      <c r="K5707" s="8" t="s">
        <v>341</v>
      </c>
      <c r="L5707" s="171">
        <f t="shared" si="193"/>
        <v>0</v>
      </c>
      <c r="M5707" s="171">
        <f t="shared" si="194"/>
        <v>0</v>
      </c>
      <c r="N5707" s="187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2022</v>
      </c>
      <c r="I5708" s="24" t="s">
        <v>288</v>
      </c>
      <c r="J5708" s="8" t="s">
        <v>346</v>
      </c>
      <c r="K5708" s="8" t="s">
        <v>319</v>
      </c>
      <c r="L5708" s="171">
        <f t="shared" si="193"/>
        <v>0</v>
      </c>
      <c r="M5708" s="171">
        <f t="shared" si="194"/>
        <v>0</v>
      </c>
      <c r="N5708" s="187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2022</v>
      </c>
      <c r="I5709" s="24" t="s">
        <v>288</v>
      </c>
      <c r="J5709" s="2" t="s">
        <v>353</v>
      </c>
      <c r="K5709" s="2" t="s">
        <v>319</v>
      </c>
      <c r="L5709" s="171">
        <f t="shared" si="193"/>
        <v>0</v>
      </c>
      <c r="M5709" s="171">
        <f t="shared" si="194"/>
        <v>0</v>
      </c>
      <c r="N5709" s="187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/>
      <c r="AY5709" s="8"/>
      <c r="AZ5709" s="8"/>
      <c r="BA5709" s="8"/>
      <c r="BB5709" s="130"/>
      <c r="BC5709" s="149"/>
      <c r="BD5709" s="149"/>
      <c r="BE5709" s="149"/>
      <c r="BF5709" s="149"/>
      <c r="BG5709" s="150"/>
      <c r="BH5709" s="8"/>
      <c r="BI5709" s="8"/>
      <c r="BJ5709" s="8"/>
      <c r="BK5709" s="8"/>
      <c r="BL5709" s="130"/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2022</v>
      </c>
      <c r="I5710" s="24" t="s">
        <v>288</v>
      </c>
      <c r="J5710" s="2" t="s">
        <v>354</v>
      </c>
      <c r="K5710" s="2" t="s">
        <v>322</v>
      </c>
      <c r="L5710" s="171">
        <f t="shared" si="193"/>
        <v>0</v>
      </c>
      <c r="M5710" s="171">
        <f t="shared" si="194"/>
        <v>0</v>
      </c>
      <c r="N5710" s="187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2022</v>
      </c>
      <c r="I5711" s="24" t="s">
        <v>288</v>
      </c>
      <c r="J5711" s="2" t="s">
        <v>347</v>
      </c>
      <c r="K5711" s="2" t="s">
        <v>319</v>
      </c>
      <c r="L5711" s="171">
        <f t="shared" si="193"/>
        <v>0</v>
      </c>
      <c r="M5711" s="171">
        <f t="shared" si="194"/>
        <v>0</v>
      </c>
      <c r="N5711" s="187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2022</v>
      </c>
      <c r="I5712" s="24" t="s">
        <v>289</v>
      </c>
      <c r="J5712" s="2" t="s">
        <v>268</v>
      </c>
      <c r="K5712" s="2" t="s">
        <v>319</v>
      </c>
      <c r="L5712" s="171">
        <f t="shared" si="193"/>
        <v>0.33800000000000002</v>
      </c>
      <c r="M5712" s="171">
        <f t="shared" si="194"/>
        <v>354.21600000000001</v>
      </c>
      <c r="N5712" s="187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>
        <v>1</v>
      </c>
      <c r="AT5712" s="90"/>
      <c r="AU5712" s="90"/>
      <c r="AV5712" s="90">
        <v>0.33800000000000002</v>
      </c>
      <c r="AW5712" s="105">
        <v>354.21600000000001</v>
      </c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2022</v>
      </c>
      <c r="I5713" s="24" t="s">
        <v>289</v>
      </c>
      <c r="J5713" s="2" t="s">
        <v>292</v>
      </c>
      <c r="K5713" s="2" t="s">
        <v>319</v>
      </c>
      <c r="L5713" s="171">
        <f t="shared" si="193"/>
        <v>0</v>
      </c>
      <c r="M5713" s="171">
        <f t="shared" si="194"/>
        <v>0</v>
      </c>
      <c r="N5713" s="187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2022</v>
      </c>
      <c r="I5714" s="24" t="s">
        <v>285</v>
      </c>
      <c r="J5714" s="2" t="s">
        <v>293</v>
      </c>
      <c r="K5714" s="2" t="s">
        <v>319</v>
      </c>
      <c r="L5714" s="171">
        <f t="shared" si="193"/>
        <v>0</v>
      </c>
      <c r="M5714" s="171">
        <f t="shared" si="194"/>
        <v>0</v>
      </c>
      <c r="N5714" s="187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2022</v>
      </c>
      <c r="I5715" s="24" t="s">
        <v>287</v>
      </c>
      <c r="J5715" s="2" t="s">
        <v>269</v>
      </c>
      <c r="K5715" s="2" t="s">
        <v>321</v>
      </c>
      <c r="L5715" s="171">
        <f t="shared" si="193"/>
        <v>0</v>
      </c>
      <c r="M5715" s="171">
        <f t="shared" si="194"/>
        <v>0</v>
      </c>
      <c r="N5715" s="187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2022</v>
      </c>
      <c r="I5716" s="24" t="s">
        <v>287</v>
      </c>
      <c r="J5716" s="2" t="s">
        <v>270</v>
      </c>
      <c r="K5716" s="2" t="s">
        <v>321</v>
      </c>
      <c r="L5716" s="171">
        <f t="shared" si="193"/>
        <v>0</v>
      </c>
      <c r="M5716" s="171">
        <f t="shared" si="194"/>
        <v>0</v>
      </c>
      <c r="N5716" s="187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2022</v>
      </c>
      <c r="I5717" s="24" t="s">
        <v>290</v>
      </c>
      <c r="J5717" s="2" t="s">
        <v>271</v>
      </c>
      <c r="K5717" s="2" t="s">
        <v>322</v>
      </c>
      <c r="L5717" s="171">
        <f t="shared" si="193"/>
        <v>0</v>
      </c>
      <c r="M5717" s="171">
        <f t="shared" si="194"/>
        <v>0</v>
      </c>
      <c r="N5717" s="187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2022</v>
      </c>
      <c r="I5718" s="24" t="s">
        <v>284</v>
      </c>
      <c r="J5718" s="2" t="s">
        <v>294</v>
      </c>
      <c r="K5718" s="2" t="s">
        <v>321</v>
      </c>
      <c r="L5718" s="171">
        <f t="shared" si="193"/>
        <v>0</v>
      </c>
      <c r="M5718" s="171">
        <f t="shared" si="194"/>
        <v>0</v>
      </c>
      <c r="N5718" s="187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2022</v>
      </c>
      <c r="I5719" s="24" t="s">
        <v>284</v>
      </c>
      <c r="J5719" s="2" t="s">
        <v>348</v>
      </c>
      <c r="K5719" s="2" t="s">
        <v>321</v>
      </c>
      <c r="L5719" s="171">
        <f t="shared" si="193"/>
        <v>0</v>
      </c>
      <c r="M5719" s="171">
        <f t="shared" si="194"/>
        <v>0</v>
      </c>
      <c r="N5719" s="187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2022</v>
      </c>
      <c r="I5720" s="24" t="s">
        <v>284</v>
      </c>
      <c r="J5720" s="2" t="s">
        <v>295</v>
      </c>
      <c r="K5720" s="2" t="s">
        <v>321</v>
      </c>
      <c r="L5720" s="171">
        <f t="shared" si="193"/>
        <v>0</v>
      </c>
      <c r="M5720" s="171">
        <f t="shared" si="194"/>
        <v>0</v>
      </c>
      <c r="N5720" s="187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2022</v>
      </c>
      <c r="I5721" s="24" t="s">
        <v>290</v>
      </c>
      <c r="J5721" s="2" t="s">
        <v>299</v>
      </c>
      <c r="K5721" s="2" t="s">
        <v>319</v>
      </c>
      <c r="L5721" s="171">
        <f t="shared" si="193"/>
        <v>0</v>
      </c>
      <c r="M5721" s="171">
        <f t="shared" si="194"/>
        <v>0</v>
      </c>
      <c r="N5721" s="187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2022</v>
      </c>
      <c r="I5722" s="24" t="s">
        <v>315</v>
      </c>
      <c r="J5722" s="2" t="s">
        <v>349</v>
      </c>
      <c r="K5722" s="2" t="s">
        <v>321</v>
      </c>
      <c r="L5722" s="171">
        <f t="shared" si="193"/>
        <v>0</v>
      </c>
      <c r="M5722" s="171">
        <f t="shared" si="194"/>
        <v>0</v>
      </c>
      <c r="N5722" s="187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2022</v>
      </c>
      <c r="I5723" s="24" t="s">
        <v>315</v>
      </c>
      <c r="J5723" s="2" t="s">
        <v>296</v>
      </c>
      <c r="K5723" s="2" t="s">
        <v>322</v>
      </c>
      <c r="L5723" s="171">
        <f t="shared" si="193"/>
        <v>0</v>
      </c>
      <c r="M5723" s="171">
        <f t="shared" si="194"/>
        <v>0</v>
      </c>
      <c r="N5723" s="187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2022</v>
      </c>
      <c r="I5724" s="24" t="s">
        <v>316</v>
      </c>
      <c r="J5724" s="2" t="s">
        <v>297</v>
      </c>
      <c r="K5724" s="2" t="s">
        <v>319</v>
      </c>
      <c r="L5724" s="171">
        <f t="shared" si="193"/>
        <v>2E-3</v>
      </c>
      <c r="M5724" s="171">
        <f t="shared" si="194"/>
        <v>4.0279999999999996</v>
      </c>
      <c r="N5724" s="187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>
        <v>5</v>
      </c>
      <c r="BD5724" s="111"/>
      <c r="BE5724" s="111"/>
      <c r="BF5724" s="111">
        <v>2E-3</v>
      </c>
      <c r="BG5724" s="116">
        <v>4.0279999999999996</v>
      </c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2022</v>
      </c>
      <c r="I5725" s="24" t="s">
        <v>316</v>
      </c>
      <c r="J5725" s="8" t="s">
        <v>350</v>
      </c>
      <c r="K5725" s="8" t="s">
        <v>321</v>
      </c>
      <c r="L5725" s="171">
        <f t="shared" si="193"/>
        <v>0</v>
      </c>
      <c r="M5725" s="171">
        <f t="shared" si="194"/>
        <v>0</v>
      </c>
      <c r="N5725" s="187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2022</v>
      </c>
      <c r="I5726" s="24" t="s">
        <v>282</v>
      </c>
      <c r="J5726" s="2" t="s">
        <v>272</v>
      </c>
      <c r="K5726" s="2" t="s">
        <v>322</v>
      </c>
      <c r="L5726" s="171">
        <f t="shared" si="193"/>
        <v>0</v>
      </c>
      <c r="M5726" s="171">
        <f t="shared" si="194"/>
        <v>0</v>
      </c>
      <c r="N5726" s="187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2022</v>
      </c>
      <c r="I5727" s="24" t="s">
        <v>282</v>
      </c>
      <c r="J5727" s="2" t="s">
        <v>273</v>
      </c>
      <c r="K5727" s="2" t="s">
        <v>322</v>
      </c>
      <c r="L5727" s="171">
        <f t="shared" si="193"/>
        <v>5.4999999999999997E-3</v>
      </c>
      <c r="M5727" s="171">
        <f t="shared" si="194"/>
        <v>9.2089999999999996</v>
      </c>
      <c r="N5727" s="187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/>
      <c r="Z5727" s="67"/>
      <c r="AA5727" s="67"/>
      <c r="AB5727" s="67"/>
      <c r="AC5727" s="73"/>
      <c r="AD5727" s="2"/>
      <c r="AE5727" s="2"/>
      <c r="AF5727" s="2">
        <v>6.11</v>
      </c>
      <c r="AG5727" s="2">
        <v>1.5E-3</v>
      </c>
      <c r="AH5727" s="60">
        <v>2.1850000000000001</v>
      </c>
      <c r="AI5727" s="77" t="s">
        <v>505</v>
      </c>
      <c r="AJ5727" s="77"/>
      <c r="AK5727" s="77"/>
      <c r="AL5727" s="77">
        <v>4.0000000000000001E-3</v>
      </c>
      <c r="AM5727" s="85">
        <v>7.024</v>
      </c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2022</v>
      </c>
      <c r="I5728" s="24" t="s">
        <v>282</v>
      </c>
      <c r="J5728" s="2" t="s">
        <v>274</v>
      </c>
      <c r="K5728" s="2" t="s">
        <v>322</v>
      </c>
      <c r="L5728" s="173">
        <f t="shared" si="193"/>
        <v>1.1000000000000001E-2</v>
      </c>
      <c r="M5728" s="171">
        <f t="shared" si="194"/>
        <v>8.0280000000000005</v>
      </c>
      <c r="N5728" s="187"/>
      <c r="O5728" s="37"/>
      <c r="P5728" s="37"/>
      <c r="Q5728" s="37"/>
      <c r="R5728" s="37"/>
      <c r="S5728" s="46"/>
      <c r="T5728" s="2"/>
      <c r="U5728" s="2"/>
      <c r="V5728" s="2" t="s">
        <v>417</v>
      </c>
      <c r="W5728" s="2">
        <v>4.4999999999999997E-3</v>
      </c>
      <c r="X5728" s="60">
        <v>3.1560000000000001</v>
      </c>
      <c r="Y5728" s="67"/>
      <c r="Z5728" s="67"/>
      <c r="AA5728" s="67"/>
      <c r="AB5728" s="67"/>
      <c r="AC5728" s="73"/>
      <c r="AD5728" s="2"/>
      <c r="AE5728" s="2"/>
      <c r="AF5728" s="2"/>
      <c r="AG5728" s="2"/>
      <c r="AH5728" s="60"/>
      <c r="AI5728" s="77" t="s">
        <v>511</v>
      </c>
      <c r="AJ5728" s="77"/>
      <c r="AK5728" s="77"/>
      <c r="AL5728" s="77">
        <v>4.0000000000000001E-3</v>
      </c>
      <c r="AM5728" s="85">
        <v>2.9980000000000002</v>
      </c>
      <c r="AN5728" s="2"/>
      <c r="AO5728" s="2"/>
      <c r="AP5728" s="2">
        <v>91</v>
      </c>
      <c r="AQ5728" s="2">
        <v>2.5000000000000001E-3</v>
      </c>
      <c r="AR5728" s="60">
        <v>1.8740000000000001</v>
      </c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2022</v>
      </c>
      <c r="I5729" s="24" t="s">
        <v>282</v>
      </c>
      <c r="J5729" s="2" t="s">
        <v>275</v>
      </c>
      <c r="K5729" s="2" t="s">
        <v>322</v>
      </c>
      <c r="L5729" s="173">
        <f t="shared" si="193"/>
        <v>1E-3</v>
      </c>
      <c r="M5729" s="171">
        <f t="shared" si="194"/>
        <v>3.786</v>
      </c>
      <c r="N5729" s="187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 t="s">
        <v>516</v>
      </c>
      <c r="AJ5729" s="77"/>
      <c r="AK5729" s="77"/>
      <c r="AL5729" s="77">
        <v>1E-3</v>
      </c>
      <c r="AM5729" s="85">
        <v>3.786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2022</v>
      </c>
      <c r="I5730" s="24" t="s">
        <v>282</v>
      </c>
      <c r="J5730" s="2" t="s">
        <v>276</v>
      </c>
      <c r="K5730" s="2" t="s">
        <v>321</v>
      </c>
      <c r="L5730" s="171">
        <f t="shared" si="193"/>
        <v>0</v>
      </c>
      <c r="M5730" s="171">
        <f t="shared" si="194"/>
        <v>0</v>
      </c>
      <c r="N5730" s="187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2022</v>
      </c>
      <c r="I5731" s="24" t="s">
        <v>282</v>
      </c>
      <c r="J5731" s="2" t="s">
        <v>277</v>
      </c>
      <c r="K5731" s="2" t="s">
        <v>321</v>
      </c>
      <c r="L5731" s="171">
        <f t="shared" si="193"/>
        <v>0</v>
      </c>
      <c r="M5731" s="171">
        <f t="shared" si="194"/>
        <v>0</v>
      </c>
      <c r="N5731" s="187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2022</v>
      </c>
      <c r="I5732" s="24" t="s">
        <v>283</v>
      </c>
      <c r="J5732" s="2" t="s">
        <v>298</v>
      </c>
      <c r="K5732" s="2" t="s">
        <v>322</v>
      </c>
      <c r="L5732" s="171">
        <f t="shared" si="193"/>
        <v>0</v>
      </c>
      <c r="M5732" s="171">
        <f t="shared" si="194"/>
        <v>0</v>
      </c>
      <c r="N5732" s="187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2022</v>
      </c>
      <c r="I5733" s="24" t="s">
        <v>283</v>
      </c>
      <c r="J5733" s="2" t="s">
        <v>278</v>
      </c>
      <c r="K5733" s="2" t="s">
        <v>321</v>
      </c>
      <c r="L5733" s="171">
        <f t="shared" si="193"/>
        <v>6</v>
      </c>
      <c r="M5733" s="171">
        <f t="shared" si="194"/>
        <v>9.4030000000000005</v>
      </c>
      <c r="N5733" s="187"/>
      <c r="O5733" s="37" t="s">
        <v>386</v>
      </c>
      <c r="P5733" s="37"/>
      <c r="Q5733" s="37"/>
      <c r="R5733" s="37">
        <v>5</v>
      </c>
      <c r="S5733" s="46">
        <v>8.39</v>
      </c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>
        <v>5</v>
      </c>
      <c r="AE5733" s="2">
        <v>8</v>
      </c>
      <c r="AF5733" s="2"/>
      <c r="AG5733" s="2">
        <v>1</v>
      </c>
      <c r="AH5733" s="60">
        <v>1.0129999999999999</v>
      </c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2022</v>
      </c>
      <c r="I5734" s="24" t="s">
        <v>283</v>
      </c>
      <c r="J5734" s="2" t="s">
        <v>279</v>
      </c>
      <c r="K5734" s="2" t="s">
        <v>321</v>
      </c>
      <c r="L5734" s="171">
        <f t="shared" si="193"/>
        <v>97</v>
      </c>
      <c r="M5734" s="171">
        <f t="shared" si="194"/>
        <v>89.474999999999994</v>
      </c>
      <c r="N5734" s="187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 t="s">
        <v>652</v>
      </c>
      <c r="BN5734" s="53"/>
      <c r="BO5734" s="53"/>
      <c r="BP5734" s="53">
        <v>54</v>
      </c>
      <c r="BQ5734" s="125">
        <v>49.811</v>
      </c>
      <c r="BR5734" s="2" t="s">
        <v>652</v>
      </c>
      <c r="BS5734" s="2"/>
      <c r="BT5734" s="2"/>
      <c r="BU5734" s="2">
        <v>43</v>
      </c>
      <c r="BV5734" s="60">
        <v>39.664000000000001</v>
      </c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2022</v>
      </c>
      <c r="I5735" s="24" t="s">
        <v>286</v>
      </c>
      <c r="J5735" s="2" t="s">
        <v>280</v>
      </c>
      <c r="K5735" s="2" t="s">
        <v>320</v>
      </c>
      <c r="L5735" s="171">
        <f t="shared" si="193"/>
        <v>0</v>
      </c>
      <c r="M5735" s="171">
        <f t="shared" si="194"/>
        <v>0</v>
      </c>
      <c r="N5735" s="187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2022</v>
      </c>
      <c r="I5736" s="24" t="s">
        <v>286</v>
      </c>
      <c r="J5736" s="2" t="s">
        <v>281</v>
      </c>
      <c r="K5736" s="2" t="s">
        <v>320</v>
      </c>
      <c r="L5736" s="171">
        <f t="shared" si="193"/>
        <v>0</v>
      </c>
      <c r="M5736" s="171">
        <f t="shared" si="194"/>
        <v>38.735999999999997</v>
      </c>
      <c r="N5736" s="187"/>
      <c r="O5736" s="37" t="s">
        <v>391</v>
      </c>
      <c r="P5736" s="37"/>
      <c r="Q5736" s="37"/>
      <c r="R5736" s="37"/>
      <c r="S5736" s="46">
        <v>2.5</v>
      </c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 t="s">
        <v>484</v>
      </c>
      <c r="AE5736" s="2"/>
      <c r="AF5736" s="2"/>
      <c r="AG5736" s="2"/>
      <c r="AH5736" s="60">
        <v>11.833</v>
      </c>
      <c r="AI5736" s="77" t="s">
        <v>521</v>
      </c>
      <c r="AJ5736" s="77"/>
      <c r="AK5736" s="77"/>
      <c r="AL5736" s="77"/>
      <c r="AM5736" s="85">
        <v>24.402999999999999</v>
      </c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2022</v>
      </c>
      <c r="I5737" s="25"/>
      <c r="J5737" s="16" t="s">
        <v>314</v>
      </c>
      <c r="K5737" s="16"/>
      <c r="L5737" s="155"/>
      <c r="M5737" s="155">
        <f>SUM(M5699:M5736)</f>
        <v>516.88100000000009</v>
      </c>
      <c r="N5737" s="189"/>
      <c r="O5737" s="16"/>
      <c r="P5737" s="16"/>
      <c r="Q5737" s="16"/>
      <c r="R5737" s="16"/>
      <c r="S5737" s="51">
        <f>SUM(S5699:S5736)</f>
        <v>10.89</v>
      </c>
      <c r="T5737" s="16"/>
      <c r="U5737" s="16"/>
      <c r="V5737" s="16"/>
      <c r="W5737" s="16"/>
      <c r="X5737" s="51">
        <f>SUM(X5699:X5736)</f>
        <v>3.1560000000000001</v>
      </c>
      <c r="Y5737" s="16"/>
      <c r="Z5737" s="16"/>
      <c r="AA5737" s="16"/>
      <c r="AB5737" s="16"/>
      <c r="AC5737" s="51">
        <f>SUM(AC5699:AC5736)</f>
        <v>0</v>
      </c>
      <c r="AD5737" s="16"/>
      <c r="AE5737" s="16"/>
      <c r="AF5737" s="16"/>
      <c r="AG5737" s="16"/>
      <c r="AH5737" s="51">
        <f>SUM(AH5699:AH5736)</f>
        <v>15.031000000000001</v>
      </c>
      <c r="AI5737" s="16"/>
      <c r="AJ5737" s="16"/>
      <c r="AK5737" s="16"/>
      <c r="AL5737" s="16"/>
      <c r="AM5737" s="51">
        <f>SUM(AM5699:AM5736)</f>
        <v>38.210999999999999</v>
      </c>
      <c r="AN5737" s="16"/>
      <c r="AO5737" s="16"/>
      <c r="AP5737" s="16"/>
      <c r="AQ5737" s="16"/>
      <c r="AR5737" s="51">
        <f>SUM(AR5699:AR5736)</f>
        <v>1.8740000000000001</v>
      </c>
      <c r="AS5737" s="16"/>
      <c r="AT5737" s="16"/>
      <c r="AU5737" s="16"/>
      <c r="AV5737" s="16"/>
      <c r="AW5737" s="51">
        <f>SUM(AW5699:AW5736)</f>
        <v>354.21600000000001</v>
      </c>
      <c r="AX5737" s="16"/>
      <c r="AY5737" s="16"/>
      <c r="AZ5737" s="16"/>
      <c r="BA5737" s="16"/>
      <c r="BB5737" s="51">
        <f>SUM(BB5699:BB5736)</f>
        <v>0</v>
      </c>
      <c r="BC5737" s="16"/>
      <c r="BD5737" s="16"/>
      <c r="BE5737" s="16"/>
      <c r="BF5737" s="16"/>
      <c r="BG5737" s="51">
        <f>SUM(BG5699:BG5736)</f>
        <v>4.0279999999999996</v>
      </c>
      <c r="BH5737" s="16"/>
      <c r="BI5737" s="16"/>
      <c r="BJ5737" s="16"/>
      <c r="BK5737" s="16"/>
      <c r="BL5737" s="51">
        <f>SUM(BL5699:BL5736)</f>
        <v>0</v>
      </c>
      <c r="BM5737" s="16"/>
      <c r="BN5737" s="16"/>
      <c r="BO5737" s="16"/>
      <c r="BP5737" s="16"/>
      <c r="BQ5737" s="51">
        <f>SUM(BQ5699:BQ5736)</f>
        <v>49.811</v>
      </c>
      <c r="BR5737" s="16"/>
      <c r="BS5737" s="16"/>
      <c r="BT5737" s="16"/>
      <c r="BU5737" s="16"/>
      <c r="BV5737" s="51">
        <f>SUM(BV5699:BV5736)</f>
        <v>39.664000000000001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2022</v>
      </c>
      <c r="I5738" s="24" t="s">
        <v>287</v>
      </c>
      <c r="J5738" s="2" t="s">
        <v>318</v>
      </c>
      <c r="K5738" s="2" t="s">
        <v>319</v>
      </c>
      <c r="L5738" s="171">
        <f t="shared" si="193"/>
        <v>0</v>
      </c>
      <c r="M5738" s="171">
        <f t="shared" si="194"/>
        <v>0</v>
      </c>
      <c r="N5738" s="187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2022</v>
      </c>
      <c r="I5739" s="24" t="s">
        <v>287</v>
      </c>
      <c r="J5739" s="2" t="s">
        <v>291</v>
      </c>
      <c r="K5739" s="2" t="s">
        <v>320</v>
      </c>
      <c r="L5739" s="171">
        <f t="shared" si="193"/>
        <v>0</v>
      </c>
      <c r="M5739" s="171">
        <f t="shared" si="194"/>
        <v>0</v>
      </c>
      <c r="N5739" s="187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2022</v>
      </c>
      <c r="I5740" s="24" t="s">
        <v>286</v>
      </c>
      <c r="J5740" s="2" t="s">
        <v>338</v>
      </c>
      <c r="K5740" s="2" t="s">
        <v>320</v>
      </c>
      <c r="L5740" s="171">
        <f t="shared" si="193"/>
        <v>0</v>
      </c>
      <c r="M5740" s="171">
        <f t="shared" si="194"/>
        <v>0</v>
      </c>
      <c r="N5740" s="187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2022</v>
      </c>
      <c r="I5741" s="24" t="s">
        <v>286</v>
      </c>
      <c r="J5741" s="8" t="s">
        <v>339</v>
      </c>
      <c r="K5741" s="8" t="s">
        <v>319</v>
      </c>
      <c r="L5741" s="171">
        <f t="shared" si="193"/>
        <v>0</v>
      </c>
      <c r="M5741" s="171">
        <f t="shared" si="194"/>
        <v>0</v>
      </c>
      <c r="N5741" s="187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2022</v>
      </c>
      <c r="I5742" s="24" t="s">
        <v>286</v>
      </c>
      <c r="J5742" s="8" t="s">
        <v>340</v>
      </c>
      <c r="K5742" s="8" t="s">
        <v>341</v>
      </c>
      <c r="L5742" s="171">
        <f t="shared" si="193"/>
        <v>0</v>
      </c>
      <c r="M5742" s="171">
        <f t="shared" si="194"/>
        <v>0</v>
      </c>
      <c r="N5742" s="187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2022</v>
      </c>
      <c r="I5743" s="24" t="s">
        <v>286</v>
      </c>
      <c r="J5743" s="8" t="s">
        <v>342</v>
      </c>
      <c r="K5743" s="8" t="s">
        <v>319</v>
      </c>
      <c r="L5743" s="171">
        <f t="shared" si="193"/>
        <v>0</v>
      </c>
      <c r="M5743" s="171">
        <f t="shared" si="194"/>
        <v>0</v>
      </c>
      <c r="N5743" s="187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2022</v>
      </c>
      <c r="I5744" s="24" t="s">
        <v>286</v>
      </c>
      <c r="J5744" s="8" t="s">
        <v>343</v>
      </c>
      <c r="K5744" s="8" t="s">
        <v>321</v>
      </c>
      <c r="L5744" s="171">
        <f t="shared" si="193"/>
        <v>0</v>
      </c>
      <c r="M5744" s="171">
        <f t="shared" si="194"/>
        <v>0</v>
      </c>
      <c r="N5744" s="187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2022</v>
      </c>
      <c r="I5745" s="24" t="s">
        <v>286</v>
      </c>
      <c r="J5745" s="8" t="s">
        <v>344</v>
      </c>
      <c r="K5745" s="8" t="s">
        <v>321</v>
      </c>
      <c r="L5745" s="171">
        <f t="shared" si="193"/>
        <v>0</v>
      </c>
      <c r="M5745" s="171">
        <f t="shared" si="194"/>
        <v>0</v>
      </c>
      <c r="N5745" s="187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2022</v>
      </c>
      <c r="I5746" s="24" t="s">
        <v>286</v>
      </c>
      <c r="J5746" s="8" t="s">
        <v>345</v>
      </c>
      <c r="K5746" s="8" t="s">
        <v>341</v>
      </c>
      <c r="L5746" s="171">
        <f t="shared" si="193"/>
        <v>0</v>
      </c>
      <c r="M5746" s="171">
        <f t="shared" si="194"/>
        <v>0</v>
      </c>
      <c r="N5746" s="187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2022</v>
      </c>
      <c r="I5747" s="24" t="s">
        <v>288</v>
      </c>
      <c r="J5747" s="8" t="s">
        <v>346</v>
      </c>
      <c r="K5747" s="8" t="s">
        <v>319</v>
      </c>
      <c r="L5747" s="171">
        <f t="shared" si="193"/>
        <v>0</v>
      </c>
      <c r="M5747" s="171">
        <f t="shared" si="194"/>
        <v>0</v>
      </c>
      <c r="N5747" s="187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2022</v>
      </c>
      <c r="I5748" s="24" t="s">
        <v>288</v>
      </c>
      <c r="J5748" s="2" t="s">
        <v>353</v>
      </c>
      <c r="K5748" s="2" t="s">
        <v>319</v>
      </c>
      <c r="L5748" s="171">
        <f t="shared" si="193"/>
        <v>0</v>
      </c>
      <c r="M5748" s="171">
        <f t="shared" si="194"/>
        <v>0</v>
      </c>
      <c r="N5748" s="187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/>
      <c r="BI5748" s="8"/>
      <c r="BJ5748" s="8"/>
      <c r="BK5748" s="8"/>
      <c r="BL5748" s="130"/>
      <c r="BM5748" s="151"/>
      <c r="BN5748" s="151"/>
      <c r="BO5748" s="151"/>
      <c r="BP5748" s="151"/>
      <c r="BQ5748" s="152"/>
      <c r="BR5748" s="8"/>
      <c r="BS5748" s="8"/>
      <c r="BT5748" s="8"/>
      <c r="BU5748" s="8"/>
      <c r="BV5748" s="13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2022</v>
      </c>
      <c r="I5749" s="24" t="s">
        <v>288</v>
      </c>
      <c r="J5749" s="2" t="s">
        <v>354</v>
      </c>
      <c r="K5749" s="2" t="s">
        <v>322</v>
      </c>
      <c r="L5749" s="171">
        <f t="shared" si="193"/>
        <v>0</v>
      </c>
      <c r="M5749" s="171">
        <f t="shared" si="194"/>
        <v>0</v>
      </c>
      <c r="N5749" s="187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2022</v>
      </c>
      <c r="I5750" s="24" t="s">
        <v>288</v>
      </c>
      <c r="J5750" s="2" t="s">
        <v>347</v>
      </c>
      <c r="K5750" s="2" t="s">
        <v>319</v>
      </c>
      <c r="L5750" s="171">
        <f t="shared" si="193"/>
        <v>0</v>
      </c>
      <c r="M5750" s="171">
        <f t="shared" si="194"/>
        <v>0</v>
      </c>
      <c r="N5750" s="187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2022</v>
      </c>
      <c r="I5751" s="24" t="s">
        <v>289</v>
      </c>
      <c r="J5751" s="2" t="s">
        <v>268</v>
      </c>
      <c r="K5751" s="2" t="s">
        <v>319</v>
      </c>
      <c r="L5751" s="171">
        <f t="shared" si="193"/>
        <v>0</v>
      </c>
      <c r="M5751" s="171">
        <f t="shared" si="194"/>
        <v>0</v>
      </c>
      <c r="N5751" s="187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2022</v>
      </c>
      <c r="I5752" s="24" t="s">
        <v>289</v>
      </c>
      <c r="J5752" s="2" t="s">
        <v>292</v>
      </c>
      <c r="K5752" s="2" t="s">
        <v>319</v>
      </c>
      <c r="L5752" s="171">
        <f t="shared" si="193"/>
        <v>2.07E-2</v>
      </c>
      <c r="M5752" s="171">
        <f t="shared" si="194"/>
        <v>24.888000000000002</v>
      </c>
      <c r="N5752" s="187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/>
      <c r="AA5752" s="67"/>
      <c r="AB5752" s="67"/>
      <c r="AC5752" s="73"/>
      <c r="AD5752" s="2"/>
      <c r="AE5752" s="2" t="s">
        <v>401</v>
      </c>
      <c r="AF5752" s="2"/>
      <c r="AG5752" s="2">
        <v>2.07E-2</v>
      </c>
      <c r="AH5752" s="60">
        <v>24.888000000000002</v>
      </c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2022</v>
      </c>
      <c r="I5753" s="24" t="s">
        <v>285</v>
      </c>
      <c r="J5753" s="2" t="s">
        <v>293</v>
      </c>
      <c r="K5753" s="2" t="s">
        <v>319</v>
      </c>
      <c r="L5753" s="171">
        <f t="shared" si="193"/>
        <v>0</v>
      </c>
      <c r="M5753" s="171">
        <f t="shared" si="194"/>
        <v>0</v>
      </c>
      <c r="N5753" s="187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2022</v>
      </c>
      <c r="I5754" s="24" t="s">
        <v>287</v>
      </c>
      <c r="J5754" s="2" t="s">
        <v>269</v>
      </c>
      <c r="K5754" s="2" t="s">
        <v>321</v>
      </c>
      <c r="L5754" s="171">
        <f t="shared" si="193"/>
        <v>0</v>
      </c>
      <c r="M5754" s="171">
        <f t="shared" si="194"/>
        <v>0</v>
      </c>
      <c r="N5754" s="187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2022</v>
      </c>
      <c r="I5755" s="24" t="s">
        <v>287</v>
      </c>
      <c r="J5755" s="2" t="s">
        <v>270</v>
      </c>
      <c r="K5755" s="2" t="s">
        <v>321</v>
      </c>
      <c r="L5755" s="171">
        <f t="shared" si="193"/>
        <v>0</v>
      </c>
      <c r="M5755" s="171">
        <f t="shared" si="194"/>
        <v>0</v>
      </c>
      <c r="N5755" s="187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2022</v>
      </c>
      <c r="I5756" s="24" t="s">
        <v>290</v>
      </c>
      <c r="J5756" s="2" t="s">
        <v>271</v>
      </c>
      <c r="K5756" s="2" t="s">
        <v>322</v>
      </c>
      <c r="L5756" s="171">
        <f t="shared" si="193"/>
        <v>0</v>
      </c>
      <c r="M5756" s="171">
        <f t="shared" si="194"/>
        <v>0</v>
      </c>
      <c r="N5756" s="187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2022</v>
      </c>
      <c r="I5757" s="24" t="s">
        <v>284</v>
      </c>
      <c r="J5757" s="2" t="s">
        <v>294</v>
      </c>
      <c r="K5757" s="2" t="s">
        <v>321</v>
      </c>
      <c r="L5757" s="171">
        <f t="shared" si="193"/>
        <v>0</v>
      </c>
      <c r="M5757" s="171">
        <f t="shared" si="194"/>
        <v>0</v>
      </c>
      <c r="N5757" s="187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2022</v>
      </c>
      <c r="I5758" s="24" t="s">
        <v>284</v>
      </c>
      <c r="J5758" s="2" t="s">
        <v>348</v>
      </c>
      <c r="K5758" s="2" t="s">
        <v>321</v>
      </c>
      <c r="L5758" s="171">
        <f t="shared" si="193"/>
        <v>0</v>
      </c>
      <c r="M5758" s="171">
        <f t="shared" si="194"/>
        <v>0</v>
      </c>
      <c r="N5758" s="187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2022</v>
      </c>
      <c r="I5759" s="24" t="s">
        <v>284</v>
      </c>
      <c r="J5759" s="2" t="s">
        <v>295</v>
      </c>
      <c r="K5759" s="2" t="s">
        <v>321</v>
      </c>
      <c r="L5759" s="171">
        <f t="shared" si="193"/>
        <v>0</v>
      </c>
      <c r="M5759" s="171">
        <f t="shared" si="194"/>
        <v>0</v>
      </c>
      <c r="N5759" s="187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2022</v>
      </c>
      <c r="I5760" s="24" t="s">
        <v>290</v>
      </c>
      <c r="J5760" s="2" t="s">
        <v>299</v>
      </c>
      <c r="K5760" s="2" t="s">
        <v>319</v>
      </c>
      <c r="L5760" s="171">
        <f t="shared" si="193"/>
        <v>0</v>
      </c>
      <c r="M5760" s="171">
        <f t="shared" si="194"/>
        <v>0</v>
      </c>
      <c r="N5760" s="187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2022</v>
      </c>
      <c r="I5761" s="24" t="s">
        <v>315</v>
      </c>
      <c r="J5761" s="2" t="s">
        <v>349</v>
      </c>
      <c r="K5761" s="2" t="s">
        <v>321</v>
      </c>
      <c r="L5761" s="171">
        <f t="shared" si="193"/>
        <v>0</v>
      </c>
      <c r="M5761" s="171">
        <f t="shared" si="194"/>
        <v>0</v>
      </c>
      <c r="N5761" s="187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2022</v>
      </c>
      <c r="I5762" s="24" t="s">
        <v>315</v>
      </c>
      <c r="J5762" s="2" t="s">
        <v>296</v>
      </c>
      <c r="K5762" s="2" t="s">
        <v>322</v>
      </c>
      <c r="L5762" s="171">
        <f t="shared" si="193"/>
        <v>0</v>
      </c>
      <c r="M5762" s="171">
        <f t="shared" si="194"/>
        <v>0</v>
      </c>
      <c r="N5762" s="187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2022</v>
      </c>
      <c r="I5763" s="24" t="s">
        <v>316</v>
      </c>
      <c r="J5763" s="2" t="s">
        <v>297</v>
      </c>
      <c r="K5763" s="2" t="s">
        <v>319</v>
      </c>
      <c r="L5763" s="171">
        <f t="shared" si="193"/>
        <v>0</v>
      </c>
      <c r="M5763" s="171">
        <f t="shared" si="194"/>
        <v>0</v>
      </c>
      <c r="N5763" s="187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2022</v>
      </c>
      <c r="I5764" s="24" t="s">
        <v>316</v>
      </c>
      <c r="J5764" s="8" t="s">
        <v>350</v>
      </c>
      <c r="K5764" s="8" t="s">
        <v>321</v>
      </c>
      <c r="L5764" s="171">
        <f t="shared" si="193"/>
        <v>0</v>
      </c>
      <c r="M5764" s="171">
        <f t="shared" si="194"/>
        <v>0</v>
      </c>
      <c r="N5764" s="187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2022</v>
      </c>
      <c r="I5765" s="24" t="s">
        <v>282</v>
      </c>
      <c r="J5765" s="2" t="s">
        <v>272</v>
      </c>
      <c r="K5765" s="2" t="s">
        <v>322</v>
      </c>
      <c r="L5765" s="171">
        <f t="shared" si="193"/>
        <v>0</v>
      </c>
      <c r="M5765" s="171">
        <f t="shared" si="194"/>
        <v>0</v>
      </c>
      <c r="N5765" s="187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2022</v>
      </c>
      <c r="I5766" s="24" t="s">
        <v>282</v>
      </c>
      <c r="J5766" s="2" t="s">
        <v>273</v>
      </c>
      <c r="K5766" s="2" t="s">
        <v>322</v>
      </c>
      <c r="L5766" s="171">
        <f t="shared" ref="L5766:L5829" si="195">SUM(R5766,W5766,AB5766,AG5766,AL5766,AQ5766,AV5766,BA5766,BF5766,BK5766,BP5766,BU5766)</f>
        <v>0.26479999999999998</v>
      </c>
      <c r="M5766" s="171">
        <f t="shared" ref="M5766:M5829" si="196">SUM(S5766,X5766,AC5766,AH5766,AM5766,AR5766,AW5766,BB5766,BG5766,BL5766,BQ5766,BV5766)</f>
        <v>1056.6849999999999</v>
      </c>
      <c r="N5766" s="187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 t="s">
        <v>437</v>
      </c>
      <c r="AB5766" s="67">
        <v>8.0000000000000002E-3</v>
      </c>
      <c r="AC5766" s="73">
        <v>12.395</v>
      </c>
      <c r="AD5766" s="2"/>
      <c r="AE5766" s="2"/>
      <c r="AF5766" s="2" t="s">
        <v>469</v>
      </c>
      <c r="AG5766" s="2">
        <v>1.6E-2</v>
      </c>
      <c r="AH5766" s="60">
        <v>27.335999999999999</v>
      </c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 t="s">
        <v>373</v>
      </c>
      <c r="BT5766" s="2"/>
      <c r="BU5766" s="2">
        <v>0.24079999999999999</v>
      </c>
      <c r="BV5766" s="60">
        <v>1016.954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2022</v>
      </c>
      <c r="I5767" s="24" t="s">
        <v>282</v>
      </c>
      <c r="J5767" s="2" t="s">
        <v>274</v>
      </c>
      <c r="K5767" s="2" t="s">
        <v>322</v>
      </c>
      <c r="L5767" s="173">
        <f t="shared" si="195"/>
        <v>2.7E-2</v>
      </c>
      <c r="M5767" s="171">
        <f t="shared" si="196"/>
        <v>39.741</v>
      </c>
      <c r="N5767" s="187"/>
      <c r="O5767" s="37"/>
      <c r="P5767" s="37"/>
      <c r="Q5767" s="37"/>
      <c r="R5767" s="37"/>
      <c r="S5767" s="46"/>
      <c r="T5767" s="2"/>
      <c r="U5767" s="2"/>
      <c r="V5767" s="2"/>
      <c r="W5767" s="2"/>
      <c r="X5767" s="60"/>
      <c r="Y5767" s="67"/>
      <c r="Z5767" s="67"/>
      <c r="AA5767" s="67"/>
      <c r="AB5767" s="67"/>
      <c r="AC5767" s="73"/>
      <c r="AD5767" s="2"/>
      <c r="AE5767" s="2"/>
      <c r="AF5767" s="2">
        <v>303.23700000000002</v>
      </c>
      <c r="AG5767" s="2">
        <v>2E-3</v>
      </c>
      <c r="AH5767" s="60">
        <v>1.4690000000000001</v>
      </c>
      <c r="AI5767" s="77" t="s">
        <v>512</v>
      </c>
      <c r="AJ5767" s="77"/>
      <c r="AK5767" s="77"/>
      <c r="AL5767" s="77">
        <v>3.0000000000000001E-3</v>
      </c>
      <c r="AM5767" s="85">
        <v>2.6379999999999999</v>
      </c>
      <c r="AN5767" s="2"/>
      <c r="AO5767" s="2"/>
      <c r="AP5767" s="2">
        <v>297</v>
      </c>
      <c r="AQ5767" s="2">
        <v>2E-3</v>
      </c>
      <c r="AR5767" s="60">
        <v>1.532</v>
      </c>
      <c r="AS5767" s="90"/>
      <c r="AT5767" s="90"/>
      <c r="AU5767" s="90"/>
      <c r="AV5767" s="90"/>
      <c r="AW5767" s="105"/>
      <c r="AX5767" s="2"/>
      <c r="AY5767" s="2"/>
      <c r="AZ5767" s="2" t="s">
        <v>577</v>
      </c>
      <c r="BA5767" s="2">
        <v>0.02</v>
      </c>
      <c r="BB5767" s="60">
        <v>34.101999999999997</v>
      </c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2022</v>
      </c>
      <c r="I5768" s="24" t="s">
        <v>282</v>
      </c>
      <c r="J5768" s="2" t="s">
        <v>275</v>
      </c>
      <c r="K5768" s="2" t="s">
        <v>322</v>
      </c>
      <c r="L5768" s="173">
        <f t="shared" si="195"/>
        <v>8.7500000000000008E-3</v>
      </c>
      <c r="M5768" s="171">
        <f t="shared" si="196"/>
        <v>20.146000000000001</v>
      </c>
      <c r="N5768" s="187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 t="s">
        <v>372</v>
      </c>
      <c r="BT5768" s="2">
        <v>195.202</v>
      </c>
      <c r="BU5768" s="2">
        <v>8.7500000000000008E-3</v>
      </c>
      <c r="BV5768" s="60">
        <v>20.146000000000001</v>
      </c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2022</v>
      </c>
      <c r="I5769" s="24" t="s">
        <v>282</v>
      </c>
      <c r="J5769" s="2" t="s">
        <v>276</v>
      </c>
      <c r="K5769" s="2" t="s">
        <v>321</v>
      </c>
      <c r="L5769" s="171">
        <f t="shared" si="195"/>
        <v>0</v>
      </c>
      <c r="M5769" s="171">
        <f t="shared" si="196"/>
        <v>0</v>
      </c>
      <c r="N5769" s="187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2022</v>
      </c>
      <c r="I5770" s="24" t="s">
        <v>282</v>
      </c>
      <c r="J5770" s="2" t="s">
        <v>277</v>
      </c>
      <c r="K5770" s="2" t="s">
        <v>321</v>
      </c>
      <c r="L5770" s="171">
        <f t="shared" si="195"/>
        <v>47</v>
      </c>
      <c r="M5770" s="171">
        <f t="shared" si="196"/>
        <v>121.89</v>
      </c>
      <c r="N5770" s="187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 t="s">
        <v>373</v>
      </c>
      <c r="BT5770" s="2"/>
      <c r="BU5770" s="2">
        <v>47</v>
      </c>
      <c r="BV5770" s="60">
        <v>121.89</v>
      </c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2022</v>
      </c>
      <c r="I5771" s="24" t="s">
        <v>283</v>
      </c>
      <c r="J5771" s="2" t="s">
        <v>298</v>
      </c>
      <c r="K5771" s="2" t="s">
        <v>322</v>
      </c>
      <c r="L5771" s="171">
        <f t="shared" si="195"/>
        <v>0</v>
      </c>
      <c r="M5771" s="171">
        <f t="shared" si="196"/>
        <v>0</v>
      </c>
      <c r="N5771" s="187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/>
      <c r="BN5771" s="53"/>
      <c r="BO5771" s="53"/>
      <c r="BP5771" s="53"/>
      <c r="BQ5771" s="125"/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2022</v>
      </c>
      <c r="I5772" s="24" t="s">
        <v>283</v>
      </c>
      <c r="J5772" s="2" t="s">
        <v>278</v>
      </c>
      <c r="K5772" s="2" t="s">
        <v>321</v>
      </c>
      <c r="L5772" s="171">
        <f t="shared" si="195"/>
        <v>0</v>
      </c>
      <c r="M5772" s="171">
        <f t="shared" si="196"/>
        <v>0</v>
      </c>
      <c r="N5772" s="187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2022</v>
      </c>
      <c r="I5773" s="24" t="s">
        <v>283</v>
      </c>
      <c r="J5773" s="2" t="s">
        <v>279</v>
      </c>
      <c r="K5773" s="2" t="s">
        <v>321</v>
      </c>
      <c r="L5773" s="171">
        <f t="shared" si="195"/>
        <v>99</v>
      </c>
      <c r="M5773" s="171">
        <f t="shared" si="196"/>
        <v>96.06</v>
      </c>
      <c r="N5773" s="187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 t="s">
        <v>652</v>
      </c>
      <c r="BN5773" s="53"/>
      <c r="BO5773" s="53"/>
      <c r="BP5773" s="53">
        <v>55</v>
      </c>
      <c r="BQ5773" s="125">
        <v>50.734999999999999</v>
      </c>
      <c r="BR5773" s="2" t="s">
        <v>652</v>
      </c>
      <c r="BS5773" s="2"/>
      <c r="BT5773" s="2"/>
      <c r="BU5773" s="2">
        <v>44</v>
      </c>
      <c r="BV5773" s="60">
        <v>45.325000000000003</v>
      </c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2022</v>
      </c>
      <c r="I5774" s="24" t="s">
        <v>286</v>
      </c>
      <c r="J5774" s="2" t="s">
        <v>280</v>
      </c>
      <c r="K5774" s="2" t="s">
        <v>320</v>
      </c>
      <c r="L5774" s="171">
        <f t="shared" si="195"/>
        <v>0</v>
      </c>
      <c r="M5774" s="171">
        <f t="shared" si="196"/>
        <v>0</v>
      </c>
      <c r="N5774" s="187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2022</v>
      </c>
      <c r="I5775" s="24" t="s">
        <v>286</v>
      </c>
      <c r="J5775" s="2" t="s">
        <v>281</v>
      </c>
      <c r="K5775" s="2" t="s">
        <v>320</v>
      </c>
      <c r="L5775" s="171">
        <f t="shared" si="195"/>
        <v>0</v>
      </c>
      <c r="M5775" s="171">
        <f t="shared" si="196"/>
        <v>0</v>
      </c>
      <c r="N5775" s="187"/>
      <c r="O5775" s="37"/>
      <c r="P5775" s="37"/>
      <c r="Q5775" s="37"/>
      <c r="R5775" s="37"/>
      <c r="S5775" s="46"/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/>
      <c r="AJ5775" s="77"/>
      <c r="AK5775" s="77"/>
      <c r="AL5775" s="77"/>
      <c r="AM5775" s="85"/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2022</v>
      </c>
      <c r="I5776" s="25"/>
      <c r="J5776" s="16" t="s">
        <v>314</v>
      </c>
      <c r="K5776" s="16"/>
      <c r="L5776" s="155"/>
      <c r="M5776" s="155">
        <f>SUM(M5738:M5775)</f>
        <v>1359.4099999999999</v>
      </c>
      <c r="N5776" s="189"/>
      <c r="O5776" s="16"/>
      <c r="P5776" s="16"/>
      <c r="Q5776" s="16"/>
      <c r="R5776" s="16"/>
      <c r="S5776" s="51">
        <f>SUM(S5738:S5775)</f>
        <v>0</v>
      </c>
      <c r="T5776" s="16"/>
      <c r="U5776" s="16"/>
      <c r="V5776" s="16"/>
      <c r="W5776" s="16"/>
      <c r="X5776" s="51">
        <f>SUM(X5738:X5775)</f>
        <v>0</v>
      </c>
      <c r="Y5776" s="16"/>
      <c r="Z5776" s="16"/>
      <c r="AA5776" s="16"/>
      <c r="AB5776" s="16"/>
      <c r="AC5776" s="51">
        <f>SUM(AC5738:AC5775)</f>
        <v>12.395</v>
      </c>
      <c r="AD5776" s="16"/>
      <c r="AE5776" s="16"/>
      <c r="AF5776" s="16"/>
      <c r="AG5776" s="16"/>
      <c r="AH5776" s="51">
        <f>SUM(AH5738:AH5775)</f>
        <v>53.693000000000005</v>
      </c>
      <c r="AI5776" s="16"/>
      <c r="AJ5776" s="16"/>
      <c r="AK5776" s="16"/>
      <c r="AL5776" s="16"/>
      <c r="AM5776" s="51">
        <f>SUM(AM5738:AM5775)</f>
        <v>2.6379999999999999</v>
      </c>
      <c r="AN5776" s="16"/>
      <c r="AO5776" s="16"/>
      <c r="AP5776" s="16"/>
      <c r="AQ5776" s="16"/>
      <c r="AR5776" s="51">
        <f>SUM(AR5738:AR5775)</f>
        <v>1.532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34.101999999999997</v>
      </c>
      <c r="BC5776" s="16"/>
      <c r="BD5776" s="16"/>
      <c r="BE5776" s="16"/>
      <c r="BF5776" s="16"/>
      <c r="BG5776" s="51">
        <f>SUM(BG5738:BG5775)</f>
        <v>0</v>
      </c>
      <c r="BH5776" s="16"/>
      <c r="BI5776" s="16"/>
      <c r="BJ5776" s="16"/>
      <c r="BK5776" s="16"/>
      <c r="BL5776" s="51">
        <f>SUM(BL5738:BL5775)</f>
        <v>0</v>
      </c>
      <c r="BM5776" s="16"/>
      <c r="BN5776" s="16"/>
      <c r="BO5776" s="16"/>
      <c r="BP5776" s="16"/>
      <c r="BQ5776" s="51">
        <f>SUM(BQ5738:BQ5775)</f>
        <v>50.734999999999999</v>
      </c>
      <c r="BR5776" s="16"/>
      <c r="BS5776" s="16"/>
      <c r="BT5776" s="16"/>
      <c r="BU5776" s="16"/>
      <c r="BV5776" s="51">
        <f>SUM(BV5738:BV5775)</f>
        <v>1204.3150000000001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2022</v>
      </c>
      <c r="I5777" s="24" t="s">
        <v>287</v>
      </c>
      <c r="J5777" s="2" t="s">
        <v>267</v>
      </c>
      <c r="K5777" s="2" t="s">
        <v>319</v>
      </c>
      <c r="L5777" s="171">
        <f t="shared" si="195"/>
        <v>0</v>
      </c>
      <c r="M5777" s="171">
        <f t="shared" si="196"/>
        <v>0</v>
      </c>
      <c r="N5777" s="187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2022</v>
      </c>
      <c r="I5778" s="24" t="s">
        <v>287</v>
      </c>
      <c r="J5778" s="2" t="s">
        <v>291</v>
      </c>
      <c r="K5778" s="2" t="s">
        <v>320</v>
      </c>
      <c r="L5778" s="171">
        <f t="shared" si="195"/>
        <v>0</v>
      </c>
      <c r="M5778" s="171">
        <f t="shared" si="196"/>
        <v>0</v>
      </c>
      <c r="N5778" s="187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2022</v>
      </c>
      <c r="I5779" s="24" t="s">
        <v>286</v>
      </c>
      <c r="J5779" s="2" t="s">
        <v>338</v>
      </c>
      <c r="K5779" s="2" t="s">
        <v>320</v>
      </c>
      <c r="L5779" s="171">
        <f t="shared" si="195"/>
        <v>0</v>
      </c>
      <c r="M5779" s="171">
        <f t="shared" si="196"/>
        <v>0</v>
      </c>
      <c r="N5779" s="187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2022</v>
      </c>
      <c r="I5780" s="24" t="s">
        <v>286</v>
      </c>
      <c r="J5780" s="8" t="s">
        <v>339</v>
      </c>
      <c r="K5780" s="8" t="s">
        <v>319</v>
      </c>
      <c r="L5780" s="171">
        <f t="shared" si="195"/>
        <v>0</v>
      </c>
      <c r="M5780" s="171">
        <f t="shared" si="196"/>
        <v>0</v>
      </c>
      <c r="N5780" s="187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2022</v>
      </c>
      <c r="I5781" s="24" t="s">
        <v>286</v>
      </c>
      <c r="J5781" s="8" t="s">
        <v>340</v>
      </c>
      <c r="K5781" s="8" t="s">
        <v>341</v>
      </c>
      <c r="L5781" s="171">
        <f t="shared" si="195"/>
        <v>0</v>
      </c>
      <c r="M5781" s="171">
        <f t="shared" si="196"/>
        <v>0</v>
      </c>
      <c r="N5781" s="187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2022</v>
      </c>
      <c r="I5782" s="24" t="s">
        <v>286</v>
      </c>
      <c r="J5782" s="8" t="s">
        <v>342</v>
      </c>
      <c r="K5782" s="8" t="s">
        <v>319</v>
      </c>
      <c r="L5782" s="171">
        <f t="shared" si="195"/>
        <v>0</v>
      </c>
      <c r="M5782" s="171">
        <f t="shared" si="196"/>
        <v>0</v>
      </c>
      <c r="N5782" s="187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2022</v>
      </c>
      <c r="I5783" s="24" t="s">
        <v>286</v>
      </c>
      <c r="J5783" s="8" t="s">
        <v>343</v>
      </c>
      <c r="K5783" s="8" t="s">
        <v>321</v>
      </c>
      <c r="L5783" s="171">
        <f t="shared" si="195"/>
        <v>0</v>
      </c>
      <c r="M5783" s="171">
        <f t="shared" si="196"/>
        <v>0</v>
      </c>
      <c r="N5783" s="187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2022</v>
      </c>
      <c r="I5784" s="24" t="s">
        <v>286</v>
      </c>
      <c r="J5784" s="8" t="s">
        <v>344</v>
      </c>
      <c r="K5784" s="8" t="s">
        <v>321</v>
      </c>
      <c r="L5784" s="171">
        <f t="shared" si="195"/>
        <v>0</v>
      </c>
      <c r="M5784" s="171">
        <f t="shared" si="196"/>
        <v>0</v>
      </c>
      <c r="N5784" s="187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2022</v>
      </c>
      <c r="I5785" s="24" t="s">
        <v>286</v>
      </c>
      <c r="J5785" s="8" t="s">
        <v>345</v>
      </c>
      <c r="K5785" s="8" t="s">
        <v>341</v>
      </c>
      <c r="L5785" s="171">
        <f t="shared" si="195"/>
        <v>0</v>
      </c>
      <c r="M5785" s="171">
        <f t="shared" si="196"/>
        <v>0</v>
      </c>
      <c r="N5785" s="187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2022</v>
      </c>
      <c r="I5786" s="24" t="s">
        <v>288</v>
      </c>
      <c r="J5786" s="8" t="s">
        <v>346</v>
      </c>
      <c r="K5786" s="8" t="s">
        <v>319</v>
      </c>
      <c r="L5786" s="171">
        <f t="shared" si="195"/>
        <v>0</v>
      </c>
      <c r="M5786" s="171">
        <f t="shared" si="196"/>
        <v>0</v>
      </c>
      <c r="N5786" s="187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2022</v>
      </c>
      <c r="I5787" s="24" t="s">
        <v>288</v>
      </c>
      <c r="J5787" s="2" t="s">
        <v>353</v>
      </c>
      <c r="K5787" s="2" t="s">
        <v>319</v>
      </c>
      <c r="L5787" s="171">
        <f t="shared" si="195"/>
        <v>0</v>
      </c>
      <c r="M5787" s="171">
        <f t="shared" si="196"/>
        <v>0</v>
      </c>
      <c r="N5787" s="187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2022</v>
      </c>
      <c r="I5788" s="24" t="s">
        <v>288</v>
      </c>
      <c r="J5788" s="2" t="s">
        <v>354</v>
      </c>
      <c r="K5788" s="2" t="s">
        <v>322</v>
      </c>
      <c r="L5788" s="171">
        <f t="shared" si="195"/>
        <v>0</v>
      </c>
      <c r="M5788" s="171">
        <f t="shared" si="196"/>
        <v>0</v>
      </c>
      <c r="N5788" s="187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2022</v>
      </c>
      <c r="I5789" s="24" t="s">
        <v>288</v>
      </c>
      <c r="J5789" s="2" t="s">
        <v>347</v>
      </c>
      <c r="K5789" s="2" t="s">
        <v>319</v>
      </c>
      <c r="L5789" s="171">
        <f t="shared" si="195"/>
        <v>0</v>
      </c>
      <c r="M5789" s="171">
        <f t="shared" si="196"/>
        <v>0</v>
      </c>
      <c r="N5789" s="187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2022</v>
      </c>
      <c r="I5790" s="24" t="s">
        <v>289</v>
      </c>
      <c r="J5790" s="2" t="s">
        <v>268</v>
      </c>
      <c r="K5790" s="2" t="s">
        <v>319</v>
      </c>
      <c r="L5790" s="171">
        <f t="shared" si="195"/>
        <v>0</v>
      </c>
      <c r="M5790" s="171">
        <f t="shared" si="196"/>
        <v>0</v>
      </c>
      <c r="N5790" s="187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2022</v>
      </c>
      <c r="I5791" s="24" t="s">
        <v>289</v>
      </c>
      <c r="J5791" s="2" t="s">
        <v>292</v>
      </c>
      <c r="K5791" s="2" t="s">
        <v>319</v>
      </c>
      <c r="L5791" s="171">
        <f t="shared" si="195"/>
        <v>0</v>
      </c>
      <c r="M5791" s="171">
        <f t="shared" si="196"/>
        <v>0</v>
      </c>
      <c r="N5791" s="187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2022</v>
      </c>
      <c r="I5792" s="24" t="s">
        <v>285</v>
      </c>
      <c r="J5792" s="2" t="s">
        <v>293</v>
      </c>
      <c r="K5792" s="2" t="s">
        <v>319</v>
      </c>
      <c r="L5792" s="171">
        <f t="shared" si="195"/>
        <v>0</v>
      </c>
      <c r="M5792" s="171">
        <f t="shared" si="196"/>
        <v>0</v>
      </c>
      <c r="N5792" s="187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2022</v>
      </c>
      <c r="I5793" s="24" t="s">
        <v>287</v>
      </c>
      <c r="J5793" s="2" t="s">
        <v>269</v>
      </c>
      <c r="K5793" s="2" t="s">
        <v>321</v>
      </c>
      <c r="L5793" s="171">
        <f t="shared" si="195"/>
        <v>0</v>
      </c>
      <c r="M5793" s="171">
        <f t="shared" si="196"/>
        <v>0</v>
      </c>
      <c r="N5793" s="187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2022</v>
      </c>
      <c r="I5794" s="24" t="s">
        <v>287</v>
      </c>
      <c r="J5794" s="2" t="s">
        <v>270</v>
      </c>
      <c r="K5794" s="2" t="s">
        <v>321</v>
      </c>
      <c r="L5794" s="171">
        <f t="shared" si="195"/>
        <v>0</v>
      </c>
      <c r="M5794" s="171">
        <f t="shared" si="196"/>
        <v>0</v>
      </c>
      <c r="N5794" s="187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2022</v>
      </c>
      <c r="I5795" s="24" t="s">
        <v>290</v>
      </c>
      <c r="J5795" s="2" t="s">
        <v>271</v>
      </c>
      <c r="K5795" s="2" t="s">
        <v>322</v>
      </c>
      <c r="L5795" s="171">
        <f t="shared" si="195"/>
        <v>0</v>
      </c>
      <c r="M5795" s="171">
        <f t="shared" si="196"/>
        <v>0</v>
      </c>
      <c r="N5795" s="187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2022</v>
      </c>
      <c r="I5796" s="24" t="s">
        <v>284</v>
      </c>
      <c r="J5796" s="2" t="s">
        <v>294</v>
      </c>
      <c r="K5796" s="2" t="s">
        <v>321</v>
      </c>
      <c r="L5796" s="171">
        <f t="shared" si="195"/>
        <v>0</v>
      </c>
      <c r="M5796" s="171">
        <f t="shared" si="196"/>
        <v>0</v>
      </c>
      <c r="N5796" s="187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2022</v>
      </c>
      <c r="I5797" s="24" t="s">
        <v>284</v>
      </c>
      <c r="J5797" s="2" t="s">
        <v>348</v>
      </c>
      <c r="K5797" s="2" t="s">
        <v>321</v>
      </c>
      <c r="L5797" s="171">
        <f t="shared" si="195"/>
        <v>0</v>
      </c>
      <c r="M5797" s="171">
        <f t="shared" si="196"/>
        <v>0</v>
      </c>
      <c r="N5797" s="187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2022</v>
      </c>
      <c r="I5798" s="24" t="s">
        <v>284</v>
      </c>
      <c r="J5798" s="2" t="s">
        <v>295</v>
      </c>
      <c r="K5798" s="2" t="s">
        <v>321</v>
      </c>
      <c r="L5798" s="171">
        <f t="shared" si="195"/>
        <v>0</v>
      </c>
      <c r="M5798" s="171">
        <f t="shared" si="196"/>
        <v>0</v>
      </c>
      <c r="N5798" s="187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2022</v>
      </c>
      <c r="I5799" s="24" t="s">
        <v>290</v>
      </c>
      <c r="J5799" s="2" t="s">
        <v>299</v>
      </c>
      <c r="K5799" s="2" t="s">
        <v>319</v>
      </c>
      <c r="L5799" s="171">
        <f t="shared" si="195"/>
        <v>0</v>
      </c>
      <c r="M5799" s="171">
        <f t="shared" si="196"/>
        <v>0</v>
      </c>
      <c r="N5799" s="187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2022</v>
      </c>
      <c r="I5800" s="24" t="s">
        <v>315</v>
      </c>
      <c r="J5800" s="2" t="s">
        <v>349</v>
      </c>
      <c r="K5800" s="2" t="s">
        <v>321</v>
      </c>
      <c r="L5800" s="171">
        <f t="shared" si="195"/>
        <v>0</v>
      </c>
      <c r="M5800" s="171">
        <f t="shared" si="196"/>
        <v>0</v>
      </c>
      <c r="N5800" s="187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2022</v>
      </c>
      <c r="I5801" s="24" t="s">
        <v>315</v>
      </c>
      <c r="J5801" s="2" t="s">
        <v>296</v>
      </c>
      <c r="K5801" s="2" t="s">
        <v>322</v>
      </c>
      <c r="L5801" s="171">
        <f t="shared" si="195"/>
        <v>0</v>
      </c>
      <c r="M5801" s="171">
        <f t="shared" si="196"/>
        <v>0</v>
      </c>
      <c r="N5801" s="187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2022</v>
      </c>
      <c r="I5802" s="24" t="s">
        <v>316</v>
      </c>
      <c r="J5802" s="2" t="s">
        <v>297</v>
      </c>
      <c r="K5802" s="2" t="s">
        <v>319</v>
      </c>
      <c r="L5802" s="171">
        <f t="shared" si="195"/>
        <v>0</v>
      </c>
      <c r="M5802" s="171">
        <f t="shared" si="196"/>
        <v>0</v>
      </c>
      <c r="N5802" s="187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2022</v>
      </c>
      <c r="I5803" s="24" t="s">
        <v>316</v>
      </c>
      <c r="J5803" s="8" t="s">
        <v>350</v>
      </c>
      <c r="K5803" s="8" t="s">
        <v>321</v>
      </c>
      <c r="L5803" s="171">
        <f t="shared" si="195"/>
        <v>0</v>
      </c>
      <c r="M5803" s="171">
        <f t="shared" si="196"/>
        <v>0</v>
      </c>
      <c r="N5803" s="187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2022</v>
      </c>
      <c r="I5804" s="24" t="s">
        <v>282</v>
      </c>
      <c r="J5804" s="2" t="s">
        <v>272</v>
      </c>
      <c r="K5804" s="2" t="s">
        <v>322</v>
      </c>
      <c r="L5804" s="171">
        <f t="shared" si="195"/>
        <v>0</v>
      </c>
      <c r="M5804" s="171">
        <f t="shared" si="196"/>
        <v>0</v>
      </c>
      <c r="N5804" s="187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2022</v>
      </c>
      <c r="I5805" s="24" t="s">
        <v>282</v>
      </c>
      <c r="J5805" s="2" t="s">
        <v>273</v>
      </c>
      <c r="K5805" s="2" t="s">
        <v>322</v>
      </c>
      <c r="L5805" s="171">
        <f t="shared" si="195"/>
        <v>3.0000000000000001E-3</v>
      </c>
      <c r="M5805" s="171">
        <f t="shared" si="196"/>
        <v>5.0090000000000003</v>
      </c>
      <c r="N5805" s="187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>
        <v>81</v>
      </c>
      <c r="BU5805" s="2">
        <v>3.0000000000000001E-3</v>
      </c>
      <c r="BV5805" s="60">
        <v>5.0090000000000003</v>
      </c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2022</v>
      </c>
      <c r="I5806" s="24" t="s">
        <v>282</v>
      </c>
      <c r="J5806" s="2" t="s">
        <v>274</v>
      </c>
      <c r="K5806" s="2" t="s">
        <v>322</v>
      </c>
      <c r="L5806" s="173">
        <f t="shared" si="195"/>
        <v>4.5000000000000005E-3</v>
      </c>
      <c r="M5806" s="171">
        <f t="shared" si="196"/>
        <v>5.34</v>
      </c>
      <c r="N5806" s="187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>
        <v>5</v>
      </c>
      <c r="BI5806" s="2" t="s">
        <v>372</v>
      </c>
      <c r="BJ5806" s="2"/>
      <c r="BK5806" s="2">
        <v>2.5000000000000001E-3</v>
      </c>
      <c r="BL5806" s="60">
        <v>2.3210000000000002</v>
      </c>
      <c r="BM5806" s="53"/>
      <c r="BN5806" s="53"/>
      <c r="BO5806" s="53"/>
      <c r="BP5806" s="53"/>
      <c r="BQ5806" s="125"/>
      <c r="BR5806" s="2"/>
      <c r="BS5806" s="2"/>
      <c r="BT5806" s="2">
        <v>40.81</v>
      </c>
      <c r="BU5806" s="2">
        <v>2E-3</v>
      </c>
      <c r="BV5806" s="60">
        <v>3.0190000000000001</v>
      </c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2022</v>
      </c>
      <c r="I5807" s="24" t="s">
        <v>282</v>
      </c>
      <c r="J5807" s="2" t="s">
        <v>275</v>
      </c>
      <c r="K5807" s="2" t="s">
        <v>322</v>
      </c>
      <c r="L5807" s="173">
        <f t="shared" si="195"/>
        <v>0</v>
      </c>
      <c r="M5807" s="171">
        <f t="shared" si="196"/>
        <v>0</v>
      </c>
      <c r="N5807" s="187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2022</v>
      </c>
      <c r="I5808" s="24" t="s">
        <v>282</v>
      </c>
      <c r="J5808" s="2" t="s">
        <v>276</v>
      </c>
      <c r="K5808" s="2" t="s">
        <v>321</v>
      </c>
      <c r="L5808" s="171">
        <f t="shared" si="195"/>
        <v>0</v>
      </c>
      <c r="M5808" s="171">
        <f t="shared" si="196"/>
        <v>0</v>
      </c>
      <c r="N5808" s="187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2022</v>
      </c>
      <c r="I5809" s="24" t="s">
        <v>282</v>
      </c>
      <c r="J5809" s="2" t="s">
        <v>277</v>
      </c>
      <c r="K5809" s="2" t="s">
        <v>321</v>
      </c>
      <c r="L5809" s="171">
        <f t="shared" si="195"/>
        <v>0</v>
      </c>
      <c r="M5809" s="171">
        <f t="shared" si="196"/>
        <v>0</v>
      </c>
      <c r="N5809" s="187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2022</v>
      </c>
      <c r="I5810" s="24" t="s">
        <v>283</v>
      </c>
      <c r="J5810" s="2" t="s">
        <v>298</v>
      </c>
      <c r="K5810" s="2" t="s">
        <v>322</v>
      </c>
      <c r="L5810" s="171">
        <f t="shared" si="195"/>
        <v>0</v>
      </c>
      <c r="M5810" s="171">
        <f t="shared" si="196"/>
        <v>0</v>
      </c>
      <c r="N5810" s="187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2022</v>
      </c>
      <c r="I5811" s="24" t="s">
        <v>283</v>
      </c>
      <c r="J5811" s="2" t="s">
        <v>278</v>
      </c>
      <c r="K5811" s="2" t="s">
        <v>321</v>
      </c>
      <c r="L5811" s="171">
        <f t="shared" si="195"/>
        <v>6</v>
      </c>
      <c r="M5811" s="171">
        <f t="shared" si="196"/>
        <v>5.149</v>
      </c>
      <c r="N5811" s="187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 t="s">
        <v>372</v>
      </c>
      <c r="BO5811" s="53"/>
      <c r="BP5811" s="53">
        <v>6</v>
      </c>
      <c r="BQ5811" s="125">
        <v>5.149</v>
      </c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2022</v>
      </c>
      <c r="I5812" s="24" t="s">
        <v>283</v>
      </c>
      <c r="J5812" s="2" t="s">
        <v>279</v>
      </c>
      <c r="K5812" s="2" t="s">
        <v>321</v>
      </c>
      <c r="L5812" s="171">
        <f t="shared" si="195"/>
        <v>6</v>
      </c>
      <c r="M5812" s="171">
        <f t="shared" si="196"/>
        <v>6.9820000000000002</v>
      </c>
      <c r="N5812" s="187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 t="s">
        <v>355</v>
      </c>
      <c r="BN5812" s="53"/>
      <c r="BO5812" s="53"/>
      <c r="BP5812" s="53">
        <v>6</v>
      </c>
      <c r="BQ5812" s="125">
        <v>6.9820000000000002</v>
      </c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2022</v>
      </c>
      <c r="I5813" s="24" t="s">
        <v>286</v>
      </c>
      <c r="J5813" s="2" t="s">
        <v>280</v>
      </c>
      <c r="K5813" s="2" t="s">
        <v>320</v>
      </c>
      <c r="L5813" s="171">
        <f t="shared" si="195"/>
        <v>0</v>
      </c>
      <c r="M5813" s="171">
        <f t="shared" si="196"/>
        <v>0</v>
      </c>
      <c r="N5813" s="187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2022</v>
      </c>
      <c r="I5814" s="24" t="s">
        <v>286</v>
      </c>
      <c r="J5814" s="2" t="s">
        <v>281</v>
      </c>
      <c r="K5814" s="2" t="s">
        <v>320</v>
      </c>
      <c r="L5814" s="171">
        <f t="shared" si="195"/>
        <v>0</v>
      </c>
      <c r="M5814" s="171">
        <f t="shared" si="196"/>
        <v>0</v>
      </c>
      <c r="N5814" s="187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2022</v>
      </c>
      <c r="I5815" s="25"/>
      <c r="J5815" s="16" t="s">
        <v>314</v>
      </c>
      <c r="K5815" s="16"/>
      <c r="L5815" s="155"/>
      <c r="M5815" s="155">
        <f>SUM(M5777:M5814)</f>
        <v>22.48</v>
      </c>
      <c r="N5815" s="189"/>
      <c r="O5815" s="16"/>
      <c r="P5815" s="16"/>
      <c r="Q5815" s="16"/>
      <c r="R5815" s="16"/>
      <c r="S5815" s="51">
        <f>SUM(S5777:S5814)</f>
        <v>0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0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0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2.3210000000000002</v>
      </c>
      <c r="BM5815" s="16"/>
      <c r="BN5815" s="16"/>
      <c r="BO5815" s="16"/>
      <c r="BP5815" s="16"/>
      <c r="BQ5815" s="51">
        <f>SUM(BQ5777:BQ5814)</f>
        <v>12.131</v>
      </c>
      <c r="BR5815" s="16"/>
      <c r="BS5815" s="16"/>
      <c r="BT5815" s="16"/>
      <c r="BU5815" s="16"/>
      <c r="BV5815" s="51">
        <f>SUM(BV5777:BV5814)</f>
        <v>8.0280000000000005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2022</v>
      </c>
      <c r="I5816" s="24" t="s">
        <v>287</v>
      </c>
      <c r="J5816" s="2" t="s">
        <v>267</v>
      </c>
      <c r="K5816" s="2" t="s">
        <v>319</v>
      </c>
      <c r="L5816" s="171">
        <f t="shared" si="195"/>
        <v>0</v>
      </c>
      <c r="M5816" s="171">
        <f t="shared" si="196"/>
        <v>0</v>
      </c>
      <c r="N5816" s="187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2022</v>
      </c>
      <c r="I5817" s="24" t="s">
        <v>287</v>
      </c>
      <c r="J5817" s="2" t="s">
        <v>291</v>
      </c>
      <c r="K5817" s="2" t="s">
        <v>320</v>
      </c>
      <c r="L5817" s="171">
        <f t="shared" si="195"/>
        <v>0</v>
      </c>
      <c r="M5817" s="171">
        <f t="shared" si="196"/>
        <v>0</v>
      </c>
      <c r="N5817" s="187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2022</v>
      </c>
      <c r="I5818" s="24" t="s">
        <v>286</v>
      </c>
      <c r="J5818" s="2" t="s">
        <v>338</v>
      </c>
      <c r="K5818" s="2" t="s">
        <v>320</v>
      </c>
      <c r="L5818" s="171">
        <f t="shared" si="195"/>
        <v>0</v>
      </c>
      <c r="M5818" s="171">
        <f t="shared" si="196"/>
        <v>0</v>
      </c>
      <c r="N5818" s="187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2022</v>
      </c>
      <c r="I5819" s="24" t="s">
        <v>286</v>
      </c>
      <c r="J5819" s="8" t="s">
        <v>339</v>
      </c>
      <c r="K5819" s="8" t="s">
        <v>319</v>
      </c>
      <c r="L5819" s="171">
        <f t="shared" si="195"/>
        <v>0</v>
      </c>
      <c r="M5819" s="171">
        <f t="shared" si="196"/>
        <v>0</v>
      </c>
      <c r="N5819" s="187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2022</v>
      </c>
      <c r="I5820" s="24" t="s">
        <v>286</v>
      </c>
      <c r="J5820" s="8" t="s">
        <v>340</v>
      </c>
      <c r="K5820" s="8" t="s">
        <v>341</v>
      </c>
      <c r="L5820" s="171">
        <f t="shared" si="195"/>
        <v>0</v>
      </c>
      <c r="M5820" s="171">
        <f t="shared" si="196"/>
        <v>0</v>
      </c>
      <c r="N5820" s="187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2022</v>
      </c>
      <c r="I5821" s="24" t="s">
        <v>286</v>
      </c>
      <c r="J5821" s="8" t="s">
        <v>342</v>
      </c>
      <c r="K5821" s="8" t="s">
        <v>319</v>
      </c>
      <c r="L5821" s="171">
        <f t="shared" si="195"/>
        <v>0</v>
      </c>
      <c r="M5821" s="171">
        <f t="shared" si="196"/>
        <v>0</v>
      </c>
      <c r="N5821" s="187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2022</v>
      </c>
      <c r="I5822" s="24" t="s">
        <v>286</v>
      </c>
      <c r="J5822" s="8" t="s">
        <v>343</v>
      </c>
      <c r="K5822" s="8" t="s">
        <v>321</v>
      </c>
      <c r="L5822" s="171">
        <f t="shared" si="195"/>
        <v>0</v>
      </c>
      <c r="M5822" s="171">
        <f t="shared" si="196"/>
        <v>0</v>
      </c>
      <c r="N5822" s="187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2022</v>
      </c>
      <c r="I5823" s="24" t="s">
        <v>286</v>
      </c>
      <c r="J5823" s="8" t="s">
        <v>344</v>
      </c>
      <c r="K5823" s="8" t="s">
        <v>321</v>
      </c>
      <c r="L5823" s="171">
        <f t="shared" si="195"/>
        <v>0</v>
      </c>
      <c r="M5823" s="171">
        <f t="shared" si="196"/>
        <v>0</v>
      </c>
      <c r="N5823" s="187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2022</v>
      </c>
      <c r="I5824" s="24" t="s">
        <v>286</v>
      </c>
      <c r="J5824" s="8" t="s">
        <v>345</v>
      </c>
      <c r="K5824" s="8" t="s">
        <v>341</v>
      </c>
      <c r="L5824" s="171">
        <f t="shared" si="195"/>
        <v>0</v>
      </c>
      <c r="M5824" s="171">
        <f t="shared" si="196"/>
        <v>0</v>
      </c>
      <c r="N5824" s="187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2022</v>
      </c>
      <c r="I5825" s="24" t="s">
        <v>288</v>
      </c>
      <c r="J5825" s="8" t="s">
        <v>346</v>
      </c>
      <c r="K5825" s="8" t="s">
        <v>319</v>
      </c>
      <c r="L5825" s="171">
        <f t="shared" si="195"/>
        <v>0</v>
      </c>
      <c r="M5825" s="171">
        <f t="shared" si="196"/>
        <v>0</v>
      </c>
      <c r="N5825" s="187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2022</v>
      </c>
      <c r="I5826" s="24" t="s">
        <v>288</v>
      </c>
      <c r="J5826" s="2" t="s">
        <v>353</v>
      </c>
      <c r="K5826" s="2" t="s">
        <v>319</v>
      </c>
      <c r="L5826" s="171">
        <f t="shared" si="195"/>
        <v>0</v>
      </c>
      <c r="M5826" s="171">
        <f t="shared" si="196"/>
        <v>0</v>
      </c>
      <c r="N5826" s="187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2022</v>
      </c>
      <c r="I5827" s="24" t="s">
        <v>288</v>
      </c>
      <c r="J5827" s="2" t="s">
        <v>354</v>
      </c>
      <c r="K5827" s="2" t="s">
        <v>322</v>
      </c>
      <c r="L5827" s="171">
        <f t="shared" si="195"/>
        <v>0</v>
      </c>
      <c r="M5827" s="171">
        <f t="shared" si="196"/>
        <v>0</v>
      </c>
      <c r="N5827" s="187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2022</v>
      </c>
      <c r="I5828" s="24" t="s">
        <v>288</v>
      </c>
      <c r="J5828" s="2" t="s">
        <v>347</v>
      </c>
      <c r="K5828" s="2" t="s">
        <v>319</v>
      </c>
      <c r="L5828" s="171">
        <f t="shared" si="195"/>
        <v>0</v>
      </c>
      <c r="M5828" s="171">
        <f t="shared" si="196"/>
        <v>0</v>
      </c>
      <c r="N5828" s="187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2022</v>
      </c>
      <c r="I5829" s="24" t="s">
        <v>289</v>
      </c>
      <c r="J5829" s="2" t="s">
        <v>268</v>
      </c>
      <c r="K5829" s="2" t="s">
        <v>319</v>
      </c>
      <c r="L5829" s="171">
        <f t="shared" si="195"/>
        <v>0</v>
      </c>
      <c r="M5829" s="171">
        <f t="shared" si="196"/>
        <v>0</v>
      </c>
      <c r="N5829" s="187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2022</v>
      </c>
      <c r="I5830" s="24" t="s">
        <v>289</v>
      </c>
      <c r="J5830" s="2" t="s">
        <v>292</v>
      </c>
      <c r="K5830" s="2" t="s">
        <v>319</v>
      </c>
      <c r="L5830" s="171">
        <f t="shared" ref="L5830:L5892" si="197">SUM(R5830,W5830,AB5830,AG5830,AL5830,AQ5830,AV5830,BA5830,BF5830,BK5830,BP5830,BU5830)</f>
        <v>0</v>
      </c>
      <c r="M5830" s="171">
        <f t="shared" ref="M5830:M5892" si="198">SUM(S5830,X5830,AC5830,AH5830,AM5830,AR5830,AW5830,BB5830,BG5830,BL5830,BQ5830,BV5830)</f>
        <v>0</v>
      </c>
      <c r="N5830" s="187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2022</v>
      </c>
      <c r="I5831" s="24" t="s">
        <v>285</v>
      </c>
      <c r="J5831" s="2" t="s">
        <v>293</v>
      </c>
      <c r="K5831" s="2" t="s">
        <v>319</v>
      </c>
      <c r="L5831" s="171">
        <f t="shared" si="197"/>
        <v>0</v>
      </c>
      <c r="M5831" s="171">
        <f t="shared" si="198"/>
        <v>0</v>
      </c>
      <c r="N5831" s="187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2022</v>
      </c>
      <c r="I5832" s="24" t="s">
        <v>287</v>
      </c>
      <c r="J5832" s="2" t="s">
        <v>269</v>
      </c>
      <c r="K5832" s="2" t="s">
        <v>321</v>
      </c>
      <c r="L5832" s="171">
        <f t="shared" si="197"/>
        <v>0</v>
      </c>
      <c r="M5832" s="171">
        <f t="shared" si="198"/>
        <v>0</v>
      </c>
      <c r="N5832" s="187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2022</v>
      </c>
      <c r="I5833" s="24" t="s">
        <v>287</v>
      </c>
      <c r="J5833" s="2" t="s">
        <v>270</v>
      </c>
      <c r="K5833" s="2" t="s">
        <v>321</v>
      </c>
      <c r="L5833" s="171">
        <f t="shared" si="197"/>
        <v>0</v>
      </c>
      <c r="M5833" s="171">
        <f t="shared" si="198"/>
        <v>0</v>
      </c>
      <c r="N5833" s="187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2022</v>
      </c>
      <c r="I5834" s="24" t="s">
        <v>290</v>
      </c>
      <c r="J5834" s="2" t="s">
        <v>271</v>
      </c>
      <c r="K5834" s="2" t="s">
        <v>322</v>
      </c>
      <c r="L5834" s="171">
        <f t="shared" si="197"/>
        <v>0</v>
      </c>
      <c r="M5834" s="171">
        <f t="shared" si="198"/>
        <v>0</v>
      </c>
      <c r="N5834" s="187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2022</v>
      </c>
      <c r="I5835" s="24" t="s">
        <v>284</v>
      </c>
      <c r="J5835" s="2" t="s">
        <v>294</v>
      </c>
      <c r="K5835" s="2" t="s">
        <v>321</v>
      </c>
      <c r="L5835" s="171">
        <f t="shared" si="197"/>
        <v>0</v>
      </c>
      <c r="M5835" s="171">
        <f t="shared" si="198"/>
        <v>0</v>
      </c>
      <c r="N5835" s="187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2022</v>
      </c>
      <c r="I5836" s="24" t="s">
        <v>284</v>
      </c>
      <c r="J5836" s="2" t="s">
        <v>348</v>
      </c>
      <c r="K5836" s="2" t="s">
        <v>321</v>
      </c>
      <c r="L5836" s="171">
        <f t="shared" si="197"/>
        <v>0</v>
      </c>
      <c r="M5836" s="171">
        <f t="shared" si="198"/>
        <v>0</v>
      </c>
      <c r="N5836" s="187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2022</v>
      </c>
      <c r="I5837" s="24" t="s">
        <v>284</v>
      </c>
      <c r="J5837" s="2" t="s">
        <v>295</v>
      </c>
      <c r="K5837" s="2" t="s">
        <v>321</v>
      </c>
      <c r="L5837" s="171">
        <f t="shared" si="197"/>
        <v>0</v>
      </c>
      <c r="M5837" s="171">
        <f t="shared" si="198"/>
        <v>0</v>
      </c>
      <c r="N5837" s="187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2022</v>
      </c>
      <c r="I5838" s="24" t="s">
        <v>290</v>
      </c>
      <c r="J5838" s="2" t="s">
        <v>299</v>
      </c>
      <c r="K5838" s="2" t="s">
        <v>319</v>
      </c>
      <c r="L5838" s="171">
        <f t="shared" si="197"/>
        <v>0</v>
      </c>
      <c r="M5838" s="171">
        <f t="shared" si="198"/>
        <v>0</v>
      </c>
      <c r="N5838" s="187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2022</v>
      </c>
      <c r="I5839" s="24" t="s">
        <v>315</v>
      </c>
      <c r="J5839" s="2" t="s">
        <v>349</v>
      </c>
      <c r="K5839" s="2" t="s">
        <v>321</v>
      </c>
      <c r="L5839" s="171">
        <f t="shared" si="197"/>
        <v>0</v>
      </c>
      <c r="M5839" s="171">
        <f t="shared" si="198"/>
        <v>0</v>
      </c>
      <c r="N5839" s="187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2022</v>
      </c>
      <c r="I5840" s="24" t="s">
        <v>315</v>
      </c>
      <c r="J5840" s="2" t="s">
        <v>296</v>
      </c>
      <c r="K5840" s="2" t="s">
        <v>322</v>
      </c>
      <c r="L5840" s="171">
        <f t="shared" si="197"/>
        <v>0</v>
      </c>
      <c r="M5840" s="171">
        <f t="shared" si="198"/>
        <v>0</v>
      </c>
      <c r="N5840" s="187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2022</v>
      </c>
      <c r="I5841" s="24" t="s">
        <v>316</v>
      </c>
      <c r="J5841" s="2" t="s">
        <v>297</v>
      </c>
      <c r="K5841" s="2" t="s">
        <v>319</v>
      </c>
      <c r="L5841" s="171">
        <f t="shared" si="197"/>
        <v>0</v>
      </c>
      <c r="M5841" s="171">
        <f t="shared" si="198"/>
        <v>0</v>
      </c>
      <c r="N5841" s="187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2022</v>
      </c>
      <c r="I5842" s="24" t="s">
        <v>316</v>
      </c>
      <c r="J5842" s="8" t="s">
        <v>350</v>
      </c>
      <c r="K5842" s="8" t="s">
        <v>321</v>
      </c>
      <c r="L5842" s="171">
        <f t="shared" si="197"/>
        <v>0</v>
      </c>
      <c r="M5842" s="171">
        <f t="shared" si="198"/>
        <v>0</v>
      </c>
      <c r="N5842" s="187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2022</v>
      </c>
      <c r="I5843" s="24" t="s">
        <v>282</v>
      </c>
      <c r="J5843" s="2" t="s">
        <v>272</v>
      </c>
      <c r="K5843" s="2" t="s">
        <v>322</v>
      </c>
      <c r="L5843" s="171">
        <f t="shared" si="197"/>
        <v>0</v>
      </c>
      <c r="M5843" s="171">
        <f t="shared" si="198"/>
        <v>0</v>
      </c>
      <c r="N5843" s="187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2022</v>
      </c>
      <c r="I5844" s="24" t="s">
        <v>282</v>
      </c>
      <c r="J5844" s="2" t="s">
        <v>273</v>
      </c>
      <c r="K5844" s="2" t="s">
        <v>322</v>
      </c>
      <c r="L5844" s="171">
        <f t="shared" si="197"/>
        <v>3.3000000000000002E-2</v>
      </c>
      <c r="M5844" s="171">
        <f t="shared" si="198"/>
        <v>53.239999999999995</v>
      </c>
      <c r="N5844" s="187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 t="s">
        <v>470</v>
      </c>
      <c r="AG5844" s="2">
        <v>8.0000000000000002E-3</v>
      </c>
      <c r="AH5844" s="60">
        <v>13.750999999999999</v>
      </c>
      <c r="AI5844" s="77"/>
      <c r="AJ5844" s="77"/>
      <c r="AK5844" s="77"/>
      <c r="AL5844" s="77"/>
      <c r="AM5844" s="85"/>
      <c r="AN5844" s="2"/>
      <c r="AO5844" s="2"/>
      <c r="AP5844" s="2">
        <v>16</v>
      </c>
      <c r="AQ5844" s="2">
        <v>1E-3</v>
      </c>
      <c r="AR5844" s="60">
        <v>1.292</v>
      </c>
      <c r="AS5844" s="90"/>
      <c r="AT5844" s="90"/>
      <c r="AU5844" s="90" t="s">
        <v>551</v>
      </c>
      <c r="AV5844" s="90">
        <v>0.02</v>
      </c>
      <c r="AW5844" s="105">
        <v>31.042999999999999</v>
      </c>
      <c r="AX5844" s="2"/>
      <c r="AY5844" s="2"/>
      <c r="AZ5844" s="2" t="s">
        <v>570</v>
      </c>
      <c r="BA5844" s="2">
        <v>4.0000000000000001E-3</v>
      </c>
      <c r="BB5844" s="60">
        <v>7.1539999999999999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2022</v>
      </c>
      <c r="I5845" s="24" t="s">
        <v>282</v>
      </c>
      <c r="J5845" s="2" t="s">
        <v>274</v>
      </c>
      <c r="K5845" s="2" t="s">
        <v>322</v>
      </c>
      <c r="L5845" s="173">
        <f t="shared" si="197"/>
        <v>6.3E-3</v>
      </c>
      <c r="M5845" s="171">
        <f t="shared" si="198"/>
        <v>7.6859999999999999</v>
      </c>
      <c r="N5845" s="187"/>
      <c r="O5845" s="37"/>
      <c r="P5845" s="37"/>
      <c r="Q5845" s="37"/>
      <c r="R5845" s="37"/>
      <c r="S5845" s="46"/>
      <c r="T5845" s="2"/>
      <c r="U5845" s="2"/>
      <c r="V5845" s="2">
        <v>54</v>
      </c>
      <c r="W5845" s="2">
        <v>2.3E-3</v>
      </c>
      <c r="X5845" s="60">
        <v>1.6739999999999999</v>
      </c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 t="s">
        <v>610</v>
      </c>
      <c r="BF5845" s="111">
        <v>4.0000000000000001E-3</v>
      </c>
      <c r="BG5845" s="116">
        <v>6.0119999999999996</v>
      </c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2022</v>
      </c>
      <c r="I5846" s="24" t="s">
        <v>282</v>
      </c>
      <c r="J5846" s="2" t="s">
        <v>275</v>
      </c>
      <c r="K5846" s="2" t="s">
        <v>322</v>
      </c>
      <c r="L5846" s="173">
        <f t="shared" si="197"/>
        <v>0</v>
      </c>
      <c r="M5846" s="171">
        <f t="shared" si="198"/>
        <v>0</v>
      </c>
      <c r="N5846" s="187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2022</v>
      </c>
      <c r="I5847" s="24" t="s">
        <v>282</v>
      </c>
      <c r="J5847" s="2" t="s">
        <v>276</v>
      </c>
      <c r="K5847" s="2" t="s">
        <v>321</v>
      </c>
      <c r="L5847" s="171">
        <f t="shared" si="197"/>
        <v>0</v>
      </c>
      <c r="M5847" s="171">
        <f t="shared" si="198"/>
        <v>0</v>
      </c>
      <c r="N5847" s="187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2022</v>
      </c>
      <c r="I5848" s="24" t="s">
        <v>282</v>
      </c>
      <c r="J5848" s="2" t="s">
        <v>277</v>
      </c>
      <c r="K5848" s="2" t="s">
        <v>321</v>
      </c>
      <c r="L5848" s="171">
        <f t="shared" si="197"/>
        <v>1</v>
      </c>
      <c r="M5848" s="171">
        <f t="shared" si="198"/>
        <v>1.256</v>
      </c>
      <c r="N5848" s="187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>
        <v>36</v>
      </c>
      <c r="BP5848" s="53">
        <v>1</v>
      </c>
      <c r="BQ5848" s="125">
        <v>1.256</v>
      </c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2022</v>
      </c>
      <c r="I5849" s="24" t="s">
        <v>283</v>
      </c>
      <c r="J5849" s="2" t="s">
        <v>298</v>
      </c>
      <c r="K5849" s="2" t="s">
        <v>322</v>
      </c>
      <c r="L5849" s="171">
        <f t="shared" si="197"/>
        <v>8.7999999999999995E-2</v>
      </c>
      <c r="M5849" s="171">
        <f t="shared" si="198"/>
        <v>16.173999999999999</v>
      </c>
      <c r="N5849" s="187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 t="s">
        <v>372</v>
      </c>
      <c r="BO5849" s="53"/>
      <c r="BP5849" s="53">
        <v>8.7999999999999995E-2</v>
      </c>
      <c r="BQ5849" s="125">
        <v>16.173999999999999</v>
      </c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2022</v>
      </c>
      <c r="I5850" s="24" t="s">
        <v>283</v>
      </c>
      <c r="J5850" s="2" t="s">
        <v>278</v>
      </c>
      <c r="K5850" s="2" t="s">
        <v>321</v>
      </c>
      <c r="L5850" s="171">
        <f t="shared" si="197"/>
        <v>10</v>
      </c>
      <c r="M5850" s="171">
        <f t="shared" si="198"/>
        <v>8.3000000000000007</v>
      </c>
      <c r="N5850" s="187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5" t="s">
        <v>676</v>
      </c>
      <c r="BN5850" s="53"/>
      <c r="BO5850" s="53"/>
      <c r="BP5850" s="53">
        <v>10</v>
      </c>
      <c r="BQ5850" s="125">
        <v>8.3000000000000007</v>
      </c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2022</v>
      </c>
      <c r="I5851" s="24" t="s">
        <v>283</v>
      </c>
      <c r="J5851" s="2" t="s">
        <v>279</v>
      </c>
      <c r="K5851" s="2" t="s">
        <v>321</v>
      </c>
      <c r="L5851" s="171">
        <f t="shared" si="197"/>
        <v>11</v>
      </c>
      <c r="M5851" s="171">
        <f t="shared" si="198"/>
        <v>8.7010000000000005</v>
      </c>
      <c r="N5851" s="187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 t="s">
        <v>355</v>
      </c>
      <c r="BN5851" s="53"/>
      <c r="BO5851" s="53"/>
      <c r="BP5851" s="53">
        <v>11</v>
      </c>
      <c r="BQ5851" s="125">
        <v>8.7010000000000005</v>
      </c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2022</v>
      </c>
      <c r="I5852" s="24" t="s">
        <v>286</v>
      </c>
      <c r="J5852" s="2" t="s">
        <v>280</v>
      </c>
      <c r="K5852" s="2" t="s">
        <v>320</v>
      </c>
      <c r="L5852" s="171">
        <f t="shared" si="197"/>
        <v>0</v>
      </c>
      <c r="M5852" s="171">
        <f t="shared" si="198"/>
        <v>0</v>
      </c>
      <c r="N5852" s="187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2022</v>
      </c>
      <c r="I5853" s="24" t="s">
        <v>286</v>
      </c>
      <c r="J5853" s="2" t="s">
        <v>281</v>
      </c>
      <c r="K5853" s="2" t="s">
        <v>320</v>
      </c>
      <c r="L5853" s="171">
        <f t="shared" si="197"/>
        <v>0</v>
      </c>
      <c r="M5853" s="171">
        <f t="shared" si="198"/>
        <v>137.12200000000001</v>
      </c>
      <c r="N5853" s="187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 t="s">
        <v>718</v>
      </c>
      <c r="BS5853" s="2"/>
      <c r="BT5853" s="2"/>
      <c r="BU5853" s="2"/>
      <c r="BV5853" s="60">
        <v>137.12200000000001</v>
      </c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2022</v>
      </c>
      <c r="I5854" s="25"/>
      <c r="J5854" s="16" t="s">
        <v>314</v>
      </c>
      <c r="K5854" s="16"/>
      <c r="L5854" s="155"/>
      <c r="M5854" s="155">
        <f>SUM(M5816:M5853)</f>
        <v>232.47900000000001</v>
      </c>
      <c r="N5854" s="189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1.6739999999999999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13.750999999999999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1.292</v>
      </c>
      <c r="AS5854" s="16"/>
      <c r="AT5854" s="16"/>
      <c r="AU5854" s="16"/>
      <c r="AV5854" s="16"/>
      <c r="AW5854" s="51">
        <f>SUM(AW5816:AW5853)</f>
        <v>31.042999999999999</v>
      </c>
      <c r="AX5854" s="16"/>
      <c r="AY5854" s="16"/>
      <c r="AZ5854" s="16"/>
      <c r="BA5854" s="16"/>
      <c r="BB5854" s="51">
        <f>SUM(BB5816:BB5853)</f>
        <v>7.1539999999999999</v>
      </c>
      <c r="BC5854" s="16"/>
      <c r="BD5854" s="16"/>
      <c r="BE5854" s="16"/>
      <c r="BF5854" s="16"/>
      <c r="BG5854" s="51">
        <f>SUM(BG5816:BG5853)</f>
        <v>6.0119999999999996</v>
      </c>
      <c r="BH5854" s="16"/>
      <c r="BI5854" s="16"/>
      <c r="BJ5854" s="16"/>
      <c r="BK5854" s="16"/>
      <c r="BL5854" s="51">
        <f>SUM(BL5816:BL5853)</f>
        <v>0</v>
      </c>
      <c r="BM5854" s="16"/>
      <c r="BN5854" s="16"/>
      <c r="BO5854" s="16"/>
      <c r="BP5854" s="16"/>
      <c r="BQ5854" s="51">
        <f>SUM(BQ5816:BQ5853)</f>
        <v>34.430999999999997</v>
      </c>
      <c r="BR5854" s="16"/>
      <c r="BS5854" s="16"/>
      <c r="BT5854" s="16"/>
      <c r="BU5854" s="16"/>
      <c r="BV5854" s="51">
        <f>SUM(BV5816:BV5853)</f>
        <v>137.12200000000001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2022</v>
      </c>
      <c r="I5855" s="24" t="s">
        <v>287</v>
      </c>
      <c r="J5855" s="2" t="s">
        <v>267</v>
      </c>
      <c r="K5855" s="2" t="s">
        <v>319</v>
      </c>
      <c r="L5855" s="171">
        <f t="shared" si="197"/>
        <v>0.06</v>
      </c>
      <c r="M5855" s="171">
        <f t="shared" si="198"/>
        <v>29.788</v>
      </c>
      <c r="N5855" s="187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>
        <v>0.06</v>
      </c>
      <c r="AW5855" s="105">
        <v>29.788</v>
      </c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2022</v>
      </c>
      <c r="I5856" s="24" t="s">
        <v>287</v>
      </c>
      <c r="J5856" s="2" t="s">
        <v>291</v>
      </c>
      <c r="K5856" s="2" t="s">
        <v>320</v>
      </c>
      <c r="L5856" s="171">
        <f t="shared" si="197"/>
        <v>0</v>
      </c>
      <c r="M5856" s="171">
        <f t="shared" si="198"/>
        <v>0</v>
      </c>
      <c r="N5856" s="187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2022</v>
      </c>
      <c r="I5857" s="24" t="s">
        <v>286</v>
      </c>
      <c r="J5857" s="2" t="s">
        <v>338</v>
      </c>
      <c r="K5857" s="2" t="s">
        <v>320</v>
      </c>
      <c r="L5857" s="171">
        <f t="shared" si="197"/>
        <v>0</v>
      </c>
      <c r="M5857" s="171">
        <f t="shared" si="198"/>
        <v>0</v>
      </c>
      <c r="N5857" s="187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2022</v>
      </c>
      <c r="I5858" s="24" t="s">
        <v>286</v>
      </c>
      <c r="J5858" s="8" t="s">
        <v>339</v>
      </c>
      <c r="K5858" s="8" t="s">
        <v>319</v>
      </c>
      <c r="L5858" s="171">
        <f t="shared" si="197"/>
        <v>0</v>
      </c>
      <c r="M5858" s="171">
        <f t="shared" si="198"/>
        <v>0</v>
      </c>
      <c r="N5858" s="187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2022</v>
      </c>
      <c r="I5859" s="24" t="s">
        <v>286</v>
      </c>
      <c r="J5859" s="8" t="s">
        <v>340</v>
      </c>
      <c r="K5859" s="8" t="s">
        <v>341</v>
      </c>
      <c r="L5859" s="171">
        <f t="shared" si="197"/>
        <v>0</v>
      </c>
      <c r="M5859" s="171">
        <f t="shared" si="198"/>
        <v>0</v>
      </c>
      <c r="N5859" s="187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2022</v>
      </c>
      <c r="I5860" s="24" t="s">
        <v>286</v>
      </c>
      <c r="J5860" s="8" t="s">
        <v>342</v>
      </c>
      <c r="K5860" s="8" t="s">
        <v>319</v>
      </c>
      <c r="L5860" s="171">
        <f t="shared" si="197"/>
        <v>0</v>
      </c>
      <c r="M5860" s="171">
        <f t="shared" si="198"/>
        <v>0</v>
      </c>
      <c r="N5860" s="187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2022</v>
      </c>
      <c r="I5861" s="24" t="s">
        <v>286</v>
      </c>
      <c r="J5861" s="8" t="s">
        <v>343</v>
      </c>
      <c r="K5861" s="8" t="s">
        <v>321</v>
      </c>
      <c r="L5861" s="171">
        <f t="shared" si="197"/>
        <v>0</v>
      </c>
      <c r="M5861" s="171">
        <f t="shared" si="198"/>
        <v>0</v>
      </c>
      <c r="N5861" s="187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2022</v>
      </c>
      <c r="I5862" s="24" t="s">
        <v>286</v>
      </c>
      <c r="J5862" s="8" t="s">
        <v>344</v>
      </c>
      <c r="K5862" s="8" t="s">
        <v>321</v>
      </c>
      <c r="L5862" s="171">
        <f t="shared" si="197"/>
        <v>50</v>
      </c>
      <c r="M5862" s="171">
        <f t="shared" si="198"/>
        <v>125.381</v>
      </c>
      <c r="N5862" s="187"/>
      <c r="O5862" s="58"/>
      <c r="P5862" s="58"/>
      <c r="Q5862" s="58"/>
      <c r="R5862" s="58"/>
      <c r="S5862" s="59"/>
      <c r="T5862" s="8" t="s">
        <v>400</v>
      </c>
      <c r="U5862" s="8"/>
      <c r="V5862" s="8"/>
      <c r="W5862" s="8">
        <v>50</v>
      </c>
      <c r="X5862" s="130">
        <v>125.381</v>
      </c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2022</v>
      </c>
      <c r="I5863" s="24" t="s">
        <v>286</v>
      </c>
      <c r="J5863" s="8" t="s">
        <v>345</v>
      </c>
      <c r="K5863" s="8" t="s">
        <v>341</v>
      </c>
      <c r="L5863" s="171">
        <f t="shared" si="197"/>
        <v>0</v>
      </c>
      <c r="M5863" s="171">
        <f t="shared" si="198"/>
        <v>0</v>
      </c>
      <c r="N5863" s="187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2022</v>
      </c>
      <c r="I5864" s="24" t="s">
        <v>288</v>
      </c>
      <c r="J5864" s="8" t="s">
        <v>346</v>
      </c>
      <c r="K5864" s="8" t="s">
        <v>319</v>
      </c>
      <c r="L5864" s="171">
        <f t="shared" si="197"/>
        <v>0</v>
      </c>
      <c r="M5864" s="171">
        <f t="shared" si="198"/>
        <v>0</v>
      </c>
      <c r="N5864" s="187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2022</v>
      </c>
      <c r="I5865" s="24" t="s">
        <v>288</v>
      </c>
      <c r="J5865" s="2" t="s">
        <v>353</v>
      </c>
      <c r="K5865" s="2" t="s">
        <v>319</v>
      </c>
      <c r="L5865" s="171">
        <f t="shared" si="197"/>
        <v>0</v>
      </c>
      <c r="M5865" s="171">
        <f t="shared" si="198"/>
        <v>0</v>
      </c>
      <c r="N5865" s="187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2022</v>
      </c>
      <c r="I5866" s="24" t="s">
        <v>288</v>
      </c>
      <c r="J5866" s="2" t="s">
        <v>354</v>
      </c>
      <c r="K5866" s="2" t="s">
        <v>322</v>
      </c>
      <c r="L5866" s="171">
        <f t="shared" si="197"/>
        <v>0</v>
      </c>
      <c r="M5866" s="171">
        <f t="shared" si="198"/>
        <v>0</v>
      </c>
      <c r="N5866" s="187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2022</v>
      </c>
      <c r="I5867" s="24" t="s">
        <v>288</v>
      </c>
      <c r="J5867" s="2" t="s">
        <v>347</v>
      </c>
      <c r="K5867" s="2" t="s">
        <v>319</v>
      </c>
      <c r="L5867" s="171">
        <f t="shared" si="197"/>
        <v>0</v>
      </c>
      <c r="M5867" s="171">
        <f t="shared" si="198"/>
        <v>0</v>
      </c>
      <c r="N5867" s="187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2022</v>
      </c>
      <c r="I5868" s="24" t="s">
        <v>289</v>
      </c>
      <c r="J5868" s="2" t="s">
        <v>268</v>
      </c>
      <c r="K5868" s="2" t="s">
        <v>319</v>
      </c>
      <c r="L5868" s="171">
        <f t="shared" si="197"/>
        <v>0.35199999999999998</v>
      </c>
      <c r="M5868" s="171">
        <f t="shared" si="198"/>
        <v>405.34299999999996</v>
      </c>
      <c r="N5868" s="187"/>
      <c r="O5868" s="37">
        <v>3</v>
      </c>
      <c r="P5868" s="37"/>
      <c r="Q5868" s="37"/>
      <c r="R5868" s="37">
        <v>0.17499999999999999</v>
      </c>
      <c r="S5868" s="46">
        <v>205.25</v>
      </c>
      <c r="T5868" s="2">
        <v>4</v>
      </c>
      <c r="U5868" s="2"/>
      <c r="V5868" s="2"/>
      <c r="W5868" s="2">
        <v>0.17699999999999999</v>
      </c>
      <c r="X5868" s="60">
        <v>200.09299999999999</v>
      </c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2022</v>
      </c>
      <c r="I5869" s="24" t="s">
        <v>289</v>
      </c>
      <c r="J5869" s="2" t="s">
        <v>292</v>
      </c>
      <c r="K5869" s="2" t="s">
        <v>319</v>
      </c>
      <c r="L5869" s="171">
        <f t="shared" si="197"/>
        <v>0</v>
      </c>
      <c r="M5869" s="171">
        <f t="shared" si="198"/>
        <v>0</v>
      </c>
      <c r="N5869" s="187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2022</v>
      </c>
      <c r="I5870" s="24" t="s">
        <v>285</v>
      </c>
      <c r="J5870" s="2" t="s">
        <v>293</v>
      </c>
      <c r="K5870" s="2" t="s">
        <v>319</v>
      </c>
      <c r="L5870" s="171">
        <f t="shared" si="197"/>
        <v>0</v>
      </c>
      <c r="M5870" s="171">
        <f t="shared" si="198"/>
        <v>0</v>
      </c>
      <c r="N5870" s="187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/>
      <c r="BS5870" s="2"/>
      <c r="BT5870" s="2"/>
      <c r="BU5870" s="3"/>
      <c r="BV5870" s="61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2022</v>
      </c>
      <c r="I5871" s="24" t="s">
        <v>287</v>
      </c>
      <c r="J5871" s="2" t="s">
        <v>269</v>
      </c>
      <c r="K5871" s="2" t="s">
        <v>321</v>
      </c>
      <c r="L5871" s="171">
        <f t="shared" si="197"/>
        <v>0</v>
      </c>
      <c r="M5871" s="171">
        <f t="shared" si="198"/>
        <v>0</v>
      </c>
      <c r="N5871" s="187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2022</v>
      </c>
      <c r="I5872" s="24" t="s">
        <v>287</v>
      </c>
      <c r="J5872" s="2" t="s">
        <v>270</v>
      </c>
      <c r="K5872" s="2" t="s">
        <v>321</v>
      </c>
      <c r="L5872" s="171">
        <f t="shared" si="197"/>
        <v>0</v>
      </c>
      <c r="M5872" s="171">
        <f t="shared" si="198"/>
        <v>0</v>
      </c>
      <c r="N5872" s="187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2022</v>
      </c>
      <c r="I5873" s="24" t="s">
        <v>290</v>
      </c>
      <c r="J5873" s="2" t="s">
        <v>271</v>
      </c>
      <c r="K5873" s="2" t="s">
        <v>322</v>
      </c>
      <c r="L5873" s="171">
        <f t="shared" si="197"/>
        <v>0</v>
      </c>
      <c r="M5873" s="171">
        <f t="shared" si="198"/>
        <v>0</v>
      </c>
      <c r="N5873" s="187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2022</v>
      </c>
      <c r="I5874" s="24" t="s">
        <v>284</v>
      </c>
      <c r="J5874" s="2" t="s">
        <v>294</v>
      </c>
      <c r="K5874" s="2" t="s">
        <v>321</v>
      </c>
      <c r="L5874" s="171">
        <f t="shared" si="197"/>
        <v>0</v>
      </c>
      <c r="M5874" s="171">
        <f t="shared" si="198"/>
        <v>0</v>
      </c>
      <c r="N5874" s="187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2022</v>
      </c>
      <c r="I5875" s="24" t="s">
        <v>284</v>
      </c>
      <c r="J5875" s="2" t="s">
        <v>348</v>
      </c>
      <c r="K5875" s="2" t="s">
        <v>321</v>
      </c>
      <c r="L5875" s="174">
        <f t="shared" si="197"/>
        <v>1</v>
      </c>
      <c r="M5875" s="171">
        <f t="shared" si="198"/>
        <v>15.327999999999999</v>
      </c>
      <c r="N5875" s="187"/>
      <c r="O5875" s="37">
        <v>4</v>
      </c>
      <c r="P5875" s="37" t="s">
        <v>362</v>
      </c>
      <c r="Q5875" s="37"/>
      <c r="R5875" s="37">
        <v>1</v>
      </c>
      <c r="S5875" s="46">
        <v>15.327999999999999</v>
      </c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2022</v>
      </c>
      <c r="I5876" s="24" t="s">
        <v>284</v>
      </c>
      <c r="J5876" s="2" t="s">
        <v>295</v>
      </c>
      <c r="K5876" s="2" t="s">
        <v>321</v>
      </c>
      <c r="L5876" s="171">
        <f t="shared" si="197"/>
        <v>0</v>
      </c>
      <c r="M5876" s="171">
        <f t="shared" si="198"/>
        <v>0</v>
      </c>
      <c r="N5876" s="187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2022</v>
      </c>
      <c r="I5877" s="24" t="s">
        <v>290</v>
      </c>
      <c r="J5877" s="2" t="s">
        <v>299</v>
      </c>
      <c r="K5877" s="2" t="s">
        <v>319</v>
      </c>
      <c r="L5877" s="171">
        <f t="shared" si="197"/>
        <v>0</v>
      </c>
      <c r="M5877" s="171">
        <f t="shared" si="198"/>
        <v>0</v>
      </c>
      <c r="N5877" s="187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2022</v>
      </c>
      <c r="I5878" s="24" t="s">
        <v>315</v>
      </c>
      <c r="J5878" s="2" t="s">
        <v>349</v>
      </c>
      <c r="K5878" s="2" t="s">
        <v>321</v>
      </c>
      <c r="L5878" s="171">
        <f t="shared" si="197"/>
        <v>0</v>
      </c>
      <c r="M5878" s="171">
        <f t="shared" si="198"/>
        <v>0</v>
      </c>
      <c r="N5878" s="187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2022</v>
      </c>
      <c r="I5879" s="24" t="s">
        <v>315</v>
      </c>
      <c r="J5879" s="2" t="s">
        <v>296</v>
      </c>
      <c r="K5879" s="2" t="s">
        <v>322</v>
      </c>
      <c r="L5879" s="171">
        <f t="shared" si="197"/>
        <v>0</v>
      </c>
      <c r="M5879" s="171">
        <f t="shared" si="198"/>
        <v>0</v>
      </c>
      <c r="N5879" s="187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2022</v>
      </c>
      <c r="I5880" s="24" t="s">
        <v>316</v>
      </c>
      <c r="J5880" s="2" t="s">
        <v>297</v>
      </c>
      <c r="K5880" s="2" t="s">
        <v>319</v>
      </c>
      <c r="L5880" s="171">
        <f t="shared" si="197"/>
        <v>0</v>
      </c>
      <c r="M5880" s="171">
        <f t="shared" si="198"/>
        <v>0</v>
      </c>
      <c r="N5880" s="187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2022</v>
      </c>
      <c r="I5881" s="24" t="s">
        <v>316</v>
      </c>
      <c r="J5881" s="8" t="s">
        <v>350</v>
      </c>
      <c r="K5881" s="8" t="s">
        <v>321</v>
      </c>
      <c r="L5881" s="171">
        <f t="shared" si="197"/>
        <v>13</v>
      </c>
      <c r="M5881" s="171">
        <f t="shared" si="198"/>
        <v>42.073</v>
      </c>
      <c r="N5881" s="187"/>
      <c r="O5881" s="37">
        <v>1.2</v>
      </c>
      <c r="P5881" s="37"/>
      <c r="Q5881" s="37"/>
      <c r="R5881" s="37">
        <v>9</v>
      </c>
      <c r="S5881" s="46">
        <v>26.664999999999999</v>
      </c>
      <c r="T5881" s="2">
        <v>3</v>
      </c>
      <c r="U5881" s="2"/>
      <c r="V5881" s="2"/>
      <c r="W5881" s="2">
        <v>4</v>
      </c>
      <c r="X5881" s="60">
        <v>15.407999999999999</v>
      </c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2022</v>
      </c>
      <c r="I5882" s="24" t="s">
        <v>282</v>
      </c>
      <c r="J5882" s="2" t="s">
        <v>272</v>
      </c>
      <c r="K5882" s="2" t="s">
        <v>322</v>
      </c>
      <c r="L5882" s="171">
        <f t="shared" si="197"/>
        <v>1.6E-2</v>
      </c>
      <c r="M5882" s="171">
        <f t="shared" si="198"/>
        <v>22.684999999999999</v>
      </c>
      <c r="N5882" s="187"/>
      <c r="O5882" s="37"/>
      <c r="P5882" s="37"/>
      <c r="Q5882" s="37"/>
      <c r="R5882" s="37"/>
      <c r="S5882" s="46"/>
      <c r="T5882" s="2" t="s">
        <v>406</v>
      </c>
      <c r="U5882" s="2"/>
      <c r="V5882" s="2"/>
      <c r="W5882" s="2">
        <v>1.6E-2</v>
      </c>
      <c r="X5882" s="60">
        <v>22.684999999999999</v>
      </c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/>
      <c r="BF5882" s="111"/>
      <c r="BG5882" s="116"/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2022</v>
      </c>
      <c r="I5883" s="24" t="s">
        <v>282</v>
      </c>
      <c r="J5883" s="2" t="s">
        <v>273</v>
      </c>
      <c r="K5883" s="2" t="s">
        <v>322</v>
      </c>
      <c r="L5883" s="171">
        <f t="shared" si="197"/>
        <v>2.3000000000000003E-2</v>
      </c>
      <c r="M5883" s="171">
        <f t="shared" si="198"/>
        <v>31.537999999999997</v>
      </c>
      <c r="N5883" s="187"/>
      <c r="O5883" s="37"/>
      <c r="P5883" s="37"/>
      <c r="Q5883" s="37"/>
      <c r="R5883" s="37"/>
      <c r="S5883" s="46"/>
      <c r="T5883" s="2"/>
      <c r="U5883" s="2" t="s">
        <v>406</v>
      </c>
      <c r="V5883" s="2"/>
      <c r="W5883" s="2">
        <v>1.6E-2</v>
      </c>
      <c r="X5883" s="60">
        <v>22.387</v>
      </c>
      <c r="Y5883" s="67"/>
      <c r="Z5883" s="67"/>
      <c r="AA5883" s="67"/>
      <c r="AB5883" s="67"/>
      <c r="AC5883" s="73"/>
      <c r="AD5883" s="2"/>
      <c r="AE5883" s="2"/>
      <c r="AF5883" s="2">
        <v>69</v>
      </c>
      <c r="AG5883" s="2">
        <v>2E-3</v>
      </c>
      <c r="AH5883" s="60">
        <v>1.9990000000000001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>
        <v>51.55</v>
      </c>
      <c r="AV5883" s="90">
        <v>4.0000000000000001E-3</v>
      </c>
      <c r="AW5883" s="105">
        <v>6.1029999999999998</v>
      </c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>
        <v>32</v>
      </c>
      <c r="BK5883" s="2">
        <v>1E-3</v>
      </c>
      <c r="BL5883" s="60">
        <v>1.0489999999999999</v>
      </c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2022</v>
      </c>
      <c r="I5884" s="24" t="s">
        <v>282</v>
      </c>
      <c r="J5884" s="2" t="s">
        <v>274</v>
      </c>
      <c r="K5884" s="2" t="s">
        <v>322</v>
      </c>
      <c r="L5884" s="173">
        <f t="shared" si="197"/>
        <v>1.5E-3</v>
      </c>
      <c r="M5884" s="171">
        <f t="shared" si="198"/>
        <v>1.3280000000000001</v>
      </c>
      <c r="N5884" s="187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>
        <v>50</v>
      </c>
      <c r="AB5884" s="67">
        <v>1E-3</v>
      </c>
      <c r="AC5884" s="73">
        <v>0.86199999999999999</v>
      </c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>
        <v>54</v>
      </c>
      <c r="BA5884" s="2">
        <v>5.0000000000000001E-4</v>
      </c>
      <c r="BB5884" s="60">
        <v>0.46600000000000003</v>
      </c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2022</v>
      </c>
      <c r="I5885" s="24" t="s">
        <v>282</v>
      </c>
      <c r="J5885" s="2" t="s">
        <v>275</v>
      </c>
      <c r="K5885" s="2" t="s">
        <v>322</v>
      </c>
      <c r="L5885" s="173">
        <f t="shared" si="197"/>
        <v>4.7499999999999999E-3</v>
      </c>
      <c r="M5885" s="171">
        <f t="shared" si="198"/>
        <v>1.244</v>
      </c>
      <c r="N5885" s="187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>
        <v>51.55</v>
      </c>
      <c r="AV5885" s="90">
        <v>4.7499999999999999E-3</v>
      </c>
      <c r="AW5885" s="105">
        <v>1.244</v>
      </c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2022</v>
      </c>
      <c r="I5886" s="24" t="s">
        <v>282</v>
      </c>
      <c r="J5886" s="2" t="s">
        <v>276</v>
      </c>
      <c r="K5886" s="2" t="s">
        <v>321</v>
      </c>
      <c r="L5886" s="171">
        <f t="shared" si="197"/>
        <v>0</v>
      </c>
      <c r="M5886" s="171">
        <f t="shared" si="198"/>
        <v>0</v>
      </c>
      <c r="N5886" s="187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2022</v>
      </c>
      <c r="I5887" s="24" t="s">
        <v>282</v>
      </c>
      <c r="J5887" s="2" t="s">
        <v>277</v>
      </c>
      <c r="K5887" s="2" t="s">
        <v>321</v>
      </c>
      <c r="L5887" s="171">
        <f t="shared" si="197"/>
        <v>3</v>
      </c>
      <c r="M5887" s="171">
        <f t="shared" si="198"/>
        <v>5.4249999999999998</v>
      </c>
      <c r="N5887" s="187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 t="s">
        <v>419</v>
      </c>
      <c r="BN5887" s="53"/>
      <c r="BO5887" s="53"/>
      <c r="BP5887" s="53">
        <v>3</v>
      </c>
      <c r="BQ5887" s="125">
        <v>5.4249999999999998</v>
      </c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2022</v>
      </c>
      <c r="I5888" s="24" t="s">
        <v>283</v>
      </c>
      <c r="J5888" s="2" t="s">
        <v>298</v>
      </c>
      <c r="K5888" s="2" t="s">
        <v>322</v>
      </c>
      <c r="L5888" s="171">
        <f t="shared" si="197"/>
        <v>0</v>
      </c>
      <c r="M5888" s="171">
        <f t="shared" si="198"/>
        <v>0</v>
      </c>
      <c r="N5888" s="187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2022</v>
      </c>
      <c r="I5889" s="24" t="s">
        <v>283</v>
      </c>
      <c r="J5889" s="2" t="s">
        <v>278</v>
      </c>
      <c r="K5889" s="2" t="s">
        <v>321</v>
      </c>
      <c r="L5889" s="171">
        <f t="shared" si="197"/>
        <v>0</v>
      </c>
      <c r="M5889" s="171">
        <f t="shared" si="198"/>
        <v>0</v>
      </c>
      <c r="N5889" s="187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2022</v>
      </c>
      <c r="I5890" s="24" t="s">
        <v>283</v>
      </c>
      <c r="J5890" s="2" t="s">
        <v>279</v>
      </c>
      <c r="K5890" s="2" t="s">
        <v>321</v>
      </c>
      <c r="L5890" s="171">
        <f t="shared" si="197"/>
        <v>10</v>
      </c>
      <c r="M5890" s="171">
        <f t="shared" si="198"/>
        <v>9.2240000000000002</v>
      </c>
      <c r="N5890" s="187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>
        <v>10</v>
      </c>
      <c r="BQ5890" s="125">
        <v>9.2240000000000002</v>
      </c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2022</v>
      </c>
      <c r="I5891" s="24" t="s">
        <v>286</v>
      </c>
      <c r="J5891" s="2" t="s">
        <v>280</v>
      </c>
      <c r="K5891" s="2" t="s">
        <v>320</v>
      </c>
      <c r="L5891" s="171">
        <f t="shared" si="197"/>
        <v>0</v>
      </c>
      <c r="M5891" s="171">
        <f t="shared" si="198"/>
        <v>0</v>
      </c>
      <c r="N5891" s="187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2022</v>
      </c>
      <c r="I5892" s="24" t="s">
        <v>286</v>
      </c>
      <c r="J5892" s="2" t="s">
        <v>281</v>
      </c>
      <c r="K5892" s="2" t="s">
        <v>320</v>
      </c>
      <c r="L5892" s="171">
        <f t="shared" si="197"/>
        <v>0</v>
      </c>
      <c r="M5892" s="171">
        <f t="shared" si="198"/>
        <v>0</v>
      </c>
      <c r="N5892" s="187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2022</v>
      </c>
      <c r="I5893" s="25"/>
      <c r="J5893" s="16" t="s">
        <v>314</v>
      </c>
      <c r="K5893" s="16"/>
      <c r="L5893" s="155"/>
      <c r="M5893" s="155">
        <f>SUM(M5855:M5892)</f>
        <v>689.35699999999986</v>
      </c>
      <c r="N5893" s="189"/>
      <c r="O5893" s="16"/>
      <c r="P5893" s="16"/>
      <c r="Q5893" s="16"/>
      <c r="R5893" s="16"/>
      <c r="S5893" s="51">
        <f>SUM(S5855:S5892)</f>
        <v>247.24299999999999</v>
      </c>
      <c r="T5893" s="16"/>
      <c r="U5893" s="16"/>
      <c r="V5893" s="16"/>
      <c r="W5893" s="16"/>
      <c r="X5893" s="51">
        <f>SUM(X5855:X5892)</f>
        <v>385.95400000000001</v>
      </c>
      <c r="Y5893" s="16"/>
      <c r="Z5893" s="16"/>
      <c r="AA5893" s="16"/>
      <c r="AB5893" s="16"/>
      <c r="AC5893" s="51">
        <f>SUM(AC5855:AC5892)</f>
        <v>0.86199999999999999</v>
      </c>
      <c r="AD5893" s="16"/>
      <c r="AE5893" s="16"/>
      <c r="AF5893" s="16"/>
      <c r="AG5893" s="16"/>
      <c r="AH5893" s="51">
        <f>SUM(AH5855:AH5892)</f>
        <v>1.9990000000000001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37.134999999999998</v>
      </c>
      <c r="AX5893" s="16"/>
      <c r="AY5893" s="16"/>
      <c r="AZ5893" s="16"/>
      <c r="BA5893" s="16"/>
      <c r="BB5893" s="51">
        <f>SUM(BB5855:BB5892)</f>
        <v>0.46600000000000003</v>
      </c>
      <c r="BC5893" s="16"/>
      <c r="BD5893" s="16"/>
      <c r="BE5893" s="16"/>
      <c r="BF5893" s="16"/>
      <c r="BG5893" s="51">
        <f>SUM(BG5855:BG5892)</f>
        <v>0</v>
      </c>
      <c r="BH5893" s="16"/>
      <c r="BI5893" s="16"/>
      <c r="BJ5893" s="16"/>
      <c r="BK5893" s="16"/>
      <c r="BL5893" s="51">
        <f>SUM(BL5855:BL5892)</f>
        <v>1.0489999999999999</v>
      </c>
      <c r="BM5893" s="16"/>
      <c r="BN5893" s="16"/>
      <c r="BO5893" s="16"/>
      <c r="BP5893" s="16"/>
      <c r="BQ5893" s="51">
        <f>SUM(BQ5855:BQ5892)</f>
        <v>14.649000000000001</v>
      </c>
      <c r="BR5893" s="16"/>
      <c r="BS5893" s="16"/>
      <c r="BT5893" s="16"/>
      <c r="BU5893" s="16"/>
      <c r="BV5893" s="51">
        <f>SUM(BV5855:BV5892)</f>
        <v>0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2022</v>
      </c>
      <c r="I5894" s="24" t="s">
        <v>287</v>
      </c>
      <c r="J5894" s="2" t="s">
        <v>267</v>
      </c>
      <c r="K5894" s="2" t="s">
        <v>319</v>
      </c>
      <c r="L5894" s="171">
        <f t="shared" ref="L5894:L5957" si="199">SUM(R5894,W5894,AB5894,AG5894,AL5894,AQ5894,AV5894,BA5894,BF5894,BK5894,BP5894,BU5894)</f>
        <v>0</v>
      </c>
      <c r="M5894" s="171">
        <f t="shared" ref="M5894:M5957" si="200">SUM(S5894,X5894,AC5894,AH5894,AM5894,AR5894,AW5894,BB5894,BG5894,BL5894,BQ5894,BV5894)</f>
        <v>0</v>
      </c>
      <c r="N5894" s="187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2022</v>
      </c>
      <c r="I5895" s="24" t="s">
        <v>287</v>
      </c>
      <c r="J5895" s="2" t="s">
        <v>291</v>
      </c>
      <c r="K5895" s="2" t="s">
        <v>320</v>
      </c>
      <c r="L5895" s="171">
        <f t="shared" si="199"/>
        <v>0</v>
      </c>
      <c r="M5895" s="171">
        <f t="shared" si="200"/>
        <v>0</v>
      </c>
      <c r="N5895" s="187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2022</v>
      </c>
      <c r="I5896" s="24" t="s">
        <v>286</v>
      </c>
      <c r="J5896" s="2" t="s">
        <v>338</v>
      </c>
      <c r="K5896" s="2" t="s">
        <v>320</v>
      </c>
      <c r="L5896" s="171">
        <f t="shared" si="199"/>
        <v>0</v>
      </c>
      <c r="M5896" s="171">
        <f t="shared" si="200"/>
        <v>0</v>
      </c>
      <c r="N5896" s="187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2022</v>
      </c>
      <c r="I5897" s="24" t="s">
        <v>286</v>
      </c>
      <c r="J5897" s="8" t="s">
        <v>339</v>
      </c>
      <c r="K5897" s="8" t="s">
        <v>319</v>
      </c>
      <c r="L5897" s="171">
        <f t="shared" si="199"/>
        <v>0</v>
      </c>
      <c r="M5897" s="171">
        <f t="shared" si="200"/>
        <v>0</v>
      </c>
      <c r="N5897" s="187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2022</v>
      </c>
      <c r="I5898" s="24" t="s">
        <v>286</v>
      </c>
      <c r="J5898" s="8" t="s">
        <v>340</v>
      </c>
      <c r="K5898" s="8" t="s">
        <v>341</v>
      </c>
      <c r="L5898" s="171">
        <f t="shared" si="199"/>
        <v>0</v>
      </c>
      <c r="M5898" s="171">
        <f t="shared" si="200"/>
        <v>0</v>
      </c>
      <c r="N5898" s="187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2022</v>
      </c>
      <c r="I5899" s="24" t="s">
        <v>286</v>
      </c>
      <c r="J5899" s="8" t="s">
        <v>342</v>
      </c>
      <c r="K5899" s="8" t="s">
        <v>319</v>
      </c>
      <c r="L5899" s="171">
        <f t="shared" si="199"/>
        <v>0</v>
      </c>
      <c r="M5899" s="171">
        <f t="shared" si="200"/>
        <v>0</v>
      </c>
      <c r="N5899" s="187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2022</v>
      </c>
      <c r="I5900" s="24" t="s">
        <v>286</v>
      </c>
      <c r="J5900" s="8" t="s">
        <v>343</v>
      </c>
      <c r="K5900" s="8" t="s">
        <v>321</v>
      </c>
      <c r="L5900" s="171">
        <f t="shared" si="199"/>
        <v>0</v>
      </c>
      <c r="M5900" s="171">
        <f t="shared" si="200"/>
        <v>0</v>
      </c>
      <c r="N5900" s="187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2022</v>
      </c>
      <c r="I5901" s="24" t="s">
        <v>286</v>
      </c>
      <c r="J5901" s="8" t="s">
        <v>344</v>
      </c>
      <c r="K5901" s="8" t="s">
        <v>321</v>
      </c>
      <c r="L5901" s="171">
        <f t="shared" si="199"/>
        <v>0</v>
      </c>
      <c r="M5901" s="171">
        <f t="shared" si="200"/>
        <v>0</v>
      </c>
      <c r="N5901" s="187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2022</v>
      </c>
      <c r="I5902" s="24" t="s">
        <v>286</v>
      </c>
      <c r="J5902" s="8" t="s">
        <v>345</v>
      </c>
      <c r="K5902" s="8" t="s">
        <v>341</v>
      </c>
      <c r="L5902" s="171">
        <f t="shared" si="199"/>
        <v>0</v>
      </c>
      <c r="M5902" s="171">
        <f t="shared" si="200"/>
        <v>0</v>
      </c>
      <c r="N5902" s="187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2022</v>
      </c>
      <c r="I5903" s="24" t="s">
        <v>288</v>
      </c>
      <c r="J5903" s="8" t="s">
        <v>346</v>
      </c>
      <c r="K5903" s="8" t="s">
        <v>319</v>
      </c>
      <c r="L5903" s="171">
        <f t="shared" si="199"/>
        <v>0</v>
      </c>
      <c r="M5903" s="171">
        <f t="shared" si="200"/>
        <v>0</v>
      </c>
      <c r="N5903" s="187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2022</v>
      </c>
      <c r="I5904" s="24" t="s">
        <v>288</v>
      </c>
      <c r="J5904" s="2" t="s">
        <v>353</v>
      </c>
      <c r="K5904" s="2" t="s">
        <v>319</v>
      </c>
      <c r="L5904" s="173">
        <f t="shared" si="199"/>
        <v>0.15079999999999999</v>
      </c>
      <c r="M5904" s="171">
        <f t="shared" si="200"/>
        <v>944.21900000000005</v>
      </c>
      <c r="N5904" s="187"/>
      <c r="O5904" s="58"/>
      <c r="P5904" s="58"/>
      <c r="Q5904" s="58"/>
      <c r="R5904" s="58">
        <v>0.15079999999999999</v>
      </c>
      <c r="S5904" s="59">
        <v>944.21900000000005</v>
      </c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2022</v>
      </c>
      <c r="I5905" s="24" t="s">
        <v>288</v>
      </c>
      <c r="J5905" s="2" t="s">
        <v>354</v>
      </c>
      <c r="K5905" s="2" t="s">
        <v>322</v>
      </c>
      <c r="L5905" s="171">
        <f t="shared" si="199"/>
        <v>0</v>
      </c>
      <c r="M5905" s="171">
        <f t="shared" si="200"/>
        <v>0</v>
      </c>
      <c r="N5905" s="187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2022</v>
      </c>
      <c r="I5906" s="24" t="s">
        <v>288</v>
      </c>
      <c r="J5906" s="2" t="s">
        <v>347</v>
      </c>
      <c r="K5906" s="2" t="s">
        <v>319</v>
      </c>
      <c r="L5906" s="171">
        <f t="shared" si="199"/>
        <v>0</v>
      </c>
      <c r="M5906" s="171">
        <f t="shared" si="200"/>
        <v>0</v>
      </c>
      <c r="N5906" s="187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2022</v>
      </c>
      <c r="I5907" s="24" t="s">
        <v>289</v>
      </c>
      <c r="J5907" s="2" t="s">
        <v>268</v>
      </c>
      <c r="K5907" s="2" t="s">
        <v>319</v>
      </c>
      <c r="L5907" s="171">
        <f t="shared" si="199"/>
        <v>0.18</v>
      </c>
      <c r="M5907" s="171">
        <f t="shared" si="200"/>
        <v>290.541</v>
      </c>
      <c r="N5907" s="187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>
        <v>1.3</v>
      </c>
      <c r="Z5907" s="67"/>
      <c r="AA5907" s="67"/>
      <c r="AB5907" s="67">
        <v>0.18</v>
      </c>
      <c r="AC5907" s="73">
        <v>290.541</v>
      </c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2022</v>
      </c>
      <c r="I5908" s="24" t="s">
        <v>289</v>
      </c>
      <c r="J5908" s="2" t="s">
        <v>292</v>
      </c>
      <c r="K5908" s="2" t="s">
        <v>319</v>
      </c>
      <c r="L5908" s="171">
        <f t="shared" si="199"/>
        <v>0</v>
      </c>
      <c r="M5908" s="171">
        <f t="shared" si="200"/>
        <v>0</v>
      </c>
      <c r="N5908" s="187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2022</v>
      </c>
      <c r="I5909" s="24" t="s">
        <v>285</v>
      </c>
      <c r="J5909" s="2" t="s">
        <v>293</v>
      </c>
      <c r="K5909" s="2" t="s">
        <v>319</v>
      </c>
      <c r="L5909" s="171">
        <f t="shared" si="199"/>
        <v>1.2500000000000001E-2</v>
      </c>
      <c r="M5909" s="171">
        <f t="shared" si="200"/>
        <v>15.936999999999999</v>
      </c>
      <c r="N5909" s="187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>
        <v>1.3</v>
      </c>
      <c r="AE5909" s="2"/>
      <c r="AF5909" s="2"/>
      <c r="AG5909" s="3">
        <v>1.2500000000000001E-2</v>
      </c>
      <c r="AH5909" s="61">
        <v>15.936999999999999</v>
      </c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2022</v>
      </c>
      <c r="I5910" s="24" t="s">
        <v>287</v>
      </c>
      <c r="J5910" s="2" t="s">
        <v>269</v>
      </c>
      <c r="K5910" s="2" t="s">
        <v>321</v>
      </c>
      <c r="L5910" s="171">
        <f t="shared" si="199"/>
        <v>0</v>
      </c>
      <c r="M5910" s="171">
        <f t="shared" si="200"/>
        <v>0</v>
      </c>
      <c r="N5910" s="187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2022</v>
      </c>
      <c r="I5911" s="24" t="s">
        <v>287</v>
      </c>
      <c r="J5911" s="2" t="s">
        <v>270</v>
      </c>
      <c r="K5911" s="2" t="s">
        <v>321</v>
      </c>
      <c r="L5911" s="171">
        <f t="shared" si="199"/>
        <v>0</v>
      </c>
      <c r="M5911" s="171">
        <f t="shared" si="200"/>
        <v>0</v>
      </c>
      <c r="N5911" s="187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2022</v>
      </c>
      <c r="I5912" s="24" t="s">
        <v>290</v>
      </c>
      <c r="J5912" s="2" t="s">
        <v>271</v>
      </c>
      <c r="K5912" s="2" t="s">
        <v>322</v>
      </c>
      <c r="L5912" s="173">
        <f t="shared" si="199"/>
        <v>5.5999999999999999E-3</v>
      </c>
      <c r="M5912" s="171">
        <f t="shared" si="200"/>
        <v>12.513999999999999</v>
      </c>
      <c r="N5912" s="187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>
        <v>5.5999999999999999E-3</v>
      </c>
      <c r="AR5912" s="60">
        <v>12.513999999999999</v>
      </c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2022</v>
      </c>
      <c r="I5913" s="24" t="s">
        <v>284</v>
      </c>
      <c r="J5913" s="2" t="s">
        <v>294</v>
      </c>
      <c r="K5913" s="2" t="s">
        <v>321</v>
      </c>
      <c r="L5913" s="171">
        <f t="shared" si="199"/>
        <v>0</v>
      </c>
      <c r="M5913" s="171">
        <f t="shared" si="200"/>
        <v>0</v>
      </c>
      <c r="N5913" s="187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2022</v>
      </c>
      <c r="I5914" s="24" t="s">
        <v>284</v>
      </c>
      <c r="J5914" s="2" t="s">
        <v>348</v>
      </c>
      <c r="K5914" s="2" t="s">
        <v>321</v>
      </c>
      <c r="L5914" s="171">
        <f t="shared" si="199"/>
        <v>0</v>
      </c>
      <c r="M5914" s="171">
        <f t="shared" si="200"/>
        <v>0</v>
      </c>
      <c r="N5914" s="187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2022</v>
      </c>
      <c r="I5915" s="24" t="s">
        <v>284</v>
      </c>
      <c r="J5915" s="2" t="s">
        <v>295</v>
      </c>
      <c r="K5915" s="2" t="s">
        <v>321</v>
      </c>
      <c r="L5915" s="171">
        <f t="shared" si="199"/>
        <v>0</v>
      </c>
      <c r="M5915" s="171">
        <f t="shared" si="200"/>
        <v>0</v>
      </c>
      <c r="N5915" s="187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2022</v>
      </c>
      <c r="I5916" s="24" t="s">
        <v>290</v>
      </c>
      <c r="J5916" s="2" t="s">
        <v>299</v>
      </c>
      <c r="K5916" s="2" t="s">
        <v>319</v>
      </c>
      <c r="L5916" s="171">
        <f t="shared" si="199"/>
        <v>0</v>
      </c>
      <c r="M5916" s="171">
        <f t="shared" si="200"/>
        <v>0</v>
      </c>
      <c r="N5916" s="187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2022</v>
      </c>
      <c r="I5917" s="24" t="s">
        <v>315</v>
      </c>
      <c r="J5917" s="2" t="s">
        <v>349</v>
      </c>
      <c r="K5917" s="2" t="s">
        <v>321</v>
      </c>
      <c r="L5917" s="171">
        <f t="shared" si="199"/>
        <v>0</v>
      </c>
      <c r="M5917" s="171">
        <f t="shared" si="200"/>
        <v>0</v>
      </c>
      <c r="N5917" s="187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2022</v>
      </c>
      <c r="I5918" s="24" t="s">
        <v>315</v>
      </c>
      <c r="J5918" s="2" t="s">
        <v>296</v>
      </c>
      <c r="K5918" s="2" t="s">
        <v>322</v>
      </c>
      <c r="L5918" s="171">
        <f t="shared" si="199"/>
        <v>0</v>
      </c>
      <c r="M5918" s="171">
        <f t="shared" si="200"/>
        <v>0</v>
      </c>
      <c r="N5918" s="187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2022</v>
      </c>
      <c r="I5919" s="24" t="s">
        <v>316</v>
      </c>
      <c r="J5919" s="2" t="s">
        <v>297</v>
      </c>
      <c r="K5919" s="2" t="s">
        <v>319</v>
      </c>
      <c r="L5919" s="171">
        <f t="shared" si="199"/>
        <v>0</v>
      </c>
      <c r="M5919" s="171">
        <f t="shared" si="200"/>
        <v>0</v>
      </c>
      <c r="N5919" s="187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2022</v>
      </c>
      <c r="I5920" s="24" t="s">
        <v>316</v>
      </c>
      <c r="J5920" s="8" t="s">
        <v>350</v>
      </c>
      <c r="K5920" s="8" t="s">
        <v>321</v>
      </c>
      <c r="L5920" s="171">
        <f t="shared" si="199"/>
        <v>0</v>
      </c>
      <c r="M5920" s="171">
        <f t="shared" si="200"/>
        <v>0</v>
      </c>
      <c r="N5920" s="187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2022</v>
      </c>
      <c r="I5921" s="24" t="s">
        <v>282</v>
      </c>
      <c r="J5921" s="2" t="s">
        <v>272</v>
      </c>
      <c r="K5921" s="2" t="s">
        <v>322</v>
      </c>
      <c r="L5921" s="171">
        <f t="shared" si="199"/>
        <v>0</v>
      </c>
      <c r="M5921" s="171">
        <f t="shared" si="200"/>
        <v>0</v>
      </c>
      <c r="N5921" s="187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2022</v>
      </c>
      <c r="I5922" s="24" t="s">
        <v>282</v>
      </c>
      <c r="J5922" s="2" t="s">
        <v>273</v>
      </c>
      <c r="K5922" s="2" t="s">
        <v>322</v>
      </c>
      <c r="L5922" s="171">
        <f t="shared" si="199"/>
        <v>0</v>
      </c>
      <c r="M5922" s="171">
        <f t="shared" si="200"/>
        <v>0</v>
      </c>
      <c r="N5922" s="187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2022</v>
      </c>
      <c r="I5923" s="24" t="s">
        <v>282</v>
      </c>
      <c r="J5923" s="2" t="s">
        <v>274</v>
      </c>
      <c r="K5923" s="2" t="s">
        <v>322</v>
      </c>
      <c r="L5923" s="173">
        <f t="shared" si="199"/>
        <v>8.0000000000000002E-3</v>
      </c>
      <c r="M5923" s="171">
        <f t="shared" si="200"/>
        <v>13.722</v>
      </c>
      <c r="N5923" s="187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>
        <v>4</v>
      </c>
      <c r="BA5923" s="2">
        <v>8.0000000000000002E-3</v>
      </c>
      <c r="BB5923" s="60">
        <v>13.722</v>
      </c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2022</v>
      </c>
      <c r="I5924" s="24" t="s">
        <v>282</v>
      </c>
      <c r="J5924" s="2" t="s">
        <v>275</v>
      </c>
      <c r="K5924" s="2" t="s">
        <v>322</v>
      </c>
      <c r="L5924" s="173">
        <f t="shared" si="199"/>
        <v>0</v>
      </c>
      <c r="M5924" s="171">
        <f t="shared" si="200"/>
        <v>0</v>
      </c>
      <c r="N5924" s="187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2022</v>
      </c>
      <c r="I5925" s="24" t="s">
        <v>282</v>
      </c>
      <c r="J5925" s="2" t="s">
        <v>276</v>
      </c>
      <c r="K5925" s="2" t="s">
        <v>321</v>
      </c>
      <c r="L5925" s="171">
        <f t="shared" si="199"/>
        <v>0</v>
      </c>
      <c r="M5925" s="171">
        <f t="shared" si="200"/>
        <v>0</v>
      </c>
      <c r="N5925" s="187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2022</v>
      </c>
      <c r="I5926" s="24" t="s">
        <v>282</v>
      </c>
      <c r="J5926" s="2" t="s">
        <v>277</v>
      </c>
      <c r="K5926" s="2" t="s">
        <v>321</v>
      </c>
      <c r="L5926" s="171">
        <f t="shared" si="199"/>
        <v>0</v>
      </c>
      <c r="M5926" s="171">
        <f t="shared" si="200"/>
        <v>0</v>
      </c>
      <c r="N5926" s="187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2022</v>
      </c>
      <c r="I5927" s="24" t="s">
        <v>283</v>
      </c>
      <c r="J5927" s="2" t="s">
        <v>298</v>
      </c>
      <c r="K5927" s="2" t="s">
        <v>322</v>
      </c>
      <c r="L5927" s="171">
        <f t="shared" si="199"/>
        <v>0</v>
      </c>
      <c r="M5927" s="171">
        <f t="shared" si="200"/>
        <v>0</v>
      </c>
      <c r="N5927" s="187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2022</v>
      </c>
      <c r="I5928" s="24" t="s">
        <v>283</v>
      </c>
      <c r="J5928" s="2" t="s">
        <v>278</v>
      </c>
      <c r="K5928" s="2" t="s">
        <v>321</v>
      </c>
      <c r="L5928" s="171">
        <f t="shared" si="199"/>
        <v>1</v>
      </c>
      <c r="M5928" s="171">
        <f t="shared" si="200"/>
        <v>1.052</v>
      </c>
      <c r="N5928" s="187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>
        <v>1</v>
      </c>
      <c r="AJ5928" s="77"/>
      <c r="AK5928" s="77"/>
      <c r="AL5928" s="77">
        <v>1</v>
      </c>
      <c r="AM5928" s="85">
        <v>1.052</v>
      </c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2022</v>
      </c>
      <c r="I5929" s="24" t="s">
        <v>283</v>
      </c>
      <c r="J5929" s="2" t="s">
        <v>279</v>
      </c>
      <c r="K5929" s="2" t="s">
        <v>321</v>
      </c>
      <c r="L5929" s="171">
        <f t="shared" si="199"/>
        <v>0</v>
      </c>
      <c r="M5929" s="171">
        <f t="shared" si="200"/>
        <v>0</v>
      </c>
      <c r="N5929" s="187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2022</v>
      </c>
      <c r="I5930" s="24" t="s">
        <v>286</v>
      </c>
      <c r="J5930" s="2" t="s">
        <v>280</v>
      </c>
      <c r="K5930" s="2" t="s">
        <v>320</v>
      </c>
      <c r="L5930" s="171">
        <f t="shared" si="199"/>
        <v>0</v>
      </c>
      <c r="M5930" s="171">
        <f t="shared" si="200"/>
        <v>0</v>
      </c>
      <c r="N5930" s="187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2022</v>
      </c>
      <c r="I5931" s="24" t="s">
        <v>286</v>
      </c>
      <c r="J5931" s="2" t="s">
        <v>281</v>
      </c>
      <c r="K5931" s="2" t="s">
        <v>320</v>
      </c>
      <c r="L5931" s="171">
        <f t="shared" si="199"/>
        <v>0</v>
      </c>
      <c r="M5931" s="171">
        <f t="shared" si="200"/>
        <v>0</v>
      </c>
      <c r="N5931" s="187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2022</v>
      </c>
      <c r="I5932" s="25"/>
      <c r="J5932" s="16" t="s">
        <v>314</v>
      </c>
      <c r="K5932" s="16"/>
      <c r="L5932" s="155"/>
      <c r="M5932" s="155">
        <f>SUM(M5894:M5931)</f>
        <v>1277.9849999999997</v>
      </c>
      <c r="N5932" s="189"/>
      <c r="O5932" s="16"/>
      <c r="P5932" s="16"/>
      <c r="Q5932" s="16"/>
      <c r="R5932" s="16"/>
      <c r="S5932" s="51">
        <f>SUM(S5894:S5931)</f>
        <v>944.21900000000005</v>
      </c>
      <c r="T5932" s="16"/>
      <c r="U5932" s="16"/>
      <c r="V5932" s="16"/>
      <c r="W5932" s="16"/>
      <c r="X5932" s="51">
        <f>SUM(X5894:X5931)</f>
        <v>0</v>
      </c>
      <c r="Y5932" s="16"/>
      <c r="Z5932" s="16"/>
      <c r="AA5932" s="16"/>
      <c r="AB5932" s="16"/>
      <c r="AC5932" s="51">
        <f>SUM(AC5894:AC5931)</f>
        <v>290.541</v>
      </c>
      <c r="AD5932" s="16"/>
      <c r="AE5932" s="16"/>
      <c r="AF5932" s="16"/>
      <c r="AG5932" s="16"/>
      <c r="AH5932" s="51">
        <f>SUM(AH5894:AH5931)</f>
        <v>15.936999999999999</v>
      </c>
      <c r="AI5932" s="16"/>
      <c r="AJ5932" s="16"/>
      <c r="AK5932" s="16"/>
      <c r="AL5932" s="16"/>
      <c r="AM5932" s="51">
        <f>SUM(AM5894:AM5931)</f>
        <v>1.052</v>
      </c>
      <c r="AN5932" s="16"/>
      <c r="AO5932" s="16"/>
      <c r="AP5932" s="16"/>
      <c r="AQ5932" s="16"/>
      <c r="AR5932" s="51">
        <f>SUM(AR5894:AR5931)</f>
        <v>12.513999999999999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13.722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2022</v>
      </c>
      <c r="I5933" s="24" t="s">
        <v>287</v>
      </c>
      <c r="J5933" s="2" t="s">
        <v>267</v>
      </c>
      <c r="K5933" s="2" t="s">
        <v>319</v>
      </c>
      <c r="L5933" s="171">
        <f t="shared" si="199"/>
        <v>0</v>
      </c>
      <c r="M5933" s="171">
        <f t="shared" si="200"/>
        <v>0</v>
      </c>
      <c r="N5933" s="187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2022</v>
      </c>
      <c r="I5934" s="24" t="s">
        <v>287</v>
      </c>
      <c r="J5934" s="2" t="s">
        <v>291</v>
      </c>
      <c r="K5934" s="2" t="s">
        <v>320</v>
      </c>
      <c r="L5934" s="171">
        <f t="shared" si="199"/>
        <v>0</v>
      </c>
      <c r="M5934" s="171">
        <f t="shared" si="200"/>
        <v>0</v>
      </c>
      <c r="N5934" s="187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2022</v>
      </c>
      <c r="I5935" s="24" t="s">
        <v>286</v>
      </c>
      <c r="J5935" s="2" t="s">
        <v>338</v>
      </c>
      <c r="K5935" s="2" t="s">
        <v>320</v>
      </c>
      <c r="L5935" s="171">
        <f t="shared" si="199"/>
        <v>0</v>
      </c>
      <c r="M5935" s="171">
        <f t="shared" si="200"/>
        <v>0</v>
      </c>
      <c r="N5935" s="187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2022</v>
      </c>
      <c r="I5936" s="24" t="s">
        <v>286</v>
      </c>
      <c r="J5936" s="8" t="s">
        <v>339</v>
      </c>
      <c r="K5936" s="8" t="s">
        <v>319</v>
      </c>
      <c r="L5936" s="171">
        <f t="shared" si="199"/>
        <v>0</v>
      </c>
      <c r="M5936" s="171">
        <f t="shared" si="200"/>
        <v>0</v>
      </c>
      <c r="N5936" s="187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2022</v>
      </c>
      <c r="I5937" s="24" t="s">
        <v>286</v>
      </c>
      <c r="J5937" s="8" t="s">
        <v>340</v>
      </c>
      <c r="K5937" s="8" t="s">
        <v>341</v>
      </c>
      <c r="L5937" s="171">
        <f t="shared" si="199"/>
        <v>0</v>
      </c>
      <c r="M5937" s="171">
        <f t="shared" si="200"/>
        <v>0</v>
      </c>
      <c r="N5937" s="187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2022</v>
      </c>
      <c r="I5938" s="24" t="s">
        <v>286</v>
      </c>
      <c r="J5938" s="8" t="s">
        <v>342</v>
      </c>
      <c r="K5938" s="8" t="s">
        <v>319</v>
      </c>
      <c r="L5938" s="171">
        <f t="shared" si="199"/>
        <v>0</v>
      </c>
      <c r="M5938" s="171">
        <f t="shared" si="200"/>
        <v>0</v>
      </c>
      <c r="N5938" s="187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2022</v>
      </c>
      <c r="I5939" s="24" t="s">
        <v>286</v>
      </c>
      <c r="J5939" s="8" t="s">
        <v>343</v>
      </c>
      <c r="K5939" s="8" t="s">
        <v>321</v>
      </c>
      <c r="L5939" s="171">
        <f t="shared" si="199"/>
        <v>0</v>
      </c>
      <c r="M5939" s="171">
        <f t="shared" si="200"/>
        <v>0</v>
      </c>
      <c r="N5939" s="187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2022</v>
      </c>
      <c r="I5940" s="24" t="s">
        <v>286</v>
      </c>
      <c r="J5940" s="8" t="s">
        <v>344</v>
      </c>
      <c r="K5940" s="8" t="s">
        <v>321</v>
      </c>
      <c r="L5940" s="171">
        <f t="shared" si="199"/>
        <v>40</v>
      </c>
      <c r="M5940" s="171">
        <f t="shared" si="200"/>
        <v>151.02799999999999</v>
      </c>
      <c r="N5940" s="187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>
        <v>40</v>
      </c>
      <c r="AC5940" s="144">
        <v>151.02799999999999</v>
      </c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2022</v>
      </c>
      <c r="I5941" s="24" t="s">
        <v>286</v>
      </c>
      <c r="J5941" s="8" t="s">
        <v>345</v>
      </c>
      <c r="K5941" s="8" t="s">
        <v>341</v>
      </c>
      <c r="L5941" s="171">
        <f t="shared" si="199"/>
        <v>0</v>
      </c>
      <c r="M5941" s="171">
        <f t="shared" si="200"/>
        <v>0</v>
      </c>
      <c r="N5941" s="187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2022</v>
      </c>
      <c r="I5942" s="24" t="s">
        <v>288</v>
      </c>
      <c r="J5942" s="8" t="s">
        <v>346</v>
      </c>
      <c r="K5942" s="8" t="s">
        <v>319</v>
      </c>
      <c r="L5942" s="171">
        <f t="shared" si="199"/>
        <v>0</v>
      </c>
      <c r="M5942" s="171">
        <f t="shared" si="200"/>
        <v>0</v>
      </c>
      <c r="N5942" s="187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2022</v>
      </c>
      <c r="I5943" s="24" t="s">
        <v>288</v>
      </c>
      <c r="J5943" s="2" t="s">
        <v>353</v>
      </c>
      <c r="K5943" s="2" t="s">
        <v>319</v>
      </c>
      <c r="L5943" s="171">
        <f t="shared" si="199"/>
        <v>0</v>
      </c>
      <c r="M5943" s="171">
        <f t="shared" si="200"/>
        <v>0</v>
      </c>
      <c r="N5943" s="187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2022</v>
      </c>
      <c r="I5944" s="24" t="s">
        <v>288</v>
      </c>
      <c r="J5944" s="2" t="s">
        <v>354</v>
      </c>
      <c r="K5944" s="2" t="s">
        <v>322</v>
      </c>
      <c r="L5944" s="171">
        <f t="shared" si="199"/>
        <v>0</v>
      </c>
      <c r="M5944" s="171">
        <f t="shared" si="200"/>
        <v>0</v>
      </c>
      <c r="N5944" s="187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2022</v>
      </c>
      <c r="I5945" s="24" t="s">
        <v>288</v>
      </c>
      <c r="J5945" s="2" t="s">
        <v>347</v>
      </c>
      <c r="K5945" s="2" t="s">
        <v>319</v>
      </c>
      <c r="L5945" s="171">
        <f t="shared" si="199"/>
        <v>0</v>
      </c>
      <c r="M5945" s="171">
        <f t="shared" si="200"/>
        <v>0</v>
      </c>
      <c r="N5945" s="187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2022</v>
      </c>
      <c r="I5946" s="24" t="s">
        <v>289</v>
      </c>
      <c r="J5946" s="2" t="s">
        <v>268</v>
      </c>
      <c r="K5946" s="2" t="s">
        <v>319</v>
      </c>
      <c r="L5946" s="171">
        <f t="shared" si="199"/>
        <v>0</v>
      </c>
      <c r="M5946" s="171">
        <f t="shared" si="200"/>
        <v>0</v>
      </c>
      <c r="N5946" s="187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2022</v>
      </c>
      <c r="I5947" s="24" t="s">
        <v>289</v>
      </c>
      <c r="J5947" s="2" t="s">
        <v>292</v>
      </c>
      <c r="K5947" s="2" t="s">
        <v>319</v>
      </c>
      <c r="L5947" s="171">
        <f t="shared" si="199"/>
        <v>0</v>
      </c>
      <c r="M5947" s="171">
        <f t="shared" si="200"/>
        <v>0</v>
      </c>
      <c r="N5947" s="187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2022</v>
      </c>
      <c r="I5948" s="24" t="s">
        <v>285</v>
      </c>
      <c r="J5948" s="2" t="s">
        <v>293</v>
      </c>
      <c r="K5948" s="2" t="s">
        <v>319</v>
      </c>
      <c r="L5948" s="171">
        <f t="shared" si="199"/>
        <v>1.0699999999999999E-2</v>
      </c>
      <c r="M5948" s="171">
        <f t="shared" si="200"/>
        <v>25.375</v>
      </c>
      <c r="N5948" s="187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>
        <v>2</v>
      </c>
      <c r="Z5948" s="67"/>
      <c r="AA5948" s="67"/>
      <c r="AB5948" s="69">
        <v>1.0699999999999999E-2</v>
      </c>
      <c r="AC5948" s="74">
        <v>25.375</v>
      </c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2022</v>
      </c>
      <c r="I5949" s="24" t="s">
        <v>287</v>
      </c>
      <c r="J5949" s="2" t="s">
        <v>269</v>
      </c>
      <c r="K5949" s="2" t="s">
        <v>321</v>
      </c>
      <c r="L5949" s="171">
        <f t="shared" si="199"/>
        <v>0</v>
      </c>
      <c r="M5949" s="171">
        <f t="shared" si="200"/>
        <v>0</v>
      </c>
      <c r="N5949" s="187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2022</v>
      </c>
      <c r="I5950" s="24" t="s">
        <v>287</v>
      </c>
      <c r="J5950" s="2" t="s">
        <v>270</v>
      </c>
      <c r="K5950" s="2" t="s">
        <v>321</v>
      </c>
      <c r="L5950" s="171">
        <f t="shared" si="199"/>
        <v>0</v>
      </c>
      <c r="M5950" s="171">
        <f t="shared" si="200"/>
        <v>0</v>
      </c>
      <c r="N5950" s="187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2022</v>
      </c>
      <c r="I5951" s="24" t="s">
        <v>290</v>
      </c>
      <c r="J5951" s="2" t="s">
        <v>271</v>
      </c>
      <c r="K5951" s="2" t="s">
        <v>322</v>
      </c>
      <c r="L5951" s="171">
        <f t="shared" si="199"/>
        <v>0</v>
      </c>
      <c r="M5951" s="171">
        <f t="shared" si="200"/>
        <v>0</v>
      </c>
      <c r="N5951" s="187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2022</v>
      </c>
      <c r="I5952" s="24" t="s">
        <v>284</v>
      </c>
      <c r="J5952" s="2" t="s">
        <v>294</v>
      </c>
      <c r="K5952" s="2" t="s">
        <v>321</v>
      </c>
      <c r="L5952" s="171">
        <f t="shared" si="199"/>
        <v>0</v>
      </c>
      <c r="M5952" s="171">
        <f t="shared" si="200"/>
        <v>0</v>
      </c>
      <c r="N5952" s="187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2022</v>
      </c>
      <c r="I5953" s="24" t="s">
        <v>284</v>
      </c>
      <c r="J5953" s="2" t="s">
        <v>348</v>
      </c>
      <c r="K5953" s="2" t="s">
        <v>321</v>
      </c>
      <c r="L5953" s="171">
        <f t="shared" si="199"/>
        <v>0</v>
      </c>
      <c r="M5953" s="171">
        <f t="shared" si="200"/>
        <v>0</v>
      </c>
      <c r="N5953" s="187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2022</v>
      </c>
      <c r="I5954" s="24" t="s">
        <v>284</v>
      </c>
      <c r="J5954" s="2" t="s">
        <v>295</v>
      </c>
      <c r="K5954" s="2" t="s">
        <v>321</v>
      </c>
      <c r="L5954" s="171">
        <f t="shared" si="199"/>
        <v>0</v>
      </c>
      <c r="M5954" s="171">
        <f t="shared" si="200"/>
        <v>0</v>
      </c>
      <c r="N5954" s="187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2022</v>
      </c>
      <c r="I5955" s="24" t="s">
        <v>290</v>
      </c>
      <c r="J5955" s="2" t="s">
        <v>299</v>
      </c>
      <c r="K5955" s="2" t="s">
        <v>319</v>
      </c>
      <c r="L5955" s="171">
        <f t="shared" si="199"/>
        <v>0</v>
      </c>
      <c r="M5955" s="171">
        <f t="shared" si="200"/>
        <v>0</v>
      </c>
      <c r="N5955" s="187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2022</v>
      </c>
      <c r="I5956" s="24" t="s">
        <v>315</v>
      </c>
      <c r="J5956" s="2" t="s">
        <v>349</v>
      </c>
      <c r="K5956" s="2" t="s">
        <v>321</v>
      </c>
      <c r="L5956" s="171">
        <f t="shared" si="199"/>
        <v>0</v>
      </c>
      <c r="M5956" s="171">
        <f t="shared" si="200"/>
        <v>0</v>
      </c>
      <c r="N5956" s="187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2022</v>
      </c>
      <c r="I5957" s="24" t="s">
        <v>315</v>
      </c>
      <c r="J5957" s="2" t="s">
        <v>296</v>
      </c>
      <c r="K5957" s="2" t="s">
        <v>322</v>
      </c>
      <c r="L5957" s="171">
        <f t="shared" si="199"/>
        <v>0</v>
      </c>
      <c r="M5957" s="171">
        <f t="shared" si="200"/>
        <v>0</v>
      </c>
      <c r="N5957" s="187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2022</v>
      </c>
      <c r="I5958" s="24" t="s">
        <v>316</v>
      </c>
      <c r="J5958" s="2" t="s">
        <v>297</v>
      </c>
      <c r="K5958" s="2" t="s">
        <v>319</v>
      </c>
      <c r="L5958" s="171">
        <f t="shared" ref="L5958:L6021" si="201">SUM(R5958,W5958,AB5958,AG5958,AL5958,AQ5958,AV5958,BA5958,BF5958,BK5958,BP5958,BU5958)</f>
        <v>0</v>
      </c>
      <c r="M5958" s="171">
        <f t="shared" ref="M5958:M6021" si="202">SUM(S5958,X5958,AC5958,AH5958,AM5958,AR5958,AW5958,BB5958,BG5958,BL5958,BQ5958,BV5958)</f>
        <v>0</v>
      </c>
      <c r="N5958" s="187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2022</v>
      </c>
      <c r="I5959" s="24" t="s">
        <v>316</v>
      </c>
      <c r="J5959" s="8" t="s">
        <v>350</v>
      </c>
      <c r="K5959" s="8" t="s">
        <v>321</v>
      </c>
      <c r="L5959" s="171">
        <f t="shared" si="201"/>
        <v>10</v>
      </c>
      <c r="M5959" s="171">
        <f t="shared" si="202"/>
        <v>37.594999999999999</v>
      </c>
      <c r="N5959" s="187"/>
      <c r="O5959" s="37" t="s">
        <v>398</v>
      </c>
      <c r="P5959" s="37"/>
      <c r="Q5959" s="37"/>
      <c r="R5959" s="37">
        <v>10</v>
      </c>
      <c r="S5959" s="46">
        <v>37.594999999999999</v>
      </c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2022</v>
      </c>
      <c r="I5960" s="24" t="s">
        <v>282</v>
      </c>
      <c r="J5960" s="2" t="s">
        <v>272</v>
      </c>
      <c r="K5960" s="2" t="s">
        <v>322</v>
      </c>
      <c r="L5960" s="171">
        <f t="shared" si="201"/>
        <v>0</v>
      </c>
      <c r="M5960" s="171">
        <f t="shared" si="202"/>
        <v>0</v>
      </c>
      <c r="N5960" s="187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2022</v>
      </c>
      <c r="I5961" s="24" t="s">
        <v>282</v>
      </c>
      <c r="J5961" s="2" t="s">
        <v>273</v>
      </c>
      <c r="K5961" s="2" t="s">
        <v>322</v>
      </c>
      <c r="L5961" s="171">
        <f t="shared" si="201"/>
        <v>0</v>
      </c>
      <c r="M5961" s="171">
        <f t="shared" si="202"/>
        <v>0</v>
      </c>
      <c r="N5961" s="187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2022</v>
      </c>
      <c r="I5962" s="24" t="s">
        <v>282</v>
      </c>
      <c r="J5962" s="2" t="s">
        <v>274</v>
      </c>
      <c r="K5962" s="2" t="s">
        <v>322</v>
      </c>
      <c r="L5962" s="173">
        <f t="shared" si="201"/>
        <v>1.0500000000000001E-2</v>
      </c>
      <c r="M5962" s="171">
        <f t="shared" si="202"/>
        <v>15.499000000000001</v>
      </c>
      <c r="N5962" s="187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>
        <v>29</v>
      </c>
      <c r="AL5962" s="77">
        <v>2E-3</v>
      </c>
      <c r="AM5962" s="85">
        <v>1.7290000000000001</v>
      </c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 t="s">
        <v>570</v>
      </c>
      <c r="BA5962" s="2">
        <v>8.0000000000000002E-3</v>
      </c>
      <c r="BB5962" s="60">
        <v>13.385</v>
      </c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>
        <v>5</v>
      </c>
      <c r="BP5962" s="53">
        <v>5.0000000000000001E-4</v>
      </c>
      <c r="BQ5962" s="125">
        <v>0.38500000000000001</v>
      </c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2022</v>
      </c>
      <c r="I5963" s="24" t="s">
        <v>282</v>
      </c>
      <c r="J5963" s="2" t="s">
        <v>275</v>
      </c>
      <c r="K5963" s="2" t="s">
        <v>322</v>
      </c>
      <c r="L5963" s="173">
        <f t="shared" si="201"/>
        <v>0</v>
      </c>
      <c r="M5963" s="171">
        <f t="shared" si="202"/>
        <v>0</v>
      </c>
      <c r="N5963" s="187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2022</v>
      </c>
      <c r="I5964" s="24" t="s">
        <v>282</v>
      </c>
      <c r="J5964" s="2" t="s">
        <v>276</v>
      </c>
      <c r="K5964" s="2" t="s">
        <v>321</v>
      </c>
      <c r="L5964" s="171">
        <f t="shared" si="201"/>
        <v>0</v>
      </c>
      <c r="M5964" s="171">
        <f t="shared" si="202"/>
        <v>0</v>
      </c>
      <c r="N5964" s="187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2022</v>
      </c>
      <c r="I5965" s="24" t="s">
        <v>282</v>
      </c>
      <c r="J5965" s="2" t="s">
        <v>277</v>
      </c>
      <c r="K5965" s="2" t="s">
        <v>321</v>
      </c>
      <c r="L5965" s="171">
        <f t="shared" si="201"/>
        <v>0</v>
      </c>
      <c r="M5965" s="171">
        <f t="shared" si="202"/>
        <v>0</v>
      </c>
      <c r="N5965" s="187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2022</v>
      </c>
      <c r="I5966" s="24" t="s">
        <v>283</v>
      </c>
      <c r="J5966" s="2" t="s">
        <v>298</v>
      </c>
      <c r="K5966" s="2" t="s">
        <v>322</v>
      </c>
      <c r="L5966" s="171">
        <f t="shared" si="201"/>
        <v>0.1</v>
      </c>
      <c r="M5966" s="171">
        <f t="shared" si="202"/>
        <v>37.561999999999998</v>
      </c>
      <c r="N5966" s="187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>
        <v>2</v>
      </c>
      <c r="BI5966" s="2"/>
      <c r="BJ5966" s="2"/>
      <c r="BK5966" s="2">
        <v>0.1</v>
      </c>
      <c r="BL5966" s="60">
        <v>37.561999999999998</v>
      </c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2022</v>
      </c>
      <c r="I5967" s="24" t="s">
        <v>283</v>
      </c>
      <c r="J5967" s="2" t="s">
        <v>278</v>
      </c>
      <c r="K5967" s="2" t="s">
        <v>321</v>
      </c>
      <c r="L5967" s="171">
        <f t="shared" si="201"/>
        <v>2</v>
      </c>
      <c r="M5967" s="171">
        <f t="shared" si="202"/>
        <v>6.0570000000000004</v>
      </c>
      <c r="N5967" s="187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>
        <v>1</v>
      </c>
      <c r="Z5967" s="67"/>
      <c r="AA5967" s="67"/>
      <c r="AB5967" s="67">
        <v>1</v>
      </c>
      <c r="AC5967" s="73">
        <v>2.153</v>
      </c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>
        <v>2</v>
      </c>
      <c r="BI5967" s="2"/>
      <c r="BJ5967" s="2"/>
      <c r="BK5967" s="2">
        <v>1</v>
      </c>
      <c r="BL5967" s="60">
        <v>3.9039999999999999</v>
      </c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2022</v>
      </c>
      <c r="I5968" s="24" t="s">
        <v>283</v>
      </c>
      <c r="J5968" s="2" t="s">
        <v>279</v>
      </c>
      <c r="K5968" s="2" t="s">
        <v>321</v>
      </c>
      <c r="L5968" s="171">
        <f t="shared" si="201"/>
        <v>6</v>
      </c>
      <c r="M5968" s="171">
        <f t="shared" si="202"/>
        <v>35.170999999999999</v>
      </c>
      <c r="N5968" s="187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>
        <v>2</v>
      </c>
      <c r="BI5968" s="2"/>
      <c r="BJ5968" s="2"/>
      <c r="BK5968" s="2">
        <v>6</v>
      </c>
      <c r="BL5968" s="60">
        <v>35.170999999999999</v>
      </c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2022</v>
      </c>
      <c r="I5969" s="24" t="s">
        <v>286</v>
      </c>
      <c r="J5969" s="2" t="s">
        <v>280</v>
      </c>
      <c r="K5969" s="2" t="s">
        <v>320</v>
      </c>
      <c r="L5969" s="171">
        <f t="shared" si="201"/>
        <v>0</v>
      </c>
      <c r="M5969" s="171">
        <f t="shared" si="202"/>
        <v>0</v>
      </c>
      <c r="N5969" s="187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2022</v>
      </c>
      <c r="I5970" s="24" t="s">
        <v>286</v>
      </c>
      <c r="J5970" s="2" t="s">
        <v>281</v>
      </c>
      <c r="K5970" s="2" t="s">
        <v>320</v>
      </c>
      <c r="L5970" s="171">
        <f t="shared" si="201"/>
        <v>0</v>
      </c>
      <c r="M5970" s="171">
        <f t="shared" si="202"/>
        <v>0</v>
      </c>
      <c r="N5970" s="187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2022</v>
      </c>
      <c r="I5971" s="25"/>
      <c r="J5971" s="16" t="s">
        <v>314</v>
      </c>
      <c r="K5971" s="16"/>
      <c r="L5971" s="155"/>
      <c r="M5971" s="155">
        <f>SUM(M5933:M5970)</f>
        <v>308.28699999999998</v>
      </c>
      <c r="N5971" s="189"/>
      <c r="O5971" s="16"/>
      <c r="P5971" s="16"/>
      <c r="Q5971" s="16"/>
      <c r="R5971" s="16"/>
      <c r="S5971" s="51">
        <f>SUM(S5933:S5970)</f>
        <v>37.594999999999999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178.55599999999998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1.7290000000000001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13.385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76.637</v>
      </c>
      <c r="BM5971" s="16"/>
      <c r="BN5971" s="16"/>
      <c r="BO5971" s="16"/>
      <c r="BP5971" s="16"/>
      <c r="BQ5971" s="51">
        <f>SUM(BQ5933:BQ5970)</f>
        <v>0.38500000000000001</v>
      </c>
      <c r="BR5971" s="16"/>
      <c r="BS5971" s="16"/>
      <c r="BT5971" s="16"/>
      <c r="BU5971" s="16"/>
      <c r="BV5971" s="51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2022</v>
      </c>
      <c r="I5972" s="24" t="s">
        <v>287</v>
      </c>
      <c r="J5972" s="2" t="s">
        <v>267</v>
      </c>
      <c r="K5972" s="2" t="s">
        <v>319</v>
      </c>
      <c r="L5972" s="171">
        <f t="shared" si="201"/>
        <v>0</v>
      </c>
      <c r="M5972" s="171">
        <f t="shared" si="202"/>
        <v>0</v>
      </c>
      <c r="N5972" s="187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2022</v>
      </c>
      <c r="I5973" s="24" t="s">
        <v>287</v>
      </c>
      <c r="J5973" s="2" t="s">
        <v>291</v>
      </c>
      <c r="K5973" s="2" t="s">
        <v>320</v>
      </c>
      <c r="L5973" s="171">
        <f t="shared" si="201"/>
        <v>0</v>
      </c>
      <c r="M5973" s="171">
        <f t="shared" si="202"/>
        <v>0</v>
      </c>
      <c r="N5973" s="187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2022</v>
      </c>
      <c r="I5974" s="24" t="s">
        <v>286</v>
      </c>
      <c r="J5974" s="2" t="s">
        <v>338</v>
      </c>
      <c r="K5974" s="2" t="s">
        <v>320</v>
      </c>
      <c r="L5974" s="171">
        <f t="shared" si="201"/>
        <v>0</v>
      </c>
      <c r="M5974" s="171">
        <f t="shared" si="202"/>
        <v>0</v>
      </c>
      <c r="N5974" s="187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2022</v>
      </c>
      <c r="I5975" s="24" t="s">
        <v>286</v>
      </c>
      <c r="J5975" s="8" t="s">
        <v>339</v>
      </c>
      <c r="K5975" s="8" t="s">
        <v>319</v>
      </c>
      <c r="L5975" s="171">
        <f t="shared" si="201"/>
        <v>0</v>
      </c>
      <c r="M5975" s="171">
        <f t="shared" si="202"/>
        <v>0</v>
      </c>
      <c r="N5975" s="187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2022</v>
      </c>
      <c r="I5976" s="24" t="s">
        <v>286</v>
      </c>
      <c r="J5976" s="8" t="s">
        <v>340</v>
      </c>
      <c r="K5976" s="8" t="s">
        <v>341</v>
      </c>
      <c r="L5976" s="171">
        <f t="shared" si="201"/>
        <v>0</v>
      </c>
      <c r="M5976" s="171">
        <f t="shared" si="202"/>
        <v>0</v>
      </c>
      <c r="N5976" s="187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2022</v>
      </c>
      <c r="I5977" s="24" t="s">
        <v>286</v>
      </c>
      <c r="J5977" s="8" t="s">
        <v>342</v>
      </c>
      <c r="K5977" s="8" t="s">
        <v>319</v>
      </c>
      <c r="L5977" s="171">
        <f t="shared" si="201"/>
        <v>0</v>
      </c>
      <c r="M5977" s="171">
        <f t="shared" si="202"/>
        <v>0</v>
      </c>
      <c r="N5977" s="187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2022</v>
      </c>
      <c r="I5978" s="24" t="s">
        <v>286</v>
      </c>
      <c r="J5978" s="8" t="s">
        <v>343</v>
      </c>
      <c r="K5978" s="8" t="s">
        <v>321</v>
      </c>
      <c r="L5978" s="171">
        <f t="shared" si="201"/>
        <v>0</v>
      </c>
      <c r="M5978" s="171">
        <f t="shared" si="202"/>
        <v>0</v>
      </c>
      <c r="N5978" s="187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2022</v>
      </c>
      <c r="I5979" s="24" t="s">
        <v>286</v>
      </c>
      <c r="J5979" s="8" t="s">
        <v>344</v>
      </c>
      <c r="K5979" s="8" t="s">
        <v>321</v>
      </c>
      <c r="L5979" s="171">
        <f t="shared" si="201"/>
        <v>0</v>
      </c>
      <c r="M5979" s="171">
        <f t="shared" si="202"/>
        <v>0</v>
      </c>
      <c r="N5979" s="187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2022</v>
      </c>
      <c r="I5980" s="24" t="s">
        <v>286</v>
      </c>
      <c r="J5980" s="8" t="s">
        <v>345</v>
      </c>
      <c r="K5980" s="8" t="s">
        <v>341</v>
      </c>
      <c r="L5980" s="171">
        <f t="shared" si="201"/>
        <v>0</v>
      </c>
      <c r="M5980" s="171">
        <f t="shared" si="202"/>
        <v>0</v>
      </c>
      <c r="N5980" s="187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2022</v>
      </c>
      <c r="I5981" s="24" t="s">
        <v>288</v>
      </c>
      <c r="J5981" s="8" t="s">
        <v>346</v>
      </c>
      <c r="K5981" s="8" t="s">
        <v>319</v>
      </c>
      <c r="L5981" s="171">
        <f t="shared" si="201"/>
        <v>0</v>
      </c>
      <c r="M5981" s="171">
        <f t="shared" si="202"/>
        <v>0</v>
      </c>
      <c r="N5981" s="187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2022</v>
      </c>
      <c r="I5982" s="24" t="s">
        <v>288</v>
      </c>
      <c r="J5982" s="2" t="s">
        <v>353</v>
      </c>
      <c r="K5982" s="2" t="s">
        <v>319</v>
      </c>
      <c r="L5982" s="171">
        <f t="shared" si="201"/>
        <v>0.26019999999999999</v>
      </c>
      <c r="M5982" s="171">
        <f t="shared" si="202"/>
        <v>694.67399999999998</v>
      </c>
      <c r="N5982" s="187"/>
      <c r="O5982" s="58"/>
      <c r="P5982" s="58"/>
      <c r="Q5982" s="58"/>
      <c r="R5982" s="58">
        <v>0.16500000000000001</v>
      </c>
      <c r="S5982" s="59">
        <v>371.81299999999999</v>
      </c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 t="s">
        <v>530</v>
      </c>
      <c r="AO5982" s="8"/>
      <c r="AP5982" s="8"/>
      <c r="AQ5982" s="8">
        <v>9.5200000000000007E-2</v>
      </c>
      <c r="AR5982" s="130">
        <v>322.86099999999999</v>
      </c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2022</v>
      </c>
      <c r="I5983" s="24" t="s">
        <v>288</v>
      </c>
      <c r="J5983" s="2" t="s">
        <v>354</v>
      </c>
      <c r="K5983" s="2" t="s">
        <v>322</v>
      </c>
      <c r="L5983" s="171">
        <f t="shared" si="201"/>
        <v>0</v>
      </c>
      <c r="M5983" s="171">
        <f t="shared" si="202"/>
        <v>0</v>
      </c>
      <c r="N5983" s="187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2022</v>
      </c>
      <c r="I5984" s="24" t="s">
        <v>288</v>
      </c>
      <c r="J5984" s="2" t="s">
        <v>347</v>
      </c>
      <c r="K5984" s="2" t="s">
        <v>319</v>
      </c>
      <c r="L5984" s="171">
        <f t="shared" si="201"/>
        <v>0</v>
      </c>
      <c r="M5984" s="171">
        <f t="shared" si="202"/>
        <v>0</v>
      </c>
      <c r="N5984" s="187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2022</v>
      </c>
      <c r="I5985" s="24" t="s">
        <v>289</v>
      </c>
      <c r="J5985" s="2" t="s">
        <v>268</v>
      </c>
      <c r="K5985" s="2" t="s">
        <v>319</v>
      </c>
      <c r="L5985" s="171">
        <f t="shared" si="201"/>
        <v>0.10100000000000001</v>
      </c>
      <c r="M5985" s="171">
        <f t="shared" si="202"/>
        <v>110.29</v>
      </c>
      <c r="N5985" s="187"/>
      <c r="O5985" s="37">
        <v>2</v>
      </c>
      <c r="P5985" s="37"/>
      <c r="Q5985" s="37"/>
      <c r="R5985" s="37">
        <v>0.10100000000000001</v>
      </c>
      <c r="S5985" s="46">
        <v>110.29</v>
      </c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2022</v>
      </c>
      <c r="I5986" s="24" t="s">
        <v>289</v>
      </c>
      <c r="J5986" s="2" t="s">
        <v>292</v>
      </c>
      <c r="K5986" s="2" t="s">
        <v>319</v>
      </c>
      <c r="L5986" s="171">
        <f t="shared" si="201"/>
        <v>0</v>
      </c>
      <c r="M5986" s="171">
        <f t="shared" si="202"/>
        <v>0</v>
      </c>
      <c r="N5986" s="187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2022</v>
      </c>
      <c r="I5987" s="24" t="s">
        <v>285</v>
      </c>
      <c r="J5987" s="2" t="s">
        <v>293</v>
      </c>
      <c r="K5987" s="2" t="s">
        <v>319</v>
      </c>
      <c r="L5987" s="171">
        <f t="shared" si="201"/>
        <v>0</v>
      </c>
      <c r="M5987" s="171">
        <f t="shared" si="202"/>
        <v>0</v>
      </c>
      <c r="N5987" s="187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2022</v>
      </c>
      <c r="I5988" s="24" t="s">
        <v>287</v>
      </c>
      <c r="J5988" s="2" t="s">
        <v>269</v>
      </c>
      <c r="K5988" s="2" t="s">
        <v>321</v>
      </c>
      <c r="L5988" s="171">
        <f t="shared" si="201"/>
        <v>0</v>
      </c>
      <c r="M5988" s="171">
        <f t="shared" si="202"/>
        <v>0</v>
      </c>
      <c r="N5988" s="187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2022</v>
      </c>
      <c r="I5989" s="24" t="s">
        <v>287</v>
      </c>
      <c r="J5989" s="2" t="s">
        <v>270</v>
      </c>
      <c r="K5989" s="2" t="s">
        <v>321</v>
      </c>
      <c r="L5989" s="171">
        <f t="shared" si="201"/>
        <v>0</v>
      </c>
      <c r="M5989" s="171">
        <f t="shared" si="202"/>
        <v>0</v>
      </c>
      <c r="N5989" s="187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2022</v>
      </c>
      <c r="I5990" s="24" t="s">
        <v>290</v>
      </c>
      <c r="J5990" s="2" t="s">
        <v>271</v>
      </c>
      <c r="K5990" s="2" t="s">
        <v>322</v>
      </c>
      <c r="L5990" s="173">
        <f t="shared" si="201"/>
        <v>2.7799999999999998E-2</v>
      </c>
      <c r="M5990" s="171">
        <f t="shared" si="202"/>
        <v>3.1539999999999999</v>
      </c>
      <c r="N5990" s="187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 t="s">
        <v>625</v>
      </c>
      <c r="BD5990" s="111"/>
      <c r="BE5990" s="111"/>
      <c r="BF5990" s="111">
        <v>2.7799999999999998E-2</v>
      </c>
      <c r="BG5990" s="116">
        <v>3.1539999999999999</v>
      </c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2022</v>
      </c>
      <c r="I5991" s="24" t="s">
        <v>284</v>
      </c>
      <c r="J5991" s="2" t="s">
        <v>294</v>
      </c>
      <c r="K5991" s="2" t="s">
        <v>321</v>
      </c>
      <c r="L5991" s="171">
        <f t="shared" si="201"/>
        <v>0</v>
      </c>
      <c r="M5991" s="171">
        <f t="shared" si="202"/>
        <v>0</v>
      </c>
      <c r="N5991" s="187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2022</v>
      </c>
      <c r="I5992" s="24" t="s">
        <v>284</v>
      </c>
      <c r="J5992" s="2" t="s">
        <v>348</v>
      </c>
      <c r="K5992" s="2" t="s">
        <v>321</v>
      </c>
      <c r="L5992" s="171">
        <f t="shared" si="201"/>
        <v>0</v>
      </c>
      <c r="M5992" s="171">
        <f t="shared" si="202"/>
        <v>0</v>
      </c>
      <c r="N5992" s="187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2022</v>
      </c>
      <c r="I5993" s="24" t="s">
        <v>284</v>
      </c>
      <c r="J5993" s="2" t="s">
        <v>295</v>
      </c>
      <c r="K5993" s="2" t="s">
        <v>321</v>
      </c>
      <c r="L5993" s="171">
        <f t="shared" si="201"/>
        <v>0</v>
      </c>
      <c r="M5993" s="171">
        <f t="shared" si="202"/>
        <v>0</v>
      </c>
      <c r="N5993" s="187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2022</v>
      </c>
      <c r="I5994" s="24" t="s">
        <v>290</v>
      </c>
      <c r="J5994" s="2" t="s">
        <v>299</v>
      </c>
      <c r="K5994" s="2" t="s">
        <v>319</v>
      </c>
      <c r="L5994" s="171">
        <f t="shared" si="201"/>
        <v>0</v>
      </c>
      <c r="M5994" s="171">
        <f t="shared" si="202"/>
        <v>0</v>
      </c>
      <c r="N5994" s="187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2022</v>
      </c>
      <c r="I5995" s="24" t="s">
        <v>315</v>
      </c>
      <c r="J5995" s="2" t="s">
        <v>349</v>
      </c>
      <c r="K5995" s="2" t="s">
        <v>321</v>
      </c>
      <c r="L5995" s="171">
        <f t="shared" si="201"/>
        <v>0</v>
      </c>
      <c r="M5995" s="171">
        <f t="shared" si="202"/>
        <v>0</v>
      </c>
      <c r="N5995" s="187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2022</v>
      </c>
      <c r="I5996" s="24" t="s">
        <v>315</v>
      </c>
      <c r="J5996" s="2" t="s">
        <v>296</v>
      </c>
      <c r="K5996" s="2" t="s">
        <v>322</v>
      </c>
      <c r="L5996" s="171">
        <f t="shared" si="201"/>
        <v>0</v>
      </c>
      <c r="M5996" s="171">
        <f t="shared" si="202"/>
        <v>0</v>
      </c>
      <c r="N5996" s="187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2022</v>
      </c>
      <c r="I5997" s="24" t="s">
        <v>316</v>
      </c>
      <c r="J5997" s="2" t="s">
        <v>297</v>
      </c>
      <c r="K5997" s="2" t="s">
        <v>319</v>
      </c>
      <c r="L5997" s="171">
        <f t="shared" si="201"/>
        <v>7.0000000000000001E-3</v>
      </c>
      <c r="M5997" s="171">
        <f t="shared" si="202"/>
        <v>12.577</v>
      </c>
      <c r="N5997" s="187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 t="s">
        <v>630</v>
      </c>
      <c r="BD5997" s="111"/>
      <c r="BE5997" s="111"/>
      <c r="BF5997" s="111">
        <v>7.0000000000000001E-3</v>
      </c>
      <c r="BG5997" s="116">
        <v>12.577</v>
      </c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2022</v>
      </c>
      <c r="I5998" s="24" t="s">
        <v>316</v>
      </c>
      <c r="J5998" s="8" t="s">
        <v>350</v>
      </c>
      <c r="K5998" s="8" t="s">
        <v>321</v>
      </c>
      <c r="L5998" s="171">
        <f t="shared" si="201"/>
        <v>0</v>
      </c>
      <c r="M5998" s="171">
        <f t="shared" si="202"/>
        <v>0</v>
      </c>
      <c r="N5998" s="187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2022</v>
      </c>
      <c r="I5999" s="24" t="s">
        <v>282</v>
      </c>
      <c r="J5999" s="2" t="s">
        <v>272</v>
      </c>
      <c r="K5999" s="2" t="s">
        <v>322</v>
      </c>
      <c r="L5999" s="171">
        <f t="shared" si="201"/>
        <v>0</v>
      </c>
      <c r="M5999" s="171">
        <f t="shared" si="202"/>
        <v>0</v>
      </c>
      <c r="N5999" s="187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2022</v>
      </c>
      <c r="I6000" s="24" t="s">
        <v>282</v>
      </c>
      <c r="J6000" s="2" t="s">
        <v>273</v>
      </c>
      <c r="K6000" s="2" t="s">
        <v>322</v>
      </c>
      <c r="L6000" s="171">
        <f t="shared" si="201"/>
        <v>1.2999999999999999E-2</v>
      </c>
      <c r="M6000" s="171">
        <f t="shared" si="202"/>
        <v>20.978000000000002</v>
      </c>
      <c r="N6000" s="187"/>
      <c r="O6000" s="37"/>
      <c r="P6000" s="37"/>
      <c r="Q6000" s="37"/>
      <c r="R6000" s="37"/>
      <c r="S6000" s="46"/>
      <c r="T6000" s="2"/>
      <c r="U6000" s="2"/>
      <c r="V6000" s="2" t="s">
        <v>412</v>
      </c>
      <c r="W6000" s="2">
        <v>1.2999999999999999E-2</v>
      </c>
      <c r="X6000" s="60">
        <v>20.978000000000002</v>
      </c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2022</v>
      </c>
      <c r="I6001" s="24" t="s">
        <v>282</v>
      </c>
      <c r="J6001" s="2" t="s">
        <v>274</v>
      </c>
      <c r="K6001" s="2" t="s">
        <v>322</v>
      </c>
      <c r="L6001" s="173">
        <f t="shared" si="201"/>
        <v>0</v>
      </c>
      <c r="M6001" s="171">
        <f t="shared" si="202"/>
        <v>0</v>
      </c>
      <c r="N6001" s="187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2022</v>
      </c>
      <c r="I6002" s="24" t="s">
        <v>282</v>
      </c>
      <c r="J6002" s="2" t="s">
        <v>275</v>
      </c>
      <c r="K6002" s="2" t="s">
        <v>322</v>
      </c>
      <c r="L6002" s="173">
        <f t="shared" si="201"/>
        <v>0</v>
      </c>
      <c r="M6002" s="171">
        <f t="shared" si="202"/>
        <v>0</v>
      </c>
      <c r="N6002" s="187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2022</v>
      </c>
      <c r="I6003" s="24" t="s">
        <v>282</v>
      </c>
      <c r="J6003" s="2" t="s">
        <v>276</v>
      </c>
      <c r="K6003" s="2" t="s">
        <v>321</v>
      </c>
      <c r="L6003" s="171">
        <f t="shared" si="201"/>
        <v>0</v>
      </c>
      <c r="M6003" s="171">
        <f t="shared" si="202"/>
        <v>0</v>
      </c>
      <c r="N6003" s="187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2022</v>
      </c>
      <c r="I6004" s="24" t="s">
        <v>282</v>
      </c>
      <c r="J6004" s="2" t="s">
        <v>277</v>
      </c>
      <c r="K6004" s="2" t="s">
        <v>321</v>
      </c>
      <c r="L6004" s="171">
        <f t="shared" si="201"/>
        <v>0</v>
      </c>
      <c r="M6004" s="171">
        <f t="shared" si="202"/>
        <v>0</v>
      </c>
      <c r="N6004" s="187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2022</v>
      </c>
      <c r="I6005" s="24" t="s">
        <v>283</v>
      </c>
      <c r="J6005" s="2" t="s">
        <v>298</v>
      </c>
      <c r="K6005" s="2" t="s">
        <v>322</v>
      </c>
      <c r="L6005" s="171">
        <f t="shared" si="201"/>
        <v>0</v>
      </c>
      <c r="M6005" s="171">
        <f t="shared" si="202"/>
        <v>0</v>
      </c>
      <c r="N6005" s="187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2022</v>
      </c>
      <c r="I6006" s="24" t="s">
        <v>283</v>
      </c>
      <c r="J6006" s="2" t="s">
        <v>278</v>
      </c>
      <c r="K6006" s="2" t="s">
        <v>321</v>
      </c>
      <c r="L6006" s="171">
        <f t="shared" si="201"/>
        <v>0</v>
      </c>
      <c r="M6006" s="171">
        <f t="shared" si="202"/>
        <v>0</v>
      </c>
      <c r="N6006" s="187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2022</v>
      </c>
      <c r="I6007" s="24" t="s">
        <v>283</v>
      </c>
      <c r="J6007" s="2" t="s">
        <v>279</v>
      </c>
      <c r="K6007" s="2" t="s">
        <v>321</v>
      </c>
      <c r="L6007" s="171">
        <f t="shared" si="201"/>
        <v>10</v>
      </c>
      <c r="M6007" s="171">
        <f t="shared" si="202"/>
        <v>9.2240000000000002</v>
      </c>
      <c r="N6007" s="187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>
        <v>10</v>
      </c>
      <c r="BV6007" s="60">
        <v>9.2240000000000002</v>
      </c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2022</v>
      </c>
      <c r="I6008" s="24" t="s">
        <v>286</v>
      </c>
      <c r="J6008" s="2" t="s">
        <v>280</v>
      </c>
      <c r="K6008" s="2" t="s">
        <v>320</v>
      </c>
      <c r="L6008" s="171">
        <f t="shared" si="201"/>
        <v>0</v>
      </c>
      <c r="M6008" s="171">
        <f t="shared" si="202"/>
        <v>0</v>
      </c>
      <c r="N6008" s="187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2022</v>
      </c>
      <c r="I6009" s="24" t="s">
        <v>286</v>
      </c>
      <c r="J6009" s="2" t="s">
        <v>281</v>
      </c>
      <c r="K6009" s="2" t="s">
        <v>320</v>
      </c>
      <c r="L6009" s="171">
        <f t="shared" si="201"/>
        <v>0</v>
      </c>
      <c r="M6009" s="171">
        <f t="shared" si="202"/>
        <v>104.902</v>
      </c>
      <c r="N6009" s="187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 t="s">
        <v>621</v>
      </c>
      <c r="BD6009" s="111"/>
      <c r="BE6009" s="111"/>
      <c r="BF6009" s="111"/>
      <c r="BG6009" s="116">
        <v>104.902</v>
      </c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2022</v>
      </c>
      <c r="I6010" s="25"/>
      <c r="J6010" s="16" t="s">
        <v>314</v>
      </c>
      <c r="K6010" s="16"/>
      <c r="L6010" s="155"/>
      <c r="M6010" s="155">
        <f>SUM(M5972:M6009)</f>
        <v>955.79899999999998</v>
      </c>
      <c r="N6010" s="189"/>
      <c r="O6010" s="16"/>
      <c r="P6010" s="16"/>
      <c r="Q6010" s="16"/>
      <c r="R6010" s="16"/>
      <c r="S6010" s="51">
        <f>SUM(S5972:S6009)</f>
        <v>482.10300000000001</v>
      </c>
      <c r="T6010" s="16"/>
      <c r="U6010" s="16"/>
      <c r="V6010" s="16"/>
      <c r="W6010" s="16"/>
      <c r="X6010" s="51">
        <f>SUM(X5972:X6009)</f>
        <v>20.978000000000002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322.86099999999999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0</v>
      </c>
      <c r="BC6010" s="16"/>
      <c r="BD6010" s="16"/>
      <c r="BE6010" s="16"/>
      <c r="BF6010" s="16"/>
      <c r="BG6010" s="51">
        <f>SUM(BG5972:BG6009)</f>
        <v>120.633</v>
      </c>
      <c r="BH6010" s="16"/>
      <c r="BI6010" s="16"/>
      <c r="BJ6010" s="16"/>
      <c r="BK6010" s="16"/>
      <c r="BL6010" s="51">
        <f>SUM(BL5972:BL6009)</f>
        <v>0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9.2240000000000002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2022</v>
      </c>
      <c r="I6011" s="24" t="s">
        <v>287</v>
      </c>
      <c r="J6011" s="2" t="s">
        <v>267</v>
      </c>
      <c r="K6011" s="2" t="s">
        <v>319</v>
      </c>
      <c r="L6011" s="171">
        <f t="shared" si="201"/>
        <v>0</v>
      </c>
      <c r="M6011" s="171">
        <f t="shared" si="202"/>
        <v>0</v>
      </c>
      <c r="N6011" s="187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2022</v>
      </c>
      <c r="I6012" s="24" t="s">
        <v>287</v>
      </c>
      <c r="J6012" s="2" t="s">
        <v>291</v>
      </c>
      <c r="K6012" s="2" t="s">
        <v>320</v>
      </c>
      <c r="L6012" s="171">
        <f t="shared" si="201"/>
        <v>0</v>
      </c>
      <c r="M6012" s="171">
        <f t="shared" si="202"/>
        <v>0</v>
      </c>
      <c r="N6012" s="187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2022</v>
      </c>
      <c r="I6013" s="24" t="s">
        <v>286</v>
      </c>
      <c r="J6013" s="2" t="s">
        <v>338</v>
      </c>
      <c r="K6013" s="2" t="s">
        <v>320</v>
      </c>
      <c r="L6013" s="171">
        <f t="shared" si="201"/>
        <v>0</v>
      </c>
      <c r="M6013" s="171">
        <f t="shared" si="202"/>
        <v>0</v>
      </c>
      <c r="N6013" s="187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2022</v>
      </c>
      <c r="I6014" s="24" t="s">
        <v>286</v>
      </c>
      <c r="J6014" s="8" t="s">
        <v>339</v>
      </c>
      <c r="K6014" s="8" t="s">
        <v>319</v>
      </c>
      <c r="L6014" s="171">
        <f t="shared" si="201"/>
        <v>0</v>
      </c>
      <c r="M6014" s="171">
        <f t="shared" si="202"/>
        <v>0</v>
      </c>
      <c r="N6014" s="187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2022</v>
      </c>
      <c r="I6015" s="24" t="s">
        <v>286</v>
      </c>
      <c r="J6015" s="8" t="s">
        <v>340</v>
      </c>
      <c r="K6015" s="8" t="s">
        <v>341</v>
      </c>
      <c r="L6015" s="171">
        <f t="shared" si="201"/>
        <v>0</v>
      </c>
      <c r="M6015" s="171">
        <f t="shared" si="202"/>
        <v>0</v>
      </c>
      <c r="N6015" s="187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2022</v>
      </c>
      <c r="I6016" s="24" t="s">
        <v>286</v>
      </c>
      <c r="J6016" s="8" t="s">
        <v>342</v>
      </c>
      <c r="K6016" s="8" t="s">
        <v>319</v>
      </c>
      <c r="L6016" s="171">
        <f t="shared" si="201"/>
        <v>0</v>
      </c>
      <c r="M6016" s="171">
        <f t="shared" si="202"/>
        <v>0</v>
      </c>
      <c r="N6016" s="187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2022</v>
      </c>
      <c r="I6017" s="24" t="s">
        <v>286</v>
      </c>
      <c r="J6017" s="8" t="s">
        <v>343</v>
      </c>
      <c r="K6017" s="8" t="s">
        <v>321</v>
      </c>
      <c r="L6017" s="171">
        <f t="shared" si="201"/>
        <v>0</v>
      </c>
      <c r="M6017" s="171">
        <f t="shared" si="202"/>
        <v>0</v>
      </c>
      <c r="N6017" s="187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2022</v>
      </c>
      <c r="I6018" s="24" t="s">
        <v>286</v>
      </c>
      <c r="J6018" s="8" t="s">
        <v>344</v>
      </c>
      <c r="K6018" s="8" t="s">
        <v>321</v>
      </c>
      <c r="L6018" s="171">
        <f t="shared" si="201"/>
        <v>0</v>
      </c>
      <c r="M6018" s="171">
        <f t="shared" si="202"/>
        <v>0</v>
      </c>
      <c r="N6018" s="187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2022</v>
      </c>
      <c r="I6019" s="24" t="s">
        <v>286</v>
      </c>
      <c r="J6019" s="8" t="s">
        <v>345</v>
      </c>
      <c r="K6019" s="8" t="s">
        <v>341</v>
      </c>
      <c r="L6019" s="171">
        <f t="shared" si="201"/>
        <v>0</v>
      </c>
      <c r="M6019" s="171">
        <f t="shared" si="202"/>
        <v>0</v>
      </c>
      <c r="N6019" s="187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2022</v>
      </c>
      <c r="I6020" s="24" t="s">
        <v>288</v>
      </c>
      <c r="J6020" s="8" t="s">
        <v>346</v>
      </c>
      <c r="K6020" s="8" t="s">
        <v>319</v>
      </c>
      <c r="L6020" s="171">
        <f t="shared" si="201"/>
        <v>0</v>
      </c>
      <c r="M6020" s="171">
        <f t="shared" si="202"/>
        <v>0</v>
      </c>
      <c r="N6020" s="187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2022</v>
      </c>
      <c r="I6021" s="24" t="s">
        <v>288</v>
      </c>
      <c r="J6021" s="2" t="s">
        <v>353</v>
      </c>
      <c r="K6021" s="2" t="s">
        <v>319</v>
      </c>
      <c r="L6021" s="171">
        <f t="shared" si="201"/>
        <v>0</v>
      </c>
      <c r="M6021" s="171">
        <f t="shared" si="202"/>
        <v>0</v>
      </c>
      <c r="N6021" s="187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2022</v>
      </c>
      <c r="I6022" s="24" t="s">
        <v>288</v>
      </c>
      <c r="J6022" s="2" t="s">
        <v>354</v>
      </c>
      <c r="K6022" s="2" t="s">
        <v>322</v>
      </c>
      <c r="L6022" s="171">
        <f t="shared" ref="L6022:L6085" si="203">SUM(R6022,W6022,AB6022,AG6022,AL6022,AQ6022,AV6022,BA6022,BF6022,BK6022,BP6022,BU6022)</f>
        <v>0</v>
      </c>
      <c r="M6022" s="171">
        <f t="shared" ref="M6022:M6085" si="204">SUM(S6022,X6022,AC6022,AH6022,AM6022,AR6022,AW6022,BB6022,BG6022,BL6022,BQ6022,BV6022)</f>
        <v>0</v>
      </c>
      <c r="N6022" s="187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2022</v>
      </c>
      <c r="I6023" s="24" t="s">
        <v>288</v>
      </c>
      <c r="J6023" s="2" t="s">
        <v>347</v>
      </c>
      <c r="K6023" s="2" t="s">
        <v>319</v>
      </c>
      <c r="L6023" s="171">
        <f t="shared" si="203"/>
        <v>0</v>
      </c>
      <c r="M6023" s="171">
        <f t="shared" si="204"/>
        <v>0</v>
      </c>
      <c r="N6023" s="187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2022</v>
      </c>
      <c r="I6024" s="24" t="s">
        <v>289</v>
      </c>
      <c r="J6024" s="2" t="s">
        <v>268</v>
      </c>
      <c r="K6024" s="2" t="s">
        <v>319</v>
      </c>
      <c r="L6024" s="171">
        <f t="shared" si="203"/>
        <v>0.35</v>
      </c>
      <c r="M6024" s="171">
        <f t="shared" si="204"/>
        <v>351.88199999999995</v>
      </c>
      <c r="N6024" s="187"/>
      <c r="O6024" s="37">
        <v>2</v>
      </c>
      <c r="P6024" s="37"/>
      <c r="Q6024" s="37"/>
      <c r="R6024" s="37">
        <v>0.17599999999999999</v>
      </c>
      <c r="S6024" s="46">
        <v>195.54499999999999</v>
      </c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>
        <v>1</v>
      </c>
      <c r="AT6024" s="90"/>
      <c r="AU6024" s="90"/>
      <c r="AV6024" s="90">
        <v>0.17399999999999999</v>
      </c>
      <c r="AW6024" s="105">
        <v>156.33699999999999</v>
      </c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2022</v>
      </c>
      <c r="I6025" s="24" t="s">
        <v>289</v>
      </c>
      <c r="J6025" s="2" t="s">
        <v>292</v>
      </c>
      <c r="K6025" s="2" t="s">
        <v>319</v>
      </c>
      <c r="L6025" s="171">
        <f t="shared" si="203"/>
        <v>0</v>
      </c>
      <c r="M6025" s="171">
        <f t="shared" si="204"/>
        <v>0</v>
      </c>
      <c r="N6025" s="187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2022</v>
      </c>
      <c r="I6026" s="24" t="s">
        <v>285</v>
      </c>
      <c r="J6026" s="2" t="s">
        <v>293</v>
      </c>
      <c r="K6026" s="2" t="s">
        <v>319</v>
      </c>
      <c r="L6026" s="171">
        <f t="shared" si="203"/>
        <v>0</v>
      </c>
      <c r="M6026" s="171">
        <f t="shared" si="204"/>
        <v>0</v>
      </c>
      <c r="N6026" s="187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2022</v>
      </c>
      <c r="I6027" s="24" t="s">
        <v>287</v>
      </c>
      <c r="J6027" s="2" t="s">
        <v>269</v>
      </c>
      <c r="K6027" s="2" t="s">
        <v>321</v>
      </c>
      <c r="L6027" s="171">
        <f t="shared" si="203"/>
        <v>0</v>
      </c>
      <c r="M6027" s="171">
        <f t="shared" si="204"/>
        <v>0</v>
      </c>
      <c r="N6027" s="187"/>
      <c r="O6027" s="37"/>
      <c r="P6027" s="37"/>
      <c r="Q6027" s="37"/>
      <c r="R6027" s="37"/>
      <c r="S6027" s="46"/>
      <c r="T6027" s="2"/>
      <c r="U6027" s="2"/>
      <c r="V6027" s="2"/>
      <c r="W6027" s="2"/>
      <c r="X6027" s="60"/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2022</v>
      </c>
      <c r="I6028" s="24" t="s">
        <v>287</v>
      </c>
      <c r="J6028" s="2" t="s">
        <v>270</v>
      </c>
      <c r="K6028" s="2" t="s">
        <v>321</v>
      </c>
      <c r="L6028" s="171">
        <f t="shared" si="203"/>
        <v>0</v>
      </c>
      <c r="M6028" s="171">
        <f t="shared" si="204"/>
        <v>0</v>
      </c>
      <c r="N6028" s="187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2022</v>
      </c>
      <c r="I6029" s="24" t="s">
        <v>290</v>
      </c>
      <c r="J6029" s="2" t="s">
        <v>271</v>
      </c>
      <c r="K6029" s="2" t="s">
        <v>322</v>
      </c>
      <c r="L6029" s="171">
        <f t="shared" si="203"/>
        <v>0</v>
      </c>
      <c r="M6029" s="171">
        <f t="shared" si="204"/>
        <v>0</v>
      </c>
      <c r="N6029" s="187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2022</v>
      </c>
      <c r="I6030" s="24" t="s">
        <v>284</v>
      </c>
      <c r="J6030" s="2" t="s">
        <v>294</v>
      </c>
      <c r="K6030" s="2" t="s">
        <v>321</v>
      </c>
      <c r="L6030" s="171">
        <f t="shared" si="203"/>
        <v>0</v>
      </c>
      <c r="M6030" s="171">
        <f t="shared" si="204"/>
        <v>0</v>
      </c>
      <c r="N6030" s="187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2022</v>
      </c>
      <c r="I6031" s="24" t="s">
        <v>284</v>
      </c>
      <c r="J6031" s="2" t="s">
        <v>348</v>
      </c>
      <c r="K6031" s="2" t="s">
        <v>321</v>
      </c>
      <c r="L6031" s="171">
        <f t="shared" si="203"/>
        <v>6</v>
      </c>
      <c r="M6031" s="171">
        <f t="shared" si="204"/>
        <v>189.3</v>
      </c>
      <c r="N6031" s="187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 t="s">
        <v>362</v>
      </c>
      <c r="BT6031" s="2"/>
      <c r="BU6031" s="2">
        <v>6</v>
      </c>
      <c r="BV6031" s="60">
        <v>189.3</v>
      </c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2022</v>
      </c>
      <c r="I6032" s="24" t="s">
        <v>284</v>
      </c>
      <c r="J6032" s="2" t="s">
        <v>295</v>
      </c>
      <c r="K6032" s="2" t="s">
        <v>321</v>
      </c>
      <c r="L6032" s="171">
        <f t="shared" si="203"/>
        <v>0</v>
      </c>
      <c r="M6032" s="171">
        <f t="shared" si="204"/>
        <v>0</v>
      </c>
      <c r="N6032" s="187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2022</v>
      </c>
      <c r="I6033" s="24" t="s">
        <v>290</v>
      </c>
      <c r="J6033" s="2" t="s">
        <v>299</v>
      </c>
      <c r="K6033" s="2" t="s">
        <v>319</v>
      </c>
      <c r="L6033" s="171">
        <f t="shared" si="203"/>
        <v>0</v>
      </c>
      <c r="M6033" s="171">
        <f t="shared" si="204"/>
        <v>0</v>
      </c>
      <c r="N6033" s="187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2022</v>
      </c>
      <c r="I6034" s="24" t="s">
        <v>315</v>
      </c>
      <c r="J6034" s="2" t="s">
        <v>349</v>
      </c>
      <c r="K6034" s="2" t="s">
        <v>321</v>
      </c>
      <c r="L6034" s="171">
        <f t="shared" si="203"/>
        <v>0</v>
      </c>
      <c r="M6034" s="171">
        <f t="shared" si="204"/>
        <v>0</v>
      </c>
      <c r="N6034" s="187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2022</v>
      </c>
      <c r="I6035" s="24" t="s">
        <v>315</v>
      </c>
      <c r="J6035" s="2" t="s">
        <v>296</v>
      </c>
      <c r="K6035" s="2" t="s">
        <v>322</v>
      </c>
      <c r="L6035" s="171">
        <f t="shared" si="203"/>
        <v>0</v>
      </c>
      <c r="M6035" s="171">
        <f t="shared" si="204"/>
        <v>0</v>
      </c>
      <c r="N6035" s="187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2022</v>
      </c>
      <c r="I6036" s="24" t="s">
        <v>316</v>
      </c>
      <c r="J6036" s="2" t="s">
        <v>297</v>
      </c>
      <c r="K6036" s="2" t="s">
        <v>319</v>
      </c>
      <c r="L6036" s="171">
        <f t="shared" si="203"/>
        <v>0</v>
      </c>
      <c r="M6036" s="171">
        <f t="shared" si="204"/>
        <v>0</v>
      </c>
      <c r="N6036" s="187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2022</v>
      </c>
      <c r="I6037" s="24" t="s">
        <v>316</v>
      </c>
      <c r="J6037" s="8" t="s">
        <v>350</v>
      </c>
      <c r="K6037" s="8" t="s">
        <v>321</v>
      </c>
      <c r="L6037" s="171">
        <f t="shared" si="203"/>
        <v>0</v>
      </c>
      <c r="M6037" s="171">
        <f t="shared" si="204"/>
        <v>0</v>
      </c>
      <c r="N6037" s="187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2022</v>
      </c>
      <c r="I6038" s="24" t="s">
        <v>282</v>
      </c>
      <c r="J6038" s="2" t="s">
        <v>272</v>
      </c>
      <c r="K6038" s="2" t="s">
        <v>322</v>
      </c>
      <c r="L6038" s="171">
        <f t="shared" si="203"/>
        <v>0</v>
      </c>
      <c r="M6038" s="171">
        <f t="shared" si="204"/>
        <v>0</v>
      </c>
      <c r="N6038" s="187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2022</v>
      </c>
      <c r="I6039" s="24" t="s">
        <v>282</v>
      </c>
      <c r="J6039" s="2" t="s">
        <v>273</v>
      </c>
      <c r="K6039" s="2" t="s">
        <v>322</v>
      </c>
      <c r="L6039" s="171">
        <f t="shared" si="203"/>
        <v>8.0000000000000002E-3</v>
      </c>
      <c r="M6039" s="171">
        <f t="shared" si="204"/>
        <v>12.555999999999999</v>
      </c>
      <c r="N6039" s="187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 t="s">
        <v>536</v>
      </c>
      <c r="AQ6039" s="2">
        <v>8.0000000000000002E-3</v>
      </c>
      <c r="AR6039" s="60">
        <v>12.555999999999999</v>
      </c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2022</v>
      </c>
      <c r="I6040" s="24" t="s">
        <v>282</v>
      </c>
      <c r="J6040" s="2" t="s">
        <v>274</v>
      </c>
      <c r="K6040" s="2" t="s">
        <v>322</v>
      </c>
      <c r="L6040" s="173">
        <f t="shared" si="203"/>
        <v>0</v>
      </c>
      <c r="M6040" s="171">
        <f t="shared" si="204"/>
        <v>0</v>
      </c>
      <c r="N6040" s="187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2022</v>
      </c>
      <c r="I6041" s="24" t="s">
        <v>282</v>
      </c>
      <c r="J6041" s="2" t="s">
        <v>275</v>
      </c>
      <c r="K6041" s="2" t="s">
        <v>322</v>
      </c>
      <c r="L6041" s="173">
        <f t="shared" si="203"/>
        <v>0</v>
      </c>
      <c r="M6041" s="171">
        <f t="shared" si="204"/>
        <v>0</v>
      </c>
      <c r="N6041" s="187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2022</v>
      </c>
      <c r="I6042" s="24" t="s">
        <v>282</v>
      </c>
      <c r="J6042" s="2" t="s">
        <v>276</v>
      </c>
      <c r="K6042" s="2" t="s">
        <v>321</v>
      </c>
      <c r="L6042" s="171">
        <f t="shared" si="203"/>
        <v>0</v>
      </c>
      <c r="M6042" s="171">
        <f t="shared" si="204"/>
        <v>0</v>
      </c>
      <c r="N6042" s="187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2022</v>
      </c>
      <c r="I6043" s="24" t="s">
        <v>282</v>
      </c>
      <c r="J6043" s="2" t="s">
        <v>277</v>
      </c>
      <c r="K6043" s="2" t="s">
        <v>321</v>
      </c>
      <c r="L6043" s="171">
        <f t="shared" si="203"/>
        <v>1</v>
      </c>
      <c r="M6043" s="171">
        <f t="shared" si="204"/>
        <v>1.8919999999999999</v>
      </c>
      <c r="N6043" s="187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>
        <v>20</v>
      </c>
      <c r="BK6043" s="2">
        <v>1</v>
      </c>
      <c r="BL6043" s="60">
        <v>1.8919999999999999</v>
      </c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2022</v>
      </c>
      <c r="I6044" s="24" t="s">
        <v>283</v>
      </c>
      <c r="J6044" s="2" t="s">
        <v>298</v>
      </c>
      <c r="K6044" s="2" t="s">
        <v>322</v>
      </c>
      <c r="L6044" s="171">
        <f t="shared" si="203"/>
        <v>0</v>
      </c>
      <c r="M6044" s="171">
        <f t="shared" si="204"/>
        <v>0</v>
      </c>
      <c r="N6044" s="187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2022</v>
      </c>
      <c r="I6045" s="24" t="s">
        <v>283</v>
      </c>
      <c r="J6045" s="2" t="s">
        <v>278</v>
      </c>
      <c r="K6045" s="2" t="s">
        <v>321</v>
      </c>
      <c r="L6045" s="171">
        <f t="shared" si="203"/>
        <v>0</v>
      </c>
      <c r="M6045" s="171">
        <f t="shared" si="204"/>
        <v>0</v>
      </c>
      <c r="N6045" s="187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2022</v>
      </c>
      <c r="I6046" s="24" t="s">
        <v>283</v>
      </c>
      <c r="J6046" s="2" t="s">
        <v>279</v>
      </c>
      <c r="K6046" s="2" t="s">
        <v>321</v>
      </c>
      <c r="L6046" s="171">
        <f t="shared" si="203"/>
        <v>0</v>
      </c>
      <c r="M6046" s="171">
        <f t="shared" si="204"/>
        <v>0</v>
      </c>
      <c r="N6046" s="187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2022</v>
      </c>
      <c r="I6047" s="24" t="s">
        <v>286</v>
      </c>
      <c r="J6047" s="2" t="s">
        <v>280</v>
      </c>
      <c r="K6047" s="2" t="s">
        <v>320</v>
      </c>
      <c r="L6047" s="171">
        <f t="shared" si="203"/>
        <v>0</v>
      </c>
      <c r="M6047" s="171">
        <f t="shared" si="204"/>
        <v>0</v>
      </c>
      <c r="N6047" s="187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2022</v>
      </c>
      <c r="I6048" s="24" t="s">
        <v>286</v>
      </c>
      <c r="J6048" s="2" t="s">
        <v>281</v>
      </c>
      <c r="K6048" s="2" t="s">
        <v>320</v>
      </c>
      <c r="L6048" s="171">
        <f t="shared" si="203"/>
        <v>0</v>
      </c>
      <c r="M6048" s="171">
        <f t="shared" si="204"/>
        <v>0</v>
      </c>
      <c r="N6048" s="187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2022</v>
      </c>
      <c r="I6049" s="25"/>
      <c r="J6049" s="16" t="s">
        <v>314</v>
      </c>
      <c r="K6049" s="16"/>
      <c r="L6049" s="155"/>
      <c r="M6049" s="155">
        <f>SUM(M6011:M6048)</f>
        <v>555.63000000000011</v>
      </c>
      <c r="N6049" s="189"/>
      <c r="O6049" s="16"/>
      <c r="P6049" s="16"/>
      <c r="Q6049" s="16"/>
      <c r="R6049" s="16"/>
      <c r="S6049" s="51">
        <f>SUM(S6011:S6048)</f>
        <v>195.54499999999999</v>
      </c>
      <c r="T6049" s="16"/>
      <c r="U6049" s="16"/>
      <c r="V6049" s="16"/>
      <c r="W6049" s="16"/>
      <c r="X6049" s="51">
        <f>SUM(X6011:X6048)</f>
        <v>0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0</v>
      </c>
      <c r="AN6049" s="16"/>
      <c r="AO6049" s="16"/>
      <c r="AP6049" s="16"/>
      <c r="AQ6049" s="16"/>
      <c r="AR6049" s="51">
        <f>SUM(AR6011:AR6048)</f>
        <v>12.555999999999999</v>
      </c>
      <c r="AS6049" s="16"/>
      <c r="AT6049" s="16"/>
      <c r="AU6049" s="16"/>
      <c r="AV6049" s="16"/>
      <c r="AW6049" s="51">
        <f>SUM(AW6011:AW6048)</f>
        <v>156.33699999999999</v>
      </c>
      <c r="AX6049" s="16"/>
      <c r="AY6049" s="16"/>
      <c r="AZ6049" s="16"/>
      <c r="BA6049" s="16"/>
      <c r="BB6049" s="51">
        <f>SUM(BB6011:BB6048)</f>
        <v>0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1.8919999999999999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189.3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2022</v>
      </c>
      <c r="I6050" s="24" t="s">
        <v>287</v>
      </c>
      <c r="J6050" s="2" t="s">
        <v>267</v>
      </c>
      <c r="K6050" s="2" t="s">
        <v>319</v>
      </c>
      <c r="L6050" s="171">
        <f t="shared" si="203"/>
        <v>0</v>
      </c>
      <c r="M6050" s="171">
        <f t="shared" si="204"/>
        <v>0</v>
      </c>
      <c r="N6050" s="187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2022</v>
      </c>
      <c r="I6051" s="24" t="s">
        <v>287</v>
      </c>
      <c r="J6051" s="2" t="s">
        <v>291</v>
      </c>
      <c r="K6051" s="2" t="s">
        <v>320</v>
      </c>
      <c r="L6051" s="171">
        <f t="shared" si="203"/>
        <v>0</v>
      </c>
      <c r="M6051" s="171">
        <f t="shared" si="204"/>
        <v>0</v>
      </c>
      <c r="N6051" s="187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2022</v>
      </c>
      <c r="I6052" s="24" t="s">
        <v>286</v>
      </c>
      <c r="J6052" s="2" t="s">
        <v>338</v>
      </c>
      <c r="K6052" s="2" t="s">
        <v>320</v>
      </c>
      <c r="L6052" s="171">
        <f t="shared" si="203"/>
        <v>0</v>
      </c>
      <c r="M6052" s="171">
        <f t="shared" si="204"/>
        <v>0</v>
      </c>
      <c r="N6052" s="187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2022</v>
      </c>
      <c r="I6053" s="24" t="s">
        <v>286</v>
      </c>
      <c r="J6053" s="8" t="s">
        <v>339</v>
      </c>
      <c r="K6053" s="8" t="s">
        <v>319</v>
      </c>
      <c r="L6053" s="171">
        <f t="shared" si="203"/>
        <v>0</v>
      </c>
      <c r="M6053" s="171">
        <f t="shared" si="204"/>
        <v>0</v>
      </c>
      <c r="N6053" s="187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2022</v>
      </c>
      <c r="I6054" s="24" t="s">
        <v>286</v>
      </c>
      <c r="J6054" s="8" t="s">
        <v>340</v>
      </c>
      <c r="K6054" s="8" t="s">
        <v>341</v>
      </c>
      <c r="L6054" s="171">
        <f t="shared" si="203"/>
        <v>0</v>
      </c>
      <c r="M6054" s="171">
        <f t="shared" si="204"/>
        <v>0</v>
      </c>
      <c r="N6054" s="187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2022</v>
      </c>
      <c r="I6055" s="24" t="s">
        <v>286</v>
      </c>
      <c r="J6055" s="8" t="s">
        <v>342</v>
      </c>
      <c r="K6055" s="8" t="s">
        <v>319</v>
      </c>
      <c r="L6055" s="171">
        <f t="shared" si="203"/>
        <v>0</v>
      </c>
      <c r="M6055" s="171">
        <f t="shared" si="204"/>
        <v>0</v>
      </c>
      <c r="N6055" s="187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2022</v>
      </c>
      <c r="I6056" s="24" t="s">
        <v>286</v>
      </c>
      <c r="J6056" s="8" t="s">
        <v>343</v>
      </c>
      <c r="K6056" s="8" t="s">
        <v>321</v>
      </c>
      <c r="L6056" s="171">
        <f t="shared" si="203"/>
        <v>0</v>
      </c>
      <c r="M6056" s="171">
        <f t="shared" si="204"/>
        <v>0</v>
      </c>
      <c r="N6056" s="187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2022</v>
      </c>
      <c r="I6057" s="24" t="s">
        <v>286</v>
      </c>
      <c r="J6057" s="8" t="s">
        <v>344</v>
      </c>
      <c r="K6057" s="8" t="s">
        <v>321</v>
      </c>
      <c r="L6057" s="171">
        <f t="shared" si="203"/>
        <v>0</v>
      </c>
      <c r="M6057" s="171">
        <f t="shared" si="204"/>
        <v>0</v>
      </c>
      <c r="N6057" s="187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2022</v>
      </c>
      <c r="I6058" s="24" t="s">
        <v>286</v>
      </c>
      <c r="J6058" s="8" t="s">
        <v>345</v>
      </c>
      <c r="K6058" s="8" t="s">
        <v>341</v>
      </c>
      <c r="L6058" s="171">
        <f t="shared" si="203"/>
        <v>0</v>
      </c>
      <c r="M6058" s="171">
        <f t="shared" si="204"/>
        <v>0</v>
      </c>
      <c r="N6058" s="187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2022</v>
      </c>
      <c r="I6059" s="24" t="s">
        <v>288</v>
      </c>
      <c r="J6059" s="8" t="s">
        <v>346</v>
      </c>
      <c r="K6059" s="8" t="s">
        <v>319</v>
      </c>
      <c r="L6059" s="171">
        <f t="shared" si="203"/>
        <v>0</v>
      </c>
      <c r="M6059" s="171">
        <f t="shared" si="204"/>
        <v>0</v>
      </c>
      <c r="N6059" s="187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2022</v>
      </c>
      <c r="I6060" s="24" t="s">
        <v>288</v>
      </c>
      <c r="J6060" s="2" t="s">
        <v>353</v>
      </c>
      <c r="K6060" s="2" t="s">
        <v>319</v>
      </c>
      <c r="L6060" s="171">
        <f t="shared" si="203"/>
        <v>0</v>
      </c>
      <c r="M6060" s="171">
        <f t="shared" si="204"/>
        <v>0</v>
      </c>
      <c r="N6060" s="187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2022</v>
      </c>
      <c r="I6061" s="24" t="s">
        <v>288</v>
      </c>
      <c r="J6061" s="2" t="s">
        <v>354</v>
      </c>
      <c r="K6061" s="2" t="s">
        <v>322</v>
      </c>
      <c r="L6061" s="171">
        <f t="shared" si="203"/>
        <v>0</v>
      </c>
      <c r="M6061" s="171">
        <f t="shared" si="204"/>
        <v>0</v>
      </c>
      <c r="N6061" s="187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2022</v>
      </c>
      <c r="I6062" s="24" t="s">
        <v>288</v>
      </c>
      <c r="J6062" s="2" t="s">
        <v>347</v>
      </c>
      <c r="K6062" s="2" t="s">
        <v>319</v>
      </c>
      <c r="L6062" s="171">
        <f t="shared" si="203"/>
        <v>0</v>
      </c>
      <c r="M6062" s="171">
        <f t="shared" si="204"/>
        <v>0</v>
      </c>
      <c r="N6062" s="187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2022</v>
      </c>
      <c r="I6063" s="24" t="s">
        <v>289</v>
      </c>
      <c r="J6063" s="2" t="s">
        <v>268</v>
      </c>
      <c r="K6063" s="2" t="s">
        <v>319</v>
      </c>
      <c r="L6063" s="171">
        <f t="shared" si="203"/>
        <v>0</v>
      </c>
      <c r="M6063" s="171">
        <f t="shared" si="204"/>
        <v>0</v>
      </c>
      <c r="N6063" s="187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2022</v>
      </c>
      <c r="I6064" s="24" t="s">
        <v>289</v>
      </c>
      <c r="J6064" s="2" t="s">
        <v>292</v>
      </c>
      <c r="K6064" s="2" t="s">
        <v>319</v>
      </c>
      <c r="L6064" s="171">
        <f t="shared" si="203"/>
        <v>0</v>
      </c>
      <c r="M6064" s="171">
        <f t="shared" si="204"/>
        <v>0</v>
      </c>
      <c r="N6064" s="187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/>
      <c r="AU6064" s="90"/>
      <c r="AV6064" s="90"/>
      <c r="AW6064" s="105"/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2022</v>
      </c>
      <c r="I6065" s="24" t="s">
        <v>285</v>
      </c>
      <c r="J6065" s="2" t="s">
        <v>293</v>
      </c>
      <c r="K6065" s="2" t="s">
        <v>319</v>
      </c>
      <c r="L6065" s="171">
        <f t="shared" si="203"/>
        <v>0</v>
      </c>
      <c r="M6065" s="171">
        <f t="shared" si="204"/>
        <v>0</v>
      </c>
      <c r="N6065" s="187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/>
      <c r="AE6065" s="2"/>
      <c r="AF6065" s="2"/>
      <c r="AG6065" s="3"/>
      <c r="AH6065" s="61"/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2022</v>
      </c>
      <c r="I6066" s="24" t="s">
        <v>287</v>
      </c>
      <c r="J6066" s="2" t="s">
        <v>269</v>
      </c>
      <c r="K6066" s="2" t="s">
        <v>321</v>
      </c>
      <c r="L6066" s="171">
        <f t="shared" si="203"/>
        <v>5</v>
      </c>
      <c r="M6066" s="171">
        <f t="shared" si="204"/>
        <v>4.1950000000000003</v>
      </c>
      <c r="N6066" s="187"/>
      <c r="O6066" s="37"/>
      <c r="P6066" s="37"/>
      <c r="Q6066" s="37"/>
      <c r="R6066" s="37"/>
      <c r="S6066" s="46"/>
      <c r="T6066" s="2"/>
      <c r="U6066" s="2"/>
      <c r="V6066" s="2"/>
      <c r="W6066" s="2">
        <v>1</v>
      </c>
      <c r="X6066" s="60">
        <v>0.83899999999999997</v>
      </c>
      <c r="Y6066" s="67"/>
      <c r="Z6066" s="67"/>
      <c r="AA6066" s="67"/>
      <c r="AB6066" s="67"/>
      <c r="AC6066" s="73"/>
      <c r="AD6066" s="2"/>
      <c r="AE6066" s="2"/>
      <c r="AF6066" s="2"/>
      <c r="AG6066" s="2">
        <v>4</v>
      </c>
      <c r="AH6066" s="60">
        <v>3.3559999999999999</v>
      </c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2022</v>
      </c>
      <c r="I6067" s="24" t="s">
        <v>287</v>
      </c>
      <c r="J6067" s="2" t="s">
        <v>270</v>
      </c>
      <c r="K6067" s="2" t="s">
        <v>321</v>
      </c>
      <c r="L6067" s="171">
        <f t="shared" si="203"/>
        <v>1</v>
      </c>
      <c r="M6067" s="171">
        <f t="shared" si="204"/>
        <v>2.694</v>
      </c>
      <c r="N6067" s="187"/>
      <c r="O6067" s="37"/>
      <c r="P6067" s="37"/>
      <c r="Q6067" s="37"/>
      <c r="R6067" s="37"/>
      <c r="S6067" s="46"/>
      <c r="T6067" s="2"/>
      <c r="U6067" s="2"/>
      <c r="V6067" s="2"/>
      <c r="W6067" s="2">
        <v>1</v>
      </c>
      <c r="X6067" s="60">
        <v>2.694</v>
      </c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2022</v>
      </c>
      <c r="I6068" s="24" t="s">
        <v>290</v>
      </c>
      <c r="J6068" s="2" t="s">
        <v>271</v>
      </c>
      <c r="K6068" s="2" t="s">
        <v>322</v>
      </c>
      <c r="L6068" s="171">
        <f t="shared" si="203"/>
        <v>0.12</v>
      </c>
      <c r="M6068" s="171">
        <f t="shared" si="204"/>
        <v>12.991</v>
      </c>
      <c r="N6068" s="187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>
        <v>0.12</v>
      </c>
      <c r="BG6068" s="116">
        <v>12.991</v>
      </c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2022</v>
      </c>
      <c r="I6069" s="24" t="s">
        <v>284</v>
      </c>
      <c r="J6069" s="2" t="s">
        <v>294</v>
      </c>
      <c r="K6069" s="2" t="s">
        <v>321</v>
      </c>
      <c r="L6069" s="171">
        <f t="shared" si="203"/>
        <v>0</v>
      </c>
      <c r="M6069" s="171">
        <f t="shared" si="204"/>
        <v>0</v>
      </c>
      <c r="N6069" s="187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2022</v>
      </c>
      <c r="I6070" s="24" t="s">
        <v>284</v>
      </c>
      <c r="J6070" s="2" t="s">
        <v>348</v>
      </c>
      <c r="K6070" s="2" t="s">
        <v>321</v>
      </c>
      <c r="L6070" s="171">
        <f t="shared" si="203"/>
        <v>0</v>
      </c>
      <c r="M6070" s="171">
        <f t="shared" si="204"/>
        <v>0</v>
      </c>
      <c r="N6070" s="187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2022</v>
      </c>
      <c r="I6071" s="24" t="s">
        <v>284</v>
      </c>
      <c r="J6071" s="2" t="s">
        <v>295</v>
      </c>
      <c r="K6071" s="2" t="s">
        <v>321</v>
      </c>
      <c r="L6071" s="171">
        <f t="shared" si="203"/>
        <v>0</v>
      </c>
      <c r="M6071" s="171">
        <f t="shared" si="204"/>
        <v>0</v>
      </c>
      <c r="N6071" s="187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2022</v>
      </c>
      <c r="I6072" s="24" t="s">
        <v>290</v>
      </c>
      <c r="J6072" s="2" t="s">
        <v>299</v>
      </c>
      <c r="K6072" s="2" t="s">
        <v>319</v>
      </c>
      <c r="L6072" s="171">
        <f t="shared" si="203"/>
        <v>0</v>
      </c>
      <c r="M6072" s="171">
        <f t="shared" si="204"/>
        <v>0</v>
      </c>
      <c r="N6072" s="187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2022</v>
      </c>
      <c r="I6073" s="24" t="s">
        <v>315</v>
      </c>
      <c r="J6073" s="2" t="s">
        <v>349</v>
      </c>
      <c r="K6073" s="2" t="s">
        <v>321</v>
      </c>
      <c r="L6073" s="171">
        <f t="shared" si="203"/>
        <v>0</v>
      </c>
      <c r="M6073" s="171">
        <f t="shared" si="204"/>
        <v>0</v>
      </c>
      <c r="N6073" s="187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2022</v>
      </c>
      <c r="I6074" s="24" t="s">
        <v>315</v>
      </c>
      <c r="J6074" s="2" t="s">
        <v>296</v>
      </c>
      <c r="K6074" s="2" t="s">
        <v>322</v>
      </c>
      <c r="L6074" s="171">
        <f t="shared" si="203"/>
        <v>0</v>
      </c>
      <c r="M6074" s="171">
        <f t="shared" si="204"/>
        <v>0</v>
      </c>
      <c r="N6074" s="187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2022</v>
      </c>
      <c r="I6075" s="24" t="s">
        <v>316</v>
      </c>
      <c r="J6075" s="2" t="s">
        <v>297</v>
      </c>
      <c r="K6075" s="2" t="s">
        <v>319</v>
      </c>
      <c r="L6075" s="171">
        <f t="shared" si="203"/>
        <v>0</v>
      </c>
      <c r="M6075" s="171">
        <f t="shared" si="204"/>
        <v>0</v>
      </c>
      <c r="N6075" s="187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2022</v>
      </c>
      <c r="I6076" s="24" t="s">
        <v>316</v>
      </c>
      <c r="J6076" s="8" t="s">
        <v>350</v>
      </c>
      <c r="K6076" s="8" t="s">
        <v>321</v>
      </c>
      <c r="L6076" s="171">
        <f t="shared" si="203"/>
        <v>0</v>
      </c>
      <c r="M6076" s="171">
        <f t="shared" si="204"/>
        <v>0</v>
      </c>
      <c r="N6076" s="187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2022</v>
      </c>
      <c r="I6077" s="24" t="s">
        <v>282</v>
      </c>
      <c r="J6077" s="2" t="s">
        <v>272</v>
      </c>
      <c r="K6077" s="2" t="s">
        <v>322</v>
      </c>
      <c r="L6077" s="171">
        <f t="shared" si="203"/>
        <v>0</v>
      </c>
      <c r="M6077" s="171">
        <f t="shared" si="204"/>
        <v>0</v>
      </c>
      <c r="N6077" s="187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2022</v>
      </c>
      <c r="I6078" s="24" t="s">
        <v>282</v>
      </c>
      <c r="J6078" s="2" t="s">
        <v>273</v>
      </c>
      <c r="K6078" s="2" t="s">
        <v>322</v>
      </c>
      <c r="L6078" s="171">
        <f t="shared" si="203"/>
        <v>0</v>
      </c>
      <c r="M6078" s="171">
        <f t="shared" si="204"/>
        <v>0</v>
      </c>
      <c r="N6078" s="187"/>
      <c r="O6078" s="37"/>
      <c r="P6078" s="37"/>
      <c r="Q6078" s="37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2022</v>
      </c>
      <c r="I6079" s="24" t="s">
        <v>282</v>
      </c>
      <c r="J6079" s="2" t="s">
        <v>274</v>
      </c>
      <c r="K6079" s="2" t="s">
        <v>322</v>
      </c>
      <c r="L6079" s="173">
        <f t="shared" si="203"/>
        <v>5.0000000000000001E-4</v>
      </c>
      <c r="M6079" s="171">
        <f t="shared" si="204"/>
        <v>0.40699999999999997</v>
      </c>
      <c r="N6079" s="187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>
        <v>45</v>
      </c>
      <c r="BF6079" s="111">
        <v>5.0000000000000001E-4</v>
      </c>
      <c r="BG6079" s="116">
        <v>0.40699999999999997</v>
      </c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2022</v>
      </c>
      <c r="I6080" s="24" t="s">
        <v>282</v>
      </c>
      <c r="J6080" s="2" t="s">
        <v>275</v>
      </c>
      <c r="K6080" s="2" t="s">
        <v>322</v>
      </c>
      <c r="L6080" s="173">
        <f t="shared" si="203"/>
        <v>0</v>
      </c>
      <c r="M6080" s="171">
        <f t="shared" si="204"/>
        <v>0</v>
      </c>
      <c r="N6080" s="187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2022</v>
      </c>
      <c r="I6081" s="24" t="s">
        <v>282</v>
      </c>
      <c r="J6081" s="2" t="s">
        <v>276</v>
      </c>
      <c r="K6081" s="2" t="s">
        <v>321</v>
      </c>
      <c r="L6081" s="171">
        <f t="shared" si="203"/>
        <v>0</v>
      </c>
      <c r="M6081" s="171">
        <f t="shared" si="204"/>
        <v>0</v>
      </c>
      <c r="N6081" s="187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2022</v>
      </c>
      <c r="I6082" s="24" t="s">
        <v>282</v>
      </c>
      <c r="J6082" s="2" t="s">
        <v>277</v>
      </c>
      <c r="K6082" s="2" t="s">
        <v>321</v>
      </c>
      <c r="L6082" s="171">
        <f t="shared" si="203"/>
        <v>0</v>
      </c>
      <c r="M6082" s="171">
        <f t="shared" si="204"/>
        <v>0</v>
      </c>
      <c r="N6082" s="187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2022</v>
      </c>
      <c r="I6083" s="24" t="s">
        <v>283</v>
      </c>
      <c r="J6083" s="2" t="s">
        <v>298</v>
      </c>
      <c r="K6083" s="2" t="s">
        <v>322</v>
      </c>
      <c r="L6083" s="171">
        <f t="shared" si="203"/>
        <v>0.1</v>
      </c>
      <c r="M6083" s="171">
        <f t="shared" si="204"/>
        <v>21.692</v>
      </c>
      <c r="N6083" s="187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 t="s">
        <v>651</v>
      </c>
      <c r="BJ6083" s="2"/>
      <c r="BK6083" s="2">
        <v>0.1</v>
      </c>
      <c r="BL6083" s="60">
        <v>21.692</v>
      </c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2022</v>
      </c>
      <c r="I6084" s="24" t="s">
        <v>283</v>
      </c>
      <c r="J6084" s="2" t="s">
        <v>278</v>
      </c>
      <c r="K6084" s="2" t="s">
        <v>321</v>
      </c>
      <c r="L6084" s="171">
        <f t="shared" si="203"/>
        <v>32</v>
      </c>
      <c r="M6084" s="171">
        <f t="shared" si="204"/>
        <v>33.75</v>
      </c>
      <c r="N6084" s="187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>
        <v>3</v>
      </c>
      <c r="Z6084" s="67" t="s">
        <v>387</v>
      </c>
      <c r="AA6084" s="67"/>
      <c r="AB6084" s="67">
        <v>1</v>
      </c>
      <c r="AC6084" s="73">
        <v>1.649</v>
      </c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>
        <v>2</v>
      </c>
      <c r="BD6084" s="111">
        <v>1</v>
      </c>
      <c r="BE6084" s="111"/>
      <c r="BF6084" s="111">
        <v>1</v>
      </c>
      <c r="BG6084" s="116">
        <v>1.554</v>
      </c>
      <c r="BH6084" s="2">
        <v>1</v>
      </c>
      <c r="BI6084" s="2" t="s">
        <v>654</v>
      </c>
      <c r="BJ6084" s="2"/>
      <c r="BK6084" s="2">
        <v>30</v>
      </c>
      <c r="BL6084" s="60">
        <v>30.547000000000001</v>
      </c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2022</v>
      </c>
      <c r="I6085" s="24" t="s">
        <v>283</v>
      </c>
      <c r="J6085" s="2" t="s">
        <v>279</v>
      </c>
      <c r="K6085" s="2" t="s">
        <v>321</v>
      </c>
      <c r="L6085" s="171">
        <f t="shared" si="203"/>
        <v>17</v>
      </c>
      <c r="M6085" s="171">
        <f t="shared" si="204"/>
        <v>18.05</v>
      </c>
      <c r="N6085" s="187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>
        <v>17</v>
      </c>
      <c r="BV6085" s="60">
        <v>18.05</v>
      </c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2022</v>
      </c>
      <c r="I6086" s="24" t="s">
        <v>286</v>
      </c>
      <c r="J6086" s="2" t="s">
        <v>280</v>
      </c>
      <c r="K6086" s="2" t="s">
        <v>320</v>
      </c>
      <c r="L6086" s="171">
        <f t="shared" ref="L6086:L6149" si="205">SUM(R6086,W6086,AB6086,AG6086,AL6086,AQ6086,AV6086,BA6086,BF6086,BK6086,BP6086,BU6086)</f>
        <v>0</v>
      </c>
      <c r="M6086" s="171">
        <f t="shared" ref="M6086:M6149" si="206">SUM(S6086,X6086,AC6086,AH6086,AM6086,AR6086,AW6086,BB6086,BG6086,BL6086,BQ6086,BV6086)</f>
        <v>0</v>
      </c>
      <c r="N6086" s="187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2022</v>
      </c>
      <c r="I6087" s="24" t="s">
        <v>286</v>
      </c>
      <c r="J6087" s="2" t="s">
        <v>281</v>
      </c>
      <c r="K6087" s="2" t="s">
        <v>320</v>
      </c>
      <c r="L6087" s="171">
        <f t="shared" si="205"/>
        <v>0</v>
      </c>
      <c r="M6087" s="171">
        <f t="shared" si="206"/>
        <v>0</v>
      </c>
      <c r="N6087" s="187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2022</v>
      </c>
      <c r="I6088" s="25"/>
      <c r="J6088" s="16" t="s">
        <v>314</v>
      </c>
      <c r="K6088" s="16"/>
      <c r="L6088" s="155"/>
      <c r="M6088" s="155">
        <f>SUM(M6050:M6087)</f>
        <v>93.778999999999996</v>
      </c>
      <c r="N6088" s="189"/>
      <c r="O6088" s="16"/>
      <c r="P6088" s="16"/>
      <c r="Q6088" s="16"/>
      <c r="R6088" s="16"/>
      <c r="S6088" s="51">
        <f>SUM(S6050:S6087)</f>
        <v>0</v>
      </c>
      <c r="T6088" s="16"/>
      <c r="U6088" s="16"/>
      <c r="V6088" s="16"/>
      <c r="W6088" s="16"/>
      <c r="X6088" s="51">
        <f>SUM(X6050:X6087)</f>
        <v>3.5329999999999999</v>
      </c>
      <c r="Y6088" s="16"/>
      <c r="Z6088" s="16"/>
      <c r="AA6088" s="16"/>
      <c r="AB6088" s="16"/>
      <c r="AC6088" s="51">
        <f>SUM(AC6050:AC6087)</f>
        <v>1.649</v>
      </c>
      <c r="AD6088" s="16"/>
      <c r="AE6088" s="16"/>
      <c r="AF6088" s="16"/>
      <c r="AG6088" s="16"/>
      <c r="AH6088" s="51">
        <f>SUM(AH6050:AH6087)</f>
        <v>3.3559999999999999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0</v>
      </c>
      <c r="AX6088" s="16"/>
      <c r="AY6088" s="16"/>
      <c r="AZ6088" s="16"/>
      <c r="BA6088" s="16"/>
      <c r="BB6088" s="51">
        <f>SUM(BB6050:BB6087)</f>
        <v>0</v>
      </c>
      <c r="BC6088" s="16"/>
      <c r="BD6088" s="16"/>
      <c r="BE6088" s="16"/>
      <c r="BF6088" s="16"/>
      <c r="BG6088" s="51">
        <f>SUM(BG6050:BG6087)</f>
        <v>14.952</v>
      </c>
      <c r="BH6088" s="16"/>
      <c r="BI6088" s="16"/>
      <c r="BJ6088" s="16"/>
      <c r="BK6088" s="16"/>
      <c r="BL6088" s="51">
        <f>SUM(BL6050:BL6087)</f>
        <v>52.239000000000004</v>
      </c>
      <c r="BM6088" s="16"/>
      <c r="BN6088" s="16"/>
      <c r="BO6088" s="16"/>
      <c r="BP6088" s="16"/>
      <c r="BQ6088" s="51">
        <f>SUM(BQ6050:BQ6087)</f>
        <v>0</v>
      </c>
      <c r="BR6088" s="16"/>
      <c r="BS6088" s="16"/>
      <c r="BT6088" s="16"/>
      <c r="BU6088" s="16"/>
      <c r="BV6088" s="51">
        <f>SUM(BV6050:BV6087)</f>
        <v>18.05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2022</v>
      </c>
      <c r="I6089" s="24" t="s">
        <v>287</v>
      </c>
      <c r="J6089" s="2" t="s">
        <v>267</v>
      </c>
      <c r="K6089" s="2" t="s">
        <v>319</v>
      </c>
      <c r="L6089" s="171">
        <f t="shared" si="205"/>
        <v>0</v>
      </c>
      <c r="M6089" s="171">
        <f t="shared" si="206"/>
        <v>0</v>
      </c>
      <c r="N6089" s="187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2022</v>
      </c>
      <c r="I6090" s="24" t="s">
        <v>287</v>
      </c>
      <c r="J6090" s="2" t="s">
        <v>291</v>
      </c>
      <c r="K6090" s="2" t="s">
        <v>320</v>
      </c>
      <c r="L6090" s="171">
        <f t="shared" si="205"/>
        <v>0</v>
      </c>
      <c r="M6090" s="171">
        <f t="shared" si="206"/>
        <v>0</v>
      </c>
      <c r="N6090" s="187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2022</v>
      </c>
      <c r="I6091" s="24" t="s">
        <v>286</v>
      </c>
      <c r="J6091" s="2" t="s">
        <v>338</v>
      </c>
      <c r="K6091" s="2" t="s">
        <v>320</v>
      </c>
      <c r="L6091" s="171">
        <f t="shared" si="205"/>
        <v>0</v>
      </c>
      <c r="M6091" s="171">
        <f t="shared" si="206"/>
        <v>0</v>
      </c>
      <c r="N6091" s="187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2022</v>
      </c>
      <c r="I6092" s="24" t="s">
        <v>286</v>
      </c>
      <c r="J6092" s="8" t="s">
        <v>339</v>
      </c>
      <c r="K6092" s="8" t="s">
        <v>319</v>
      </c>
      <c r="L6092" s="171">
        <f t="shared" si="205"/>
        <v>0</v>
      </c>
      <c r="M6092" s="171">
        <f t="shared" si="206"/>
        <v>0</v>
      </c>
      <c r="N6092" s="187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2022</v>
      </c>
      <c r="I6093" s="24" t="s">
        <v>286</v>
      </c>
      <c r="J6093" s="8" t="s">
        <v>340</v>
      </c>
      <c r="K6093" s="8" t="s">
        <v>341</v>
      </c>
      <c r="L6093" s="171">
        <f t="shared" si="205"/>
        <v>0</v>
      </c>
      <c r="M6093" s="171">
        <f t="shared" si="206"/>
        <v>0</v>
      </c>
      <c r="N6093" s="187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2022</v>
      </c>
      <c r="I6094" s="24" t="s">
        <v>286</v>
      </c>
      <c r="J6094" s="8" t="s">
        <v>342</v>
      </c>
      <c r="K6094" s="8" t="s">
        <v>319</v>
      </c>
      <c r="L6094" s="171">
        <f t="shared" si="205"/>
        <v>0</v>
      </c>
      <c r="M6094" s="171">
        <f t="shared" si="206"/>
        <v>0</v>
      </c>
      <c r="N6094" s="187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2022</v>
      </c>
      <c r="I6095" s="24" t="s">
        <v>286</v>
      </c>
      <c r="J6095" s="8" t="s">
        <v>343</v>
      </c>
      <c r="K6095" s="8" t="s">
        <v>321</v>
      </c>
      <c r="L6095" s="171">
        <f t="shared" si="205"/>
        <v>0</v>
      </c>
      <c r="M6095" s="171">
        <f t="shared" si="206"/>
        <v>0</v>
      </c>
      <c r="N6095" s="187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2022</v>
      </c>
      <c r="I6096" s="24" t="s">
        <v>286</v>
      </c>
      <c r="J6096" s="8" t="s">
        <v>344</v>
      </c>
      <c r="K6096" s="8" t="s">
        <v>321</v>
      </c>
      <c r="L6096" s="171">
        <f t="shared" si="205"/>
        <v>0</v>
      </c>
      <c r="M6096" s="171">
        <f t="shared" si="206"/>
        <v>0</v>
      </c>
      <c r="N6096" s="187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2022</v>
      </c>
      <c r="I6097" s="24" t="s">
        <v>286</v>
      </c>
      <c r="J6097" s="8" t="s">
        <v>345</v>
      </c>
      <c r="K6097" s="8" t="s">
        <v>341</v>
      </c>
      <c r="L6097" s="171">
        <f t="shared" si="205"/>
        <v>0</v>
      </c>
      <c r="M6097" s="171">
        <f t="shared" si="206"/>
        <v>0</v>
      </c>
      <c r="N6097" s="187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2022</v>
      </c>
      <c r="I6098" s="24" t="s">
        <v>288</v>
      </c>
      <c r="J6098" s="8" t="s">
        <v>346</v>
      </c>
      <c r="K6098" s="8" t="s">
        <v>319</v>
      </c>
      <c r="L6098" s="171">
        <f t="shared" si="205"/>
        <v>0</v>
      </c>
      <c r="M6098" s="171">
        <f t="shared" si="206"/>
        <v>0</v>
      </c>
      <c r="N6098" s="187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2022</v>
      </c>
      <c r="I6099" s="24" t="s">
        <v>288</v>
      </c>
      <c r="J6099" s="2" t="s">
        <v>353</v>
      </c>
      <c r="K6099" s="2" t="s">
        <v>319</v>
      </c>
      <c r="L6099" s="171">
        <f t="shared" si="205"/>
        <v>0</v>
      </c>
      <c r="M6099" s="171">
        <f t="shared" si="206"/>
        <v>0</v>
      </c>
      <c r="N6099" s="187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/>
      <c r="BN6099" s="151"/>
      <c r="BO6099" s="151"/>
      <c r="BP6099" s="151"/>
      <c r="BQ6099" s="152"/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2022</v>
      </c>
      <c r="I6100" s="24" t="s">
        <v>288</v>
      </c>
      <c r="J6100" s="2" t="s">
        <v>354</v>
      </c>
      <c r="K6100" s="2" t="s">
        <v>322</v>
      </c>
      <c r="L6100" s="171">
        <f t="shared" si="205"/>
        <v>0</v>
      </c>
      <c r="M6100" s="171">
        <f t="shared" si="206"/>
        <v>0</v>
      </c>
      <c r="N6100" s="187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2022</v>
      </c>
      <c r="I6101" s="24" t="s">
        <v>288</v>
      </c>
      <c r="J6101" s="2" t="s">
        <v>347</v>
      </c>
      <c r="K6101" s="2" t="s">
        <v>319</v>
      </c>
      <c r="L6101" s="171">
        <f t="shared" si="205"/>
        <v>0</v>
      </c>
      <c r="M6101" s="171">
        <f t="shared" si="206"/>
        <v>0</v>
      </c>
      <c r="N6101" s="187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2022</v>
      </c>
      <c r="I6102" s="24" t="s">
        <v>289</v>
      </c>
      <c r="J6102" s="2" t="s">
        <v>268</v>
      </c>
      <c r="K6102" s="2" t="s">
        <v>319</v>
      </c>
      <c r="L6102" s="171">
        <f t="shared" si="205"/>
        <v>0</v>
      </c>
      <c r="M6102" s="171">
        <f t="shared" si="206"/>
        <v>0</v>
      </c>
      <c r="N6102" s="187"/>
      <c r="O6102" s="37"/>
      <c r="P6102" s="37"/>
      <c r="Q6102" s="37"/>
      <c r="R6102" s="37"/>
      <c r="S6102" s="165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2022</v>
      </c>
      <c r="I6103" s="24" t="s">
        <v>289</v>
      </c>
      <c r="J6103" s="2" t="s">
        <v>292</v>
      </c>
      <c r="K6103" s="2" t="s">
        <v>319</v>
      </c>
      <c r="L6103" s="171">
        <f t="shared" si="205"/>
        <v>0</v>
      </c>
      <c r="M6103" s="171">
        <f t="shared" si="206"/>
        <v>0</v>
      </c>
      <c r="N6103" s="187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2022</v>
      </c>
      <c r="I6104" s="24" t="s">
        <v>285</v>
      </c>
      <c r="J6104" s="2" t="s">
        <v>293</v>
      </c>
      <c r="K6104" s="2" t="s">
        <v>319</v>
      </c>
      <c r="L6104" s="171">
        <f t="shared" si="205"/>
        <v>0</v>
      </c>
      <c r="M6104" s="171">
        <f t="shared" si="206"/>
        <v>0</v>
      </c>
      <c r="N6104" s="187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2022</v>
      </c>
      <c r="I6105" s="24" t="s">
        <v>287</v>
      </c>
      <c r="J6105" s="2" t="s">
        <v>269</v>
      </c>
      <c r="K6105" s="2" t="s">
        <v>321</v>
      </c>
      <c r="L6105" s="171">
        <f t="shared" si="205"/>
        <v>33</v>
      </c>
      <c r="M6105" s="171">
        <f t="shared" si="206"/>
        <v>60.247</v>
      </c>
      <c r="N6105" s="187"/>
      <c r="O6105" s="37"/>
      <c r="P6105" s="37"/>
      <c r="Q6105" s="37"/>
      <c r="R6105" s="37"/>
      <c r="S6105" s="46"/>
      <c r="T6105" s="2"/>
      <c r="U6105" s="2"/>
      <c r="V6105" s="2"/>
      <c r="W6105" s="2">
        <v>8</v>
      </c>
      <c r="X6105" s="60">
        <v>9.2690000000000001</v>
      </c>
      <c r="Y6105" s="67"/>
      <c r="Z6105" s="67"/>
      <c r="AA6105" s="67"/>
      <c r="AB6105" s="67">
        <v>25</v>
      </c>
      <c r="AC6105" s="73">
        <v>50.978000000000002</v>
      </c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2022</v>
      </c>
      <c r="I6106" s="24" t="s">
        <v>287</v>
      </c>
      <c r="J6106" s="2" t="s">
        <v>270</v>
      </c>
      <c r="K6106" s="2" t="s">
        <v>321</v>
      </c>
      <c r="L6106" s="171">
        <f t="shared" si="205"/>
        <v>0</v>
      </c>
      <c r="M6106" s="171">
        <f t="shared" si="206"/>
        <v>0</v>
      </c>
      <c r="N6106" s="187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2022</v>
      </c>
      <c r="I6107" s="24" t="s">
        <v>290</v>
      </c>
      <c r="J6107" s="2" t="s">
        <v>271</v>
      </c>
      <c r="K6107" s="2" t="s">
        <v>322</v>
      </c>
      <c r="L6107" s="171">
        <f t="shared" si="205"/>
        <v>0</v>
      </c>
      <c r="M6107" s="171">
        <f t="shared" si="206"/>
        <v>0</v>
      </c>
      <c r="N6107" s="187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2022</v>
      </c>
      <c r="I6108" s="24" t="s">
        <v>284</v>
      </c>
      <c r="J6108" s="2" t="s">
        <v>294</v>
      </c>
      <c r="K6108" s="2" t="s">
        <v>321</v>
      </c>
      <c r="L6108" s="171">
        <f t="shared" si="205"/>
        <v>0</v>
      </c>
      <c r="M6108" s="171">
        <f t="shared" si="206"/>
        <v>0</v>
      </c>
      <c r="N6108" s="187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2022</v>
      </c>
      <c r="I6109" s="24" t="s">
        <v>284</v>
      </c>
      <c r="J6109" s="2" t="s">
        <v>348</v>
      </c>
      <c r="K6109" s="2" t="s">
        <v>321</v>
      </c>
      <c r="L6109" s="171">
        <f t="shared" si="205"/>
        <v>0</v>
      </c>
      <c r="M6109" s="171">
        <f t="shared" si="206"/>
        <v>0</v>
      </c>
      <c r="N6109" s="187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2022</v>
      </c>
      <c r="I6110" s="24" t="s">
        <v>284</v>
      </c>
      <c r="J6110" s="2" t="s">
        <v>295</v>
      </c>
      <c r="K6110" s="2" t="s">
        <v>321</v>
      </c>
      <c r="L6110" s="171">
        <f t="shared" si="205"/>
        <v>0</v>
      </c>
      <c r="M6110" s="171">
        <f t="shared" si="206"/>
        <v>0</v>
      </c>
      <c r="N6110" s="187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2022</v>
      </c>
      <c r="I6111" s="24" t="s">
        <v>290</v>
      </c>
      <c r="J6111" s="2" t="s">
        <v>299</v>
      </c>
      <c r="K6111" s="2" t="s">
        <v>319</v>
      </c>
      <c r="L6111" s="171">
        <f t="shared" si="205"/>
        <v>0</v>
      </c>
      <c r="M6111" s="171">
        <f t="shared" si="206"/>
        <v>0</v>
      </c>
      <c r="N6111" s="187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2022</v>
      </c>
      <c r="I6112" s="24" t="s">
        <v>315</v>
      </c>
      <c r="J6112" s="2" t="s">
        <v>349</v>
      </c>
      <c r="K6112" s="2" t="s">
        <v>321</v>
      </c>
      <c r="L6112" s="171">
        <f t="shared" si="205"/>
        <v>0</v>
      </c>
      <c r="M6112" s="171">
        <f t="shared" si="206"/>
        <v>0</v>
      </c>
      <c r="N6112" s="187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2022</v>
      </c>
      <c r="I6113" s="24" t="s">
        <v>315</v>
      </c>
      <c r="J6113" s="2" t="s">
        <v>296</v>
      </c>
      <c r="K6113" s="2" t="s">
        <v>322</v>
      </c>
      <c r="L6113" s="171">
        <f t="shared" si="205"/>
        <v>0</v>
      </c>
      <c r="M6113" s="171">
        <f t="shared" si="206"/>
        <v>0</v>
      </c>
      <c r="N6113" s="187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2022</v>
      </c>
      <c r="I6114" s="24" t="s">
        <v>316</v>
      </c>
      <c r="J6114" s="2" t="s">
        <v>297</v>
      </c>
      <c r="K6114" s="2" t="s">
        <v>319</v>
      </c>
      <c r="L6114" s="171">
        <f t="shared" si="205"/>
        <v>0</v>
      </c>
      <c r="M6114" s="171">
        <f t="shared" si="206"/>
        <v>0</v>
      </c>
      <c r="N6114" s="187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2022</v>
      </c>
      <c r="I6115" s="24" t="s">
        <v>316</v>
      </c>
      <c r="J6115" s="8" t="s">
        <v>350</v>
      </c>
      <c r="K6115" s="8" t="s">
        <v>321</v>
      </c>
      <c r="L6115" s="171">
        <f t="shared" si="205"/>
        <v>0</v>
      </c>
      <c r="M6115" s="171">
        <f t="shared" si="206"/>
        <v>0</v>
      </c>
      <c r="N6115" s="187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2022</v>
      </c>
      <c r="I6116" s="24" t="s">
        <v>282</v>
      </c>
      <c r="J6116" s="2" t="s">
        <v>272</v>
      </c>
      <c r="K6116" s="2" t="s">
        <v>322</v>
      </c>
      <c r="L6116" s="171">
        <f t="shared" si="205"/>
        <v>0</v>
      </c>
      <c r="M6116" s="171">
        <f t="shared" si="206"/>
        <v>0</v>
      </c>
      <c r="N6116" s="187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2022</v>
      </c>
      <c r="I6117" s="24" t="s">
        <v>282</v>
      </c>
      <c r="J6117" s="2" t="s">
        <v>273</v>
      </c>
      <c r="K6117" s="2" t="s">
        <v>322</v>
      </c>
      <c r="L6117" s="171">
        <f t="shared" si="205"/>
        <v>0</v>
      </c>
      <c r="M6117" s="171">
        <f t="shared" si="206"/>
        <v>0</v>
      </c>
      <c r="N6117" s="187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2022</v>
      </c>
      <c r="I6118" s="24" t="s">
        <v>282</v>
      </c>
      <c r="J6118" s="2" t="s">
        <v>274</v>
      </c>
      <c r="K6118" s="2" t="s">
        <v>322</v>
      </c>
      <c r="L6118" s="173">
        <f t="shared" si="205"/>
        <v>0</v>
      </c>
      <c r="M6118" s="171">
        <f t="shared" si="206"/>
        <v>0</v>
      </c>
      <c r="N6118" s="187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2022</v>
      </c>
      <c r="I6119" s="24" t="s">
        <v>282</v>
      </c>
      <c r="J6119" s="2" t="s">
        <v>275</v>
      </c>
      <c r="K6119" s="2" t="s">
        <v>322</v>
      </c>
      <c r="L6119" s="173">
        <f t="shared" si="205"/>
        <v>0</v>
      </c>
      <c r="M6119" s="171">
        <f t="shared" si="206"/>
        <v>0</v>
      </c>
      <c r="N6119" s="187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2022</v>
      </c>
      <c r="I6120" s="24" t="s">
        <v>282</v>
      </c>
      <c r="J6120" s="2" t="s">
        <v>276</v>
      </c>
      <c r="K6120" s="2" t="s">
        <v>321</v>
      </c>
      <c r="L6120" s="171">
        <f t="shared" si="205"/>
        <v>0</v>
      </c>
      <c r="M6120" s="171">
        <f t="shared" si="206"/>
        <v>0</v>
      </c>
      <c r="N6120" s="187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2022</v>
      </c>
      <c r="I6121" s="24" t="s">
        <v>282</v>
      </c>
      <c r="J6121" s="2" t="s">
        <v>277</v>
      </c>
      <c r="K6121" s="2" t="s">
        <v>321</v>
      </c>
      <c r="L6121" s="171">
        <f t="shared" si="205"/>
        <v>0</v>
      </c>
      <c r="M6121" s="171">
        <f t="shared" si="206"/>
        <v>0</v>
      </c>
      <c r="N6121" s="187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2022</v>
      </c>
      <c r="I6122" s="24" t="s">
        <v>283</v>
      </c>
      <c r="J6122" s="2" t="s">
        <v>298</v>
      </c>
      <c r="K6122" s="2" t="s">
        <v>322</v>
      </c>
      <c r="L6122" s="171">
        <f t="shared" si="205"/>
        <v>4.0000000000000001E-3</v>
      </c>
      <c r="M6122" s="171">
        <f t="shared" si="206"/>
        <v>2.8839999999999999</v>
      </c>
      <c r="N6122" s="187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/>
      <c r="BN6122" s="53"/>
      <c r="BO6122" s="53"/>
      <c r="BP6122" s="53"/>
      <c r="BQ6122" s="125"/>
      <c r="BR6122" s="2"/>
      <c r="BS6122" s="2" t="s">
        <v>376</v>
      </c>
      <c r="BT6122" s="2"/>
      <c r="BU6122" s="2">
        <v>4.0000000000000001E-3</v>
      </c>
      <c r="BV6122" s="60">
        <v>2.8839999999999999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2022</v>
      </c>
      <c r="I6123" s="24" t="s">
        <v>283</v>
      </c>
      <c r="J6123" s="2" t="s">
        <v>278</v>
      </c>
      <c r="K6123" s="2" t="s">
        <v>321</v>
      </c>
      <c r="L6123" s="171">
        <f t="shared" si="205"/>
        <v>7</v>
      </c>
      <c r="M6123" s="171">
        <f t="shared" si="206"/>
        <v>11.586</v>
      </c>
      <c r="N6123" s="187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>
        <v>6</v>
      </c>
      <c r="Z6123" s="67">
        <v>1.4</v>
      </c>
      <c r="AA6123" s="67"/>
      <c r="AB6123" s="67">
        <v>2</v>
      </c>
      <c r="AC6123" s="73">
        <v>3.298</v>
      </c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>
        <v>3</v>
      </c>
      <c r="BD6123" s="111">
        <v>2</v>
      </c>
      <c r="BE6123" s="111"/>
      <c r="BF6123" s="111">
        <v>1</v>
      </c>
      <c r="BG6123" s="116">
        <v>1.554</v>
      </c>
      <c r="BH6123" s="2">
        <v>6.2</v>
      </c>
      <c r="BI6123" s="2" t="s">
        <v>655</v>
      </c>
      <c r="BJ6123" s="2"/>
      <c r="BK6123" s="2">
        <v>4</v>
      </c>
      <c r="BL6123" s="60">
        <v>6.734</v>
      </c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2022</v>
      </c>
      <c r="I6124" s="24" t="s">
        <v>283</v>
      </c>
      <c r="J6124" s="2" t="s">
        <v>279</v>
      </c>
      <c r="K6124" s="2" t="s">
        <v>321</v>
      </c>
      <c r="L6124" s="171">
        <f t="shared" si="205"/>
        <v>1</v>
      </c>
      <c r="M6124" s="171">
        <f t="shared" si="206"/>
        <v>36.122</v>
      </c>
      <c r="N6124" s="187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 t="s">
        <v>376</v>
      </c>
      <c r="BT6124" s="2"/>
      <c r="BU6124" s="2">
        <v>1</v>
      </c>
      <c r="BV6124" s="60">
        <v>36.122</v>
      </c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2022</v>
      </c>
      <c r="I6125" s="24" t="s">
        <v>286</v>
      </c>
      <c r="J6125" s="2" t="s">
        <v>280</v>
      </c>
      <c r="K6125" s="2" t="s">
        <v>320</v>
      </c>
      <c r="L6125" s="171">
        <f t="shared" si="205"/>
        <v>0</v>
      </c>
      <c r="M6125" s="171">
        <f t="shared" si="206"/>
        <v>0</v>
      </c>
      <c r="N6125" s="187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2022</v>
      </c>
      <c r="I6126" s="24" t="s">
        <v>286</v>
      </c>
      <c r="J6126" s="2" t="s">
        <v>281</v>
      </c>
      <c r="K6126" s="2" t="s">
        <v>320</v>
      </c>
      <c r="L6126" s="171">
        <f t="shared" si="205"/>
        <v>0</v>
      </c>
      <c r="M6126" s="171">
        <f t="shared" si="206"/>
        <v>0</v>
      </c>
      <c r="N6126" s="187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2022</v>
      </c>
      <c r="I6127" s="25"/>
      <c r="J6127" s="16" t="s">
        <v>314</v>
      </c>
      <c r="K6127" s="16"/>
      <c r="L6127" s="155"/>
      <c r="M6127" s="155">
        <f>SUM(M6089:M6126)</f>
        <v>110.839</v>
      </c>
      <c r="N6127" s="189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9.2690000000000001</v>
      </c>
      <c r="Y6127" s="16"/>
      <c r="Z6127" s="16"/>
      <c r="AA6127" s="16"/>
      <c r="AB6127" s="16"/>
      <c r="AC6127" s="51">
        <f>SUM(AC6089:AC6126)</f>
        <v>54.276000000000003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1.554</v>
      </c>
      <c r="BH6127" s="16"/>
      <c r="BI6127" s="16"/>
      <c r="BJ6127" s="16"/>
      <c r="BK6127" s="16"/>
      <c r="BL6127" s="51">
        <f>SUM(BL6089:BL6126)</f>
        <v>6.734</v>
      </c>
      <c r="BM6127" s="16"/>
      <c r="BN6127" s="16"/>
      <c r="BO6127" s="16"/>
      <c r="BP6127" s="16"/>
      <c r="BQ6127" s="51">
        <f>SUM(BQ6089:BQ6126)</f>
        <v>0</v>
      </c>
      <c r="BR6127" s="16"/>
      <c r="BS6127" s="16"/>
      <c r="BT6127" s="16"/>
      <c r="BU6127" s="16"/>
      <c r="BV6127" s="51">
        <f>SUM(BV6089:BV6126)</f>
        <v>39.006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2022</v>
      </c>
      <c r="I6128" s="24" t="s">
        <v>287</v>
      </c>
      <c r="J6128" s="2" t="s">
        <v>267</v>
      </c>
      <c r="K6128" s="2" t="s">
        <v>319</v>
      </c>
      <c r="L6128" s="171">
        <f t="shared" si="205"/>
        <v>0</v>
      </c>
      <c r="M6128" s="171">
        <f t="shared" si="206"/>
        <v>0</v>
      </c>
      <c r="N6128" s="187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2022</v>
      </c>
      <c r="I6129" s="24" t="s">
        <v>287</v>
      </c>
      <c r="J6129" s="2" t="s">
        <v>291</v>
      </c>
      <c r="K6129" s="2" t="s">
        <v>320</v>
      </c>
      <c r="L6129" s="171">
        <f t="shared" si="205"/>
        <v>0</v>
      </c>
      <c r="M6129" s="171">
        <f t="shared" si="206"/>
        <v>0</v>
      </c>
      <c r="N6129" s="187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2022</v>
      </c>
      <c r="I6130" s="24" t="s">
        <v>286</v>
      </c>
      <c r="J6130" s="2" t="s">
        <v>338</v>
      </c>
      <c r="K6130" s="2" t="s">
        <v>320</v>
      </c>
      <c r="L6130" s="171">
        <f t="shared" si="205"/>
        <v>0</v>
      </c>
      <c r="M6130" s="171">
        <f t="shared" si="206"/>
        <v>0</v>
      </c>
      <c r="N6130" s="187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2022</v>
      </c>
      <c r="I6131" s="24" t="s">
        <v>286</v>
      </c>
      <c r="J6131" s="8" t="s">
        <v>339</v>
      </c>
      <c r="K6131" s="8" t="s">
        <v>319</v>
      </c>
      <c r="L6131" s="171">
        <f t="shared" si="205"/>
        <v>0</v>
      </c>
      <c r="M6131" s="171">
        <f t="shared" si="206"/>
        <v>0</v>
      </c>
      <c r="N6131" s="187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2022</v>
      </c>
      <c r="I6132" s="24" t="s">
        <v>286</v>
      </c>
      <c r="J6132" s="8" t="s">
        <v>340</v>
      </c>
      <c r="K6132" s="8" t="s">
        <v>341</v>
      </c>
      <c r="L6132" s="171">
        <f t="shared" si="205"/>
        <v>0</v>
      </c>
      <c r="M6132" s="171">
        <f t="shared" si="206"/>
        <v>0</v>
      </c>
      <c r="N6132" s="187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2022</v>
      </c>
      <c r="I6133" s="24" t="s">
        <v>286</v>
      </c>
      <c r="J6133" s="8" t="s">
        <v>342</v>
      </c>
      <c r="K6133" s="8" t="s">
        <v>319</v>
      </c>
      <c r="L6133" s="171">
        <f t="shared" si="205"/>
        <v>0</v>
      </c>
      <c r="M6133" s="171">
        <f t="shared" si="206"/>
        <v>0</v>
      </c>
      <c r="N6133" s="187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2022</v>
      </c>
      <c r="I6134" s="24" t="s">
        <v>286</v>
      </c>
      <c r="J6134" s="8" t="s">
        <v>343</v>
      </c>
      <c r="K6134" s="8" t="s">
        <v>321</v>
      </c>
      <c r="L6134" s="171">
        <f t="shared" si="205"/>
        <v>0</v>
      </c>
      <c r="M6134" s="171">
        <f t="shared" si="206"/>
        <v>0</v>
      </c>
      <c r="N6134" s="187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2022</v>
      </c>
      <c r="I6135" s="24" t="s">
        <v>286</v>
      </c>
      <c r="J6135" s="8" t="s">
        <v>344</v>
      </c>
      <c r="K6135" s="8" t="s">
        <v>321</v>
      </c>
      <c r="L6135" s="171">
        <f t="shared" si="205"/>
        <v>0</v>
      </c>
      <c r="M6135" s="171">
        <f t="shared" si="206"/>
        <v>0</v>
      </c>
      <c r="N6135" s="187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2022</v>
      </c>
      <c r="I6136" s="24" t="s">
        <v>286</v>
      </c>
      <c r="J6136" s="8" t="s">
        <v>345</v>
      </c>
      <c r="K6136" s="8" t="s">
        <v>341</v>
      </c>
      <c r="L6136" s="171">
        <f t="shared" si="205"/>
        <v>0</v>
      </c>
      <c r="M6136" s="171">
        <f t="shared" si="206"/>
        <v>0</v>
      </c>
      <c r="N6136" s="187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2022</v>
      </c>
      <c r="I6137" s="24" t="s">
        <v>288</v>
      </c>
      <c r="J6137" s="8" t="s">
        <v>346</v>
      </c>
      <c r="K6137" s="8" t="s">
        <v>319</v>
      </c>
      <c r="L6137" s="171">
        <f t="shared" si="205"/>
        <v>0</v>
      </c>
      <c r="M6137" s="171">
        <f t="shared" si="206"/>
        <v>0</v>
      </c>
      <c r="N6137" s="187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2022</v>
      </c>
      <c r="I6138" s="24" t="s">
        <v>288</v>
      </c>
      <c r="J6138" s="2" t="s">
        <v>353</v>
      </c>
      <c r="K6138" s="2" t="s">
        <v>319</v>
      </c>
      <c r="L6138" s="171">
        <f t="shared" si="205"/>
        <v>0</v>
      </c>
      <c r="M6138" s="171">
        <f t="shared" si="206"/>
        <v>0</v>
      </c>
      <c r="N6138" s="187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2022</v>
      </c>
      <c r="I6139" s="24" t="s">
        <v>288</v>
      </c>
      <c r="J6139" s="2" t="s">
        <v>354</v>
      </c>
      <c r="K6139" s="2" t="s">
        <v>322</v>
      </c>
      <c r="L6139" s="171">
        <f t="shared" si="205"/>
        <v>0</v>
      </c>
      <c r="M6139" s="171">
        <f t="shared" si="206"/>
        <v>0</v>
      </c>
      <c r="N6139" s="187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2022</v>
      </c>
      <c r="I6140" s="24" t="s">
        <v>288</v>
      </c>
      <c r="J6140" s="2" t="s">
        <v>347</v>
      </c>
      <c r="K6140" s="2" t="s">
        <v>319</v>
      </c>
      <c r="L6140" s="171">
        <f t="shared" si="205"/>
        <v>0</v>
      </c>
      <c r="M6140" s="171">
        <f t="shared" si="206"/>
        <v>0</v>
      </c>
      <c r="N6140" s="187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2022</v>
      </c>
      <c r="I6141" s="24" t="s">
        <v>289</v>
      </c>
      <c r="J6141" s="2" t="s">
        <v>268</v>
      </c>
      <c r="K6141" s="2" t="s">
        <v>319</v>
      </c>
      <c r="L6141" s="171">
        <f t="shared" si="205"/>
        <v>6.8000000000000005E-2</v>
      </c>
      <c r="M6141" s="171">
        <f t="shared" si="206"/>
        <v>139.476</v>
      </c>
      <c r="N6141" s="187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>
        <v>8</v>
      </c>
      <c r="BS6141" s="2"/>
      <c r="BT6141" s="2"/>
      <c r="BU6141" s="2">
        <v>6.8000000000000005E-2</v>
      </c>
      <c r="BV6141" s="60">
        <v>139.476</v>
      </c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2022</v>
      </c>
      <c r="I6142" s="24" t="s">
        <v>289</v>
      </c>
      <c r="J6142" s="2" t="s">
        <v>292</v>
      </c>
      <c r="K6142" s="2" t="s">
        <v>319</v>
      </c>
      <c r="L6142" s="171">
        <f t="shared" si="205"/>
        <v>0</v>
      </c>
      <c r="M6142" s="171">
        <f t="shared" si="206"/>
        <v>0</v>
      </c>
      <c r="N6142" s="187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/>
      <c r="AP6142" s="2"/>
      <c r="AQ6142" s="2"/>
      <c r="AR6142" s="60"/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2022</v>
      </c>
      <c r="I6143" s="24" t="s">
        <v>285</v>
      </c>
      <c r="J6143" s="2" t="s">
        <v>293</v>
      </c>
      <c r="K6143" s="2" t="s">
        <v>319</v>
      </c>
      <c r="L6143" s="171">
        <f t="shared" si="205"/>
        <v>0</v>
      </c>
      <c r="M6143" s="171">
        <f t="shared" si="206"/>
        <v>0</v>
      </c>
      <c r="N6143" s="187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2022</v>
      </c>
      <c r="I6144" s="24" t="s">
        <v>287</v>
      </c>
      <c r="J6144" s="2" t="s">
        <v>269</v>
      </c>
      <c r="K6144" s="2" t="s">
        <v>321</v>
      </c>
      <c r="L6144" s="171">
        <f t="shared" si="205"/>
        <v>0</v>
      </c>
      <c r="M6144" s="171">
        <f t="shared" si="206"/>
        <v>0</v>
      </c>
      <c r="N6144" s="187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2022</v>
      </c>
      <c r="I6145" s="24" t="s">
        <v>287</v>
      </c>
      <c r="J6145" s="2" t="s">
        <v>270</v>
      </c>
      <c r="K6145" s="2" t="s">
        <v>321</v>
      </c>
      <c r="L6145" s="171">
        <f t="shared" si="205"/>
        <v>0</v>
      </c>
      <c r="M6145" s="171">
        <f t="shared" si="206"/>
        <v>0</v>
      </c>
      <c r="N6145" s="187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2022</v>
      </c>
      <c r="I6146" s="24" t="s">
        <v>290</v>
      </c>
      <c r="J6146" s="2" t="s">
        <v>271</v>
      </c>
      <c r="K6146" s="2" t="s">
        <v>322</v>
      </c>
      <c r="L6146" s="171">
        <f t="shared" si="205"/>
        <v>0</v>
      </c>
      <c r="M6146" s="171">
        <f t="shared" si="206"/>
        <v>0</v>
      </c>
      <c r="N6146" s="187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2022</v>
      </c>
      <c r="I6147" s="24" t="s">
        <v>284</v>
      </c>
      <c r="J6147" s="2" t="s">
        <v>294</v>
      </c>
      <c r="K6147" s="2" t="s">
        <v>321</v>
      </c>
      <c r="L6147" s="171">
        <f t="shared" si="205"/>
        <v>0</v>
      </c>
      <c r="M6147" s="171">
        <f t="shared" si="206"/>
        <v>0</v>
      </c>
      <c r="N6147" s="187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2022</v>
      </c>
      <c r="I6148" s="24" t="s">
        <v>284</v>
      </c>
      <c r="J6148" s="2" t="s">
        <v>348</v>
      </c>
      <c r="K6148" s="2" t="s">
        <v>321</v>
      </c>
      <c r="L6148" s="171">
        <f t="shared" si="205"/>
        <v>0</v>
      </c>
      <c r="M6148" s="171">
        <f t="shared" si="206"/>
        <v>0</v>
      </c>
      <c r="N6148" s="187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2022</v>
      </c>
      <c r="I6149" s="24" t="s">
        <v>284</v>
      </c>
      <c r="J6149" s="2" t="s">
        <v>295</v>
      </c>
      <c r="K6149" s="2" t="s">
        <v>321</v>
      </c>
      <c r="L6149" s="171">
        <f t="shared" si="205"/>
        <v>0</v>
      </c>
      <c r="M6149" s="171">
        <f t="shared" si="206"/>
        <v>0</v>
      </c>
      <c r="N6149" s="187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2022</v>
      </c>
      <c r="I6150" s="24" t="s">
        <v>290</v>
      </c>
      <c r="J6150" s="2" t="s">
        <v>299</v>
      </c>
      <c r="K6150" s="2" t="s">
        <v>319</v>
      </c>
      <c r="L6150" s="171">
        <f t="shared" ref="L6150:L6213" si="207">SUM(R6150,W6150,AB6150,AG6150,AL6150,AQ6150,AV6150,BA6150,BF6150,BK6150,BP6150,BU6150)</f>
        <v>0</v>
      </c>
      <c r="M6150" s="171">
        <f t="shared" ref="M6150:M6213" si="208">SUM(S6150,X6150,AC6150,AH6150,AM6150,AR6150,AW6150,BB6150,BG6150,BL6150,BQ6150,BV6150)</f>
        <v>0</v>
      </c>
      <c r="N6150" s="187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2022</v>
      </c>
      <c r="I6151" s="24" t="s">
        <v>315</v>
      </c>
      <c r="J6151" s="2" t="s">
        <v>349</v>
      </c>
      <c r="K6151" s="2" t="s">
        <v>321</v>
      </c>
      <c r="L6151" s="171">
        <f t="shared" si="207"/>
        <v>0</v>
      </c>
      <c r="M6151" s="171">
        <f t="shared" si="208"/>
        <v>0</v>
      </c>
      <c r="N6151" s="187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2022</v>
      </c>
      <c r="I6152" s="24" t="s">
        <v>315</v>
      </c>
      <c r="J6152" s="2" t="s">
        <v>296</v>
      </c>
      <c r="K6152" s="2" t="s">
        <v>322</v>
      </c>
      <c r="L6152" s="171">
        <f t="shared" si="207"/>
        <v>0</v>
      </c>
      <c r="M6152" s="171">
        <f t="shared" si="208"/>
        <v>0</v>
      </c>
      <c r="N6152" s="187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2022</v>
      </c>
      <c r="I6153" s="24" t="s">
        <v>316</v>
      </c>
      <c r="J6153" s="2" t="s">
        <v>297</v>
      </c>
      <c r="K6153" s="2" t="s">
        <v>319</v>
      </c>
      <c r="L6153" s="171">
        <f t="shared" si="207"/>
        <v>0</v>
      </c>
      <c r="M6153" s="171">
        <f t="shared" si="208"/>
        <v>0</v>
      </c>
      <c r="N6153" s="187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2022</v>
      </c>
      <c r="I6154" s="24" t="s">
        <v>316</v>
      </c>
      <c r="J6154" s="8" t="s">
        <v>350</v>
      </c>
      <c r="K6154" s="8" t="s">
        <v>321</v>
      </c>
      <c r="L6154" s="171">
        <f t="shared" si="207"/>
        <v>0</v>
      </c>
      <c r="M6154" s="171">
        <f t="shared" si="208"/>
        <v>0</v>
      </c>
      <c r="N6154" s="187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2022</v>
      </c>
      <c r="I6155" s="24" t="s">
        <v>282</v>
      </c>
      <c r="J6155" s="2" t="s">
        <v>272</v>
      </c>
      <c r="K6155" s="2" t="s">
        <v>322</v>
      </c>
      <c r="L6155" s="171">
        <f t="shared" si="207"/>
        <v>0</v>
      </c>
      <c r="M6155" s="171">
        <f t="shared" si="208"/>
        <v>0</v>
      </c>
      <c r="N6155" s="187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2022</v>
      </c>
      <c r="I6156" s="24" t="s">
        <v>282</v>
      </c>
      <c r="J6156" s="2" t="s">
        <v>273</v>
      </c>
      <c r="K6156" s="2" t="s">
        <v>322</v>
      </c>
      <c r="L6156" s="173">
        <f t="shared" si="207"/>
        <v>4.5499999999999999E-2</v>
      </c>
      <c r="M6156" s="171">
        <f t="shared" si="208"/>
        <v>65.194000000000003</v>
      </c>
      <c r="N6156" s="187"/>
      <c r="O6156" s="37"/>
      <c r="P6156" s="37"/>
      <c r="Q6156" s="37" t="s">
        <v>371</v>
      </c>
      <c r="R6156" s="37">
        <v>0.02</v>
      </c>
      <c r="S6156" s="46">
        <v>25.173999999999999</v>
      </c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/>
      <c r="AL6156" s="77"/>
      <c r="AM6156" s="85"/>
      <c r="AN6156" s="2"/>
      <c r="AO6156" s="2"/>
      <c r="AP6156" s="2"/>
      <c r="AQ6156" s="2"/>
      <c r="AR6156" s="60"/>
      <c r="AS6156" s="90" t="s">
        <v>552</v>
      </c>
      <c r="AT6156" s="90"/>
      <c r="AU6156" s="90"/>
      <c r="AV6156" s="90">
        <v>2.2499999999999999E-2</v>
      </c>
      <c r="AW6156" s="105">
        <v>30.798999999999999</v>
      </c>
      <c r="AX6156" s="2" t="s">
        <v>571</v>
      </c>
      <c r="AY6156" s="2"/>
      <c r="AZ6156" s="2"/>
      <c r="BA6156" s="2">
        <v>3.0000000000000001E-3</v>
      </c>
      <c r="BB6156" s="60">
        <v>9.2210000000000001</v>
      </c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2022</v>
      </c>
      <c r="I6157" s="24" t="s">
        <v>282</v>
      </c>
      <c r="J6157" s="2" t="s">
        <v>274</v>
      </c>
      <c r="K6157" s="2" t="s">
        <v>322</v>
      </c>
      <c r="L6157" s="173">
        <f t="shared" si="207"/>
        <v>1.0000000000000002E-2</v>
      </c>
      <c r="M6157" s="171">
        <f t="shared" si="208"/>
        <v>8.7149999999999999</v>
      </c>
      <c r="N6157" s="187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>
        <v>2</v>
      </c>
      <c r="AG6157" s="2">
        <v>2E-3</v>
      </c>
      <c r="AH6157" s="60">
        <v>1.524</v>
      </c>
      <c r="AI6157" s="77"/>
      <c r="AJ6157" s="77"/>
      <c r="AK6157" s="77">
        <v>48</v>
      </c>
      <c r="AL6157" s="77">
        <v>5.0000000000000001E-4</v>
      </c>
      <c r="AM6157" s="85">
        <v>0.38800000000000001</v>
      </c>
      <c r="AN6157" s="2"/>
      <c r="AO6157" s="2"/>
      <c r="AP6157" s="2">
        <v>51</v>
      </c>
      <c r="AQ6157" s="2">
        <v>5.0000000000000001E-4</v>
      </c>
      <c r="AR6157" s="60">
        <v>0.42699999999999999</v>
      </c>
      <c r="AS6157" s="90"/>
      <c r="AT6157" s="90"/>
      <c r="AU6157" s="90"/>
      <c r="AV6157" s="90"/>
      <c r="AW6157" s="105"/>
      <c r="AX6157" s="2"/>
      <c r="AY6157" s="2"/>
      <c r="AZ6157" s="2">
        <v>42</v>
      </c>
      <c r="BA6157" s="2">
        <v>2E-3</v>
      </c>
      <c r="BB6157" s="60">
        <v>1.6220000000000001</v>
      </c>
      <c r="BC6157" s="111"/>
      <c r="BD6157" s="111"/>
      <c r="BE6157" s="111">
        <v>56.62</v>
      </c>
      <c r="BF6157" s="111">
        <v>4.0000000000000001E-3</v>
      </c>
      <c r="BG6157" s="116">
        <v>3.2440000000000002</v>
      </c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>
        <v>9.2899999999999991</v>
      </c>
      <c r="BU6157" s="2">
        <v>1E-3</v>
      </c>
      <c r="BV6157" s="60">
        <v>1.51</v>
      </c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2022</v>
      </c>
      <c r="I6158" s="24" t="s">
        <v>282</v>
      </c>
      <c r="J6158" s="2" t="s">
        <v>275</v>
      </c>
      <c r="K6158" s="2" t="s">
        <v>322</v>
      </c>
      <c r="L6158" s="173">
        <f t="shared" si="207"/>
        <v>1E-3</v>
      </c>
      <c r="M6158" s="171">
        <f t="shared" si="208"/>
        <v>1.1379999999999999</v>
      </c>
      <c r="N6158" s="187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>
        <v>42</v>
      </c>
      <c r="BA6158" s="2">
        <v>1E-3</v>
      </c>
      <c r="BB6158" s="60">
        <v>1.1379999999999999</v>
      </c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2022</v>
      </c>
      <c r="I6159" s="24" t="s">
        <v>282</v>
      </c>
      <c r="J6159" s="2" t="s">
        <v>276</v>
      </c>
      <c r="K6159" s="2" t="s">
        <v>321</v>
      </c>
      <c r="L6159" s="171">
        <f t="shared" si="207"/>
        <v>5</v>
      </c>
      <c r="M6159" s="171">
        <f t="shared" si="208"/>
        <v>56.945000000000007</v>
      </c>
      <c r="N6159" s="187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/>
      <c r="AP6159" s="2"/>
      <c r="AQ6159" s="2"/>
      <c r="AR6159" s="60"/>
      <c r="AS6159" s="90"/>
      <c r="AT6159" s="90"/>
      <c r="AU6159" s="90">
        <v>76</v>
      </c>
      <c r="AV6159" s="90">
        <v>1</v>
      </c>
      <c r="AW6159" s="105">
        <v>7.9790000000000001</v>
      </c>
      <c r="AX6159" s="2"/>
      <c r="AY6159" s="2"/>
      <c r="AZ6159" s="2">
        <v>42</v>
      </c>
      <c r="BA6159" s="2">
        <v>1</v>
      </c>
      <c r="BB6159" s="60">
        <v>14.01</v>
      </c>
      <c r="BC6159" s="111"/>
      <c r="BD6159" s="111"/>
      <c r="BE6159" s="111">
        <v>56.62</v>
      </c>
      <c r="BF6159" s="111">
        <v>2</v>
      </c>
      <c r="BG6159" s="116">
        <v>27.518000000000001</v>
      </c>
      <c r="BH6159" s="2"/>
      <c r="BI6159" s="2"/>
      <c r="BJ6159" s="2"/>
      <c r="BK6159" s="2"/>
      <c r="BL6159" s="60"/>
      <c r="BM6159" s="53"/>
      <c r="BN6159" s="53"/>
      <c r="BO6159" s="53"/>
      <c r="BP6159" s="53"/>
      <c r="BQ6159" s="125"/>
      <c r="BR6159" s="2"/>
      <c r="BS6159" s="2"/>
      <c r="BT6159" s="2">
        <v>29</v>
      </c>
      <c r="BU6159" s="2">
        <v>1</v>
      </c>
      <c r="BV6159" s="60">
        <v>7.4379999999999997</v>
      </c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2022</v>
      </c>
      <c r="I6160" s="24" t="s">
        <v>282</v>
      </c>
      <c r="J6160" s="2" t="s">
        <v>277</v>
      </c>
      <c r="K6160" s="2" t="s">
        <v>321</v>
      </c>
      <c r="L6160" s="171">
        <f t="shared" si="207"/>
        <v>1</v>
      </c>
      <c r="M6160" s="171">
        <f t="shared" si="208"/>
        <v>0.84699999999999998</v>
      </c>
      <c r="N6160" s="187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 t="s">
        <v>517</v>
      </c>
      <c r="AJ6160" s="77"/>
      <c r="AK6160" s="77"/>
      <c r="AL6160" s="77">
        <v>1</v>
      </c>
      <c r="AM6160" s="85">
        <v>0.84699999999999998</v>
      </c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2022</v>
      </c>
      <c r="I6161" s="24" t="s">
        <v>283</v>
      </c>
      <c r="J6161" s="2" t="s">
        <v>298</v>
      </c>
      <c r="K6161" s="2" t="s">
        <v>322</v>
      </c>
      <c r="L6161" s="171">
        <f t="shared" si="207"/>
        <v>0</v>
      </c>
      <c r="M6161" s="171">
        <f t="shared" si="208"/>
        <v>0</v>
      </c>
      <c r="N6161" s="187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2022</v>
      </c>
      <c r="I6162" s="24" t="s">
        <v>283</v>
      </c>
      <c r="J6162" s="2" t="s">
        <v>278</v>
      </c>
      <c r="K6162" s="2" t="s">
        <v>321</v>
      </c>
      <c r="L6162" s="171">
        <f t="shared" si="207"/>
        <v>28</v>
      </c>
      <c r="M6162" s="171">
        <f t="shared" si="208"/>
        <v>41.722000000000001</v>
      </c>
      <c r="N6162" s="187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>
        <v>6</v>
      </c>
      <c r="Z6162" s="67" t="s">
        <v>447</v>
      </c>
      <c r="AA6162" s="67"/>
      <c r="AB6162" s="67">
        <v>2</v>
      </c>
      <c r="AC6162" s="73">
        <v>3.298</v>
      </c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 t="s">
        <v>372</v>
      </c>
      <c r="BE6162" s="111"/>
      <c r="BF6162" s="111">
        <v>5</v>
      </c>
      <c r="BG6162" s="116">
        <v>3.87</v>
      </c>
      <c r="BH6162" s="2"/>
      <c r="BI6162" s="2"/>
      <c r="BJ6162" s="2"/>
      <c r="BK6162" s="2"/>
      <c r="BL6162" s="60"/>
      <c r="BM6162" s="53" t="s">
        <v>682</v>
      </c>
      <c r="BN6162" s="53"/>
      <c r="BO6162" s="53"/>
      <c r="BP6162" s="53">
        <v>21</v>
      </c>
      <c r="BQ6162" s="125">
        <v>34.554000000000002</v>
      </c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2022</v>
      </c>
      <c r="I6163" s="24" t="s">
        <v>283</v>
      </c>
      <c r="J6163" s="2" t="s">
        <v>279</v>
      </c>
      <c r="K6163" s="2" t="s">
        <v>321</v>
      </c>
      <c r="L6163" s="171">
        <f t="shared" si="207"/>
        <v>0</v>
      </c>
      <c r="M6163" s="171">
        <f t="shared" si="208"/>
        <v>0</v>
      </c>
      <c r="N6163" s="187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2022</v>
      </c>
      <c r="I6164" s="24" t="s">
        <v>286</v>
      </c>
      <c r="J6164" s="2" t="s">
        <v>280</v>
      </c>
      <c r="K6164" s="2" t="s">
        <v>320</v>
      </c>
      <c r="L6164" s="171">
        <f t="shared" si="207"/>
        <v>0</v>
      </c>
      <c r="M6164" s="171">
        <f t="shared" si="208"/>
        <v>0</v>
      </c>
      <c r="N6164" s="187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2022</v>
      </c>
      <c r="I6165" s="24" t="s">
        <v>286</v>
      </c>
      <c r="J6165" s="2" t="s">
        <v>281</v>
      </c>
      <c r="K6165" s="2" t="s">
        <v>320</v>
      </c>
      <c r="L6165" s="171">
        <f t="shared" si="207"/>
        <v>0</v>
      </c>
      <c r="M6165" s="171">
        <f t="shared" si="208"/>
        <v>34.11</v>
      </c>
      <c r="N6165" s="187"/>
      <c r="O6165" s="37"/>
      <c r="P6165" s="37"/>
      <c r="Q6165" s="37"/>
      <c r="R6165" s="37"/>
      <c r="S6165" s="46"/>
      <c r="T6165" s="2"/>
      <c r="U6165" s="2"/>
      <c r="V6165" s="2"/>
      <c r="W6165" s="2"/>
      <c r="X6165" s="60"/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 t="s">
        <v>687</v>
      </c>
      <c r="BN6165" s="53"/>
      <c r="BO6165" s="53"/>
      <c r="BP6165" s="53"/>
      <c r="BQ6165" s="125">
        <v>34.11</v>
      </c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2022</v>
      </c>
      <c r="I6166" s="25"/>
      <c r="J6166" s="16" t="s">
        <v>314</v>
      </c>
      <c r="K6166" s="16"/>
      <c r="L6166" s="155"/>
      <c r="M6166" s="155">
        <f>SUM(M6128:M6165)</f>
        <v>348.14699999999999</v>
      </c>
      <c r="N6166" s="189"/>
      <c r="O6166" s="16"/>
      <c r="P6166" s="16"/>
      <c r="Q6166" s="16"/>
      <c r="R6166" s="16"/>
      <c r="S6166" s="51">
        <f>SUM(S6128:S6165)</f>
        <v>25.173999999999999</v>
      </c>
      <c r="T6166" s="16"/>
      <c r="U6166" s="16"/>
      <c r="V6166" s="16"/>
      <c r="W6166" s="16"/>
      <c r="X6166" s="51">
        <f>SUM(X6128:X6165)</f>
        <v>0</v>
      </c>
      <c r="Y6166" s="16"/>
      <c r="Z6166" s="16"/>
      <c r="AA6166" s="16"/>
      <c r="AB6166" s="16"/>
      <c r="AC6166" s="51">
        <f>SUM(AC6128:AC6165)</f>
        <v>3.298</v>
      </c>
      <c r="AD6166" s="16"/>
      <c r="AE6166" s="16"/>
      <c r="AF6166" s="16"/>
      <c r="AG6166" s="16"/>
      <c r="AH6166" s="51">
        <f>SUM(AH6128:AH6165)</f>
        <v>1.524</v>
      </c>
      <c r="AI6166" s="16"/>
      <c r="AJ6166" s="16"/>
      <c r="AK6166" s="16"/>
      <c r="AL6166" s="16"/>
      <c r="AM6166" s="51">
        <f>SUM(AM6128:AM6165)</f>
        <v>1.2349999999999999</v>
      </c>
      <c r="AN6166" s="16"/>
      <c r="AO6166" s="16"/>
      <c r="AP6166" s="16"/>
      <c r="AQ6166" s="16"/>
      <c r="AR6166" s="51">
        <f>SUM(AR6128:AR6165)</f>
        <v>0.42699999999999999</v>
      </c>
      <c r="AS6166" s="16"/>
      <c r="AT6166" s="16"/>
      <c r="AU6166" s="16"/>
      <c r="AV6166" s="16"/>
      <c r="AW6166" s="51">
        <f>SUM(AW6128:AW6165)</f>
        <v>38.777999999999999</v>
      </c>
      <c r="AX6166" s="16"/>
      <c r="AY6166" s="16"/>
      <c r="AZ6166" s="16"/>
      <c r="BA6166" s="16"/>
      <c r="BB6166" s="51">
        <f>SUM(BB6128:BB6165)</f>
        <v>25.991</v>
      </c>
      <c r="BC6166" s="16"/>
      <c r="BD6166" s="16"/>
      <c r="BE6166" s="16"/>
      <c r="BF6166" s="16"/>
      <c r="BG6166" s="51">
        <f>SUM(BG6128:BG6165)</f>
        <v>34.631999999999998</v>
      </c>
      <c r="BH6166" s="16"/>
      <c r="BI6166" s="16"/>
      <c r="BJ6166" s="16"/>
      <c r="BK6166" s="16"/>
      <c r="BL6166" s="51">
        <f>SUM(BL6128:BL6165)</f>
        <v>0</v>
      </c>
      <c r="BM6166" s="16"/>
      <c r="BN6166" s="16"/>
      <c r="BO6166" s="16"/>
      <c r="BP6166" s="16"/>
      <c r="BQ6166" s="51">
        <f>SUM(BQ6128:BQ6165)</f>
        <v>68.664000000000001</v>
      </c>
      <c r="BR6166" s="16"/>
      <c r="BS6166" s="16"/>
      <c r="BT6166" s="16"/>
      <c r="BU6166" s="16"/>
      <c r="BV6166" s="51">
        <f>SUM(BV6128:BV6165)</f>
        <v>148.42399999999998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2022</v>
      </c>
      <c r="I6167" s="24" t="s">
        <v>287</v>
      </c>
      <c r="J6167" s="2" t="s">
        <v>267</v>
      </c>
      <c r="K6167" s="2" t="s">
        <v>319</v>
      </c>
      <c r="L6167" s="171">
        <f t="shared" si="207"/>
        <v>0</v>
      </c>
      <c r="M6167" s="171">
        <f t="shared" si="208"/>
        <v>0</v>
      </c>
      <c r="N6167" s="187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2022</v>
      </c>
      <c r="I6168" s="24" t="s">
        <v>287</v>
      </c>
      <c r="J6168" s="2" t="s">
        <v>291</v>
      </c>
      <c r="K6168" s="2" t="s">
        <v>320</v>
      </c>
      <c r="L6168" s="171">
        <f t="shared" si="207"/>
        <v>0</v>
      </c>
      <c r="M6168" s="171">
        <f t="shared" si="208"/>
        <v>0</v>
      </c>
      <c r="N6168" s="187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2022</v>
      </c>
      <c r="I6169" s="24" t="s">
        <v>286</v>
      </c>
      <c r="J6169" s="2" t="s">
        <v>338</v>
      </c>
      <c r="K6169" s="2" t="s">
        <v>320</v>
      </c>
      <c r="L6169" s="171">
        <f t="shared" si="207"/>
        <v>0</v>
      </c>
      <c r="M6169" s="171">
        <f t="shared" si="208"/>
        <v>0</v>
      </c>
      <c r="N6169" s="187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2022</v>
      </c>
      <c r="I6170" s="24" t="s">
        <v>286</v>
      </c>
      <c r="J6170" s="8" t="s">
        <v>339</v>
      </c>
      <c r="K6170" s="8" t="s">
        <v>319</v>
      </c>
      <c r="L6170" s="171">
        <f t="shared" si="207"/>
        <v>0</v>
      </c>
      <c r="M6170" s="171">
        <f t="shared" si="208"/>
        <v>0</v>
      </c>
      <c r="N6170" s="187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2022</v>
      </c>
      <c r="I6171" s="24" t="s">
        <v>286</v>
      </c>
      <c r="J6171" s="8" t="s">
        <v>340</v>
      </c>
      <c r="K6171" s="8" t="s">
        <v>341</v>
      </c>
      <c r="L6171" s="171">
        <f t="shared" si="207"/>
        <v>0</v>
      </c>
      <c r="M6171" s="171">
        <f t="shared" si="208"/>
        <v>0</v>
      </c>
      <c r="N6171" s="187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2022</v>
      </c>
      <c r="I6172" s="24" t="s">
        <v>286</v>
      </c>
      <c r="J6172" s="8" t="s">
        <v>342</v>
      </c>
      <c r="K6172" s="8" t="s">
        <v>319</v>
      </c>
      <c r="L6172" s="171">
        <f t="shared" si="207"/>
        <v>0</v>
      </c>
      <c r="M6172" s="171">
        <f t="shared" si="208"/>
        <v>0</v>
      </c>
      <c r="N6172" s="187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2022</v>
      </c>
      <c r="I6173" s="24" t="s">
        <v>286</v>
      </c>
      <c r="J6173" s="8" t="s">
        <v>343</v>
      </c>
      <c r="K6173" s="8" t="s">
        <v>321</v>
      </c>
      <c r="L6173" s="171">
        <f t="shared" si="207"/>
        <v>0</v>
      </c>
      <c r="M6173" s="171">
        <f t="shared" si="208"/>
        <v>0</v>
      </c>
      <c r="N6173" s="187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2022</v>
      </c>
      <c r="I6174" s="24" t="s">
        <v>286</v>
      </c>
      <c r="J6174" s="8" t="s">
        <v>344</v>
      </c>
      <c r="K6174" s="8" t="s">
        <v>321</v>
      </c>
      <c r="L6174" s="171">
        <f t="shared" si="207"/>
        <v>0</v>
      </c>
      <c r="M6174" s="171">
        <f t="shared" si="208"/>
        <v>0</v>
      </c>
      <c r="N6174" s="187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2022</v>
      </c>
      <c r="I6175" s="24" t="s">
        <v>286</v>
      </c>
      <c r="J6175" s="8" t="s">
        <v>345</v>
      </c>
      <c r="K6175" s="8" t="s">
        <v>341</v>
      </c>
      <c r="L6175" s="171">
        <f t="shared" si="207"/>
        <v>0</v>
      </c>
      <c r="M6175" s="171">
        <f t="shared" si="208"/>
        <v>0</v>
      </c>
      <c r="N6175" s="187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2022</v>
      </c>
      <c r="I6176" s="24" t="s">
        <v>288</v>
      </c>
      <c r="J6176" s="8" t="s">
        <v>346</v>
      </c>
      <c r="K6176" s="8" t="s">
        <v>319</v>
      </c>
      <c r="L6176" s="171">
        <f t="shared" si="207"/>
        <v>0</v>
      </c>
      <c r="M6176" s="171">
        <f t="shared" si="208"/>
        <v>0</v>
      </c>
      <c r="N6176" s="187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2022</v>
      </c>
      <c r="I6177" s="24" t="s">
        <v>288</v>
      </c>
      <c r="J6177" s="2" t="s">
        <v>353</v>
      </c>
      <c r="K6177" s="2" t="s">
        <v>319</v>
      </c>
      <c r="L6177" s="171">
        <f t="shared" si="207"/>
        <v>0</v>
      </c>
      <c r="M6177" s="171">
        <f t="shared" si="208"/>
        <v>0</v>
      </c>
      <c r="N6177" s="187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2022</v>
      </c>
      <c r="I6178" s="24" t="s">
        <v>288</v>
      </c>
      <c r="J6178" s="2" t="s">
        <v>354</v>
      </c>
      <c r="K6178" s="2" t="s">
        <v>322</v>
      </c>
      <c r="L6178" s="171">
        <f t="shared" si="207"/>
        <v>0</v>
      </c>
      <c r="M6178" s="171">
        <f t="shared" si="208"/>
        <v>0</v>
      </c>
      <c r="N6178" s="187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2022</v>
      </c>
      <c r="I6179" s="24" t="s">
        <v>288</v>
      </c>
      <c r="J6179" s="2" t="s">
        <v>347</v>
      </c>
      <c r="K6179" s="2" t="s">
        <v>319</v>
      </c>
      <c r="L6179" s="171">
        <f t="shared" si="207"/>
        <v>0</v>
      </c>
      <c r="M6179" s="171">
        <f t="shared" si="208"/>
        <v>0</v>
      </c>
      <c r="N6179" s="187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2022</v>
      </c>
      <c r="I6180" s="24" t="s">
        <v>289</v>
      </c>
      <c r="J6180" s="2" t="s">
        <v>268</v>
      </c>
      <c r="K6180" s="2" t="s">
        <v>319</v>
      </c>
      <c r="L6180" s="171">
        <f t="shared" si="207"/>
        <v>0</v>
      </c>
      <c r="M6180" s="171">
        <f t="shared" si="208"/>
        <v>0</v>
      </c>
      <c r="N6180" s="187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2022</v>
      </c>
      <c r="I6181" s="24" t="s">
        <v>289</v>
      </c>
      <c r="J6181" s="2" t="s">
        <v>292</v>
      </c>
      <c r="K6181" s="2" t="s">
        <v>319</v>
      </c>
      <c r="L6181" s="171">
        <f t="shared" si="207"/>
        <v>0</v>
      </c>
      <c r="M6181" s="171">
        <f t="shared" si="208"/>
        <v>0</v>
      </c>
      <c r="N6181" s="187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/>
      <c r="AF6181" s="2"/>
      <c r="AG6181" s="2"/>
      <c r="AH6181" s="60"/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2022</v>
      </c>
      <c r="I6182" s="24" t="s">
        <v>285</v>
      </c>
      <c r="J6182" s="2" t="s">
        <v>293</v>
      </c>
      <c r="K6182" s="2" t="s">
        <v>319</v>
      </c>
      <c r="L6182" s="171">
        <f t="shared" si="207"/>
        <v>0</v>
      </c>
      <c r="M6182" s="171">
        <f t="shared" si="208"/>
        <v>0</v>
      </c>
      <c r="N6182" s="187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2022</v>
      </c>
      <c r="I6183" s="24" t="s">
        <v>287</v>
      </c>
      <c r="J6183" s="2" t="s">
        <v>269</v>
      </c>
      <c r="K6183" s="2" t="s">
        <v>321</v>
      </c>
      <c r="L6183" s="171">
        <f t="shared" si="207"/>
        <v>5</v>
      </c>
      <c r="M6183" s="171">
        <f t="shared" si="208"/>
        <v>4.1879999999999997</v>
      </c>
      <c r="N6183" s="187"/>
      <c r="O6183" s="37"/>
      <c r="P6183" s="37"/>
      <c r="Q6183" s="37"/>
      <c r="R6183" s="37"/>
      <c r="S6183" s="46"/>
      <c r="T6183" s="2"/>
      <c r="U6183" s="2"/>
      <c r="V6183" s="2"/>
      <c r="W6183" s="2">
        <v>5</v>
      </c>
      <c r="X6183" s="60">
        <v>4.1879999999999997</v>
      </c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2022</v>
      </c>
      <c r="I6184" s="24" t="s">
        <v>287</v>
      </c>
      <c r="J6184" s="2" t="s">
        <v>270</v>
      </c>
      <c r="K6184" s="2" t="s">
        <v>321</v>
      </c>
      <c r="L6184" s="171">
        <f t="shared" si="207"/>
        <v>0</v>
      </c>
      <c r="M6184" s="171">
        <f t="shared" si="208"/>
        <v>0</v>
      </c>
      <c r="N6184" s="187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2022</v>
      </c>
      <c r="I6185" s="24" t="s">
        <v>290</v>
      </c>
      <c r="J6185" s="2" t="s">
        <v>271</v>
      </c>
      <c r="K6185" s="2" t="s">
        <v>322</v>
      </c>
      <c r="L6185" s="171">
        <f t="shared" si="207"/>
        <v>0</v>
      </c>
      <c r="M6185" s="171">
        <f t="shared" si="208"/>
        <v>0</v>
      </c>
      <c r="N6185" s="187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2022</v>
      </c>
      <c r="I6186" s="24" t="s">
        <v>284</v>
      </c>
      <c r="J6186" s="2" t="s">
        <v>294</v>
      </c>
      <c r="K6186" s="2" t="s">
        <v>321</v>
      </c>
      <c r="L6186" s="171">
        <f t="shared" si="207"/>
        <v>0</v>
      </c>
      <c r="M6186" s="171">
        <f t="shared" si="208"/>
        <v>0</v>
      </c>
      <c r="N6186" s="187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2022</v>
      </c>
      <c r="I6187" s="24" t="s">
        <v>284</v>
      </c>
      <c r="J6187" s="2" t="s">
        <v>348</v>
      </c>
      <c r="K6187" s="2" t="s">
        <v>321</v>
      </c>
      <c r="L6187" s="171">
        <f t="shared" si="207"/>
        <v>0</v>
      </c>
      <c r="M6187" s="171">
        <f t="shared" si="208"/>
        <v>0</v>
      </c>
      <c r="N6187" s="187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2022</v>
      </c>
      <c r="I6188" s="24" t="s">
        <v>284</v>
      </c>
      <c r="J6188" s="2" t="s">
        <v>295</v>
      </c>
      <c r="K6188" s="2" t="s">
        <v>321</v>
      </c>
      <c r="L6188" s="171">
        <f t="shared" si="207"/>
        <v>0</v>
      </c>
      <c r="M6188" s="171">
        <f t="shared" si="208"/>
        <v>0</v>
      </c>
      <c r="N6188" s="187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2022</v>
      </c>
      <c r="I6189" s="24" t="s">
        <v>290</v>
      </c>
      <c r="J6189" s="2" t="s">
        <v>299</v>
      </c>
      <c r="K6189" s="2" t="s">
        <v>319</v>
      </c>
      <c r="L6189" s="171">
        <f t="shared" si="207"/>
        <v>0</v>
      </c>
      <c r="M6189" s="171">
        <f t="shared" si="208"/>
        <v>0</v>
      </c>
      <c r="N6189" s="187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2022</v>
      </c>
      <c r="I6190" s="24" t="s">
        <v>315</v>
      </c>
      <c r="J6190" s="2" t="s">
        <v>349</v>
      </c>
      <c r="K6190" s="2" t="s">
        <v>321</v>
      </c>
      <c r="L6190" s="171">
        <f t="shared" si="207"/>
        <v>0</v>
      </c>
      <c r="M6190" s="171">
        <f t="shared" si="208"/>
        <v>0</v>
      </c>
      <c r="N6190" s="187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2022</v>
      </c>
      <c r="I6191" s="24" t="s">
        <v>315</v>
      </c>
      <c r="J6191" s="2" t="s">
        <v>296</v>
      </c>
      <c r="K6191" s="2" t="s">
        <v>322</v>
      </c>
      <c r="L6191" s="171">
        <f t="shared" si="207"/>
        <v>0</v>
      </c>
      <c r="M6191" s="171">
        <f t="shared" si="208"/>
        <v>0</v>
      </c>
      <c r="N6191" s="187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2022</v>
      </c>
      <c r="I6192" s="24" t="s">
        <v>316</v>
      </c>
      <c r="J6192" s="2" t="s">
        <v>297</v>
      </c>
      <c r="K6192" s="2" t="s">
        <v>319</v>
      </c>
      <c r="L6192" s="171">
        <f t="shared" si="207"/>
        <v>2.3999999999999998E-3</v>
      </c>
      <c r="M6192" s="171">
        <f t="shared" si="208"/>
        <v>3.8980000000000001</v>
      </c>
      <c r="N6192" s="187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 t="s">
        <v>377</v>
      </c>
      <c r="AO6192" s="2"/>
      <c r="AP6192" s="2"/>
      <c r="AQ6192" s="2">
        <v>2.3999999999999998E-3</v>
      </c>
      <c r="AR6192" s="60">
        <v>3.8980000000000001</v>
      </c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2022</v>
      </c>
      <c r="I6193" s="24" t="s">
        <v>316</v>
      </c>
      <c r="J6193" s="8" t="s">
        <v>350</v>
      </c>
      <c r="K6193" s="8" t="s">
        <v>321</v>
      </c>
      <c r="L6193" s="171">
        <f t="shared" si="207"/>
        <v>0</v>
      </c>
      <c r="M6193" s="171">
        <f t="shared" si="208"/>
        <v>0</v>
      </c>
      <c r="N6193" s="187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2022</v>
      </c>
      <c r="I6194" s="24" t="s">
        <v>282</v>
      </c>
      <c r="J6194" s="2" t="s">
        <v>272</v>
      </c>
      <c r="K6194" s="2" t="s">
        <v>322</v>
      </c>
      <c r="L6194" s="171">
        <f t="shared" si="207"/>
        <v>0</v>
      </c>
      <c r="M6194" s="171">
        <f t="shared" si="208"/>
        <v>0</v>
      </c>
      <c r="N6194" s="187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2022</v>
      </c>
      <c r="I6195" s="24" t="s">
        <v>282</v>
      </c>
      <c r="J6195" s="2" t="s">
        <v>273</v>
      </c>
      <c r="K6195" s="2" t="s">
        <v>322</v>
      </c>
      <c r="L6195" s="171">
        <f t="shared" si="207"/>
        <v>0</v>
      </c>
      <c r="M6195" s="171">
        <f t="shared" si="208"/>
        <v>0</v>
      </c>
      <c r="N6195" s="187"/>
      <c r="O6195" s="37"/>
      <c r="P6195" s="37"/>
      <c r="Q6195" s="37"/>
      <c r="R6195" s="37"/>
      <c r="S6195" s="46"/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2022</v>
      </c>
      <c r="I6196" s="24" t="s">
        <v>282</v>
      </c>
      <c r="J6196" s="2" t="s">
        <v>274</v>
      </c>
      <c r="K6196" s="2" t="s">
        <v>322</v>
      </c>
      <c r="L6196" s="173">
        <f t="shared" si="207"/>
        <v>2.5000000000000001E-3</v>
      </c>
      <c r="M6196" s="171">
        <f t="shared" si="208"/>
        <v>2.028</v>
      </c>
      <c r="N6196" s="187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 t="s">
        <v>645</v>
      </c>
      <c r="BI6196" s="2"/>
      <c r="BJ6196" s="2"/>
      <c r="BK6196" s="2">
        <v>2.5000000000000001E-3</v>
      </c>
      <c r="BL6196" s="60">
        <v>2.028</v>
      </c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2022</v>
      </c>
      <c r="I6197" s="24" t="s">
        <v>282</v>
      </c>
      <c r="J6197" s="2" t="s">
        <v>275</v>
      </c>
      <c r="K6197" s="2" t="s">
        <v>322</v>
      </c>
      <c r="L6197" s="173">
        <f t="shared" si="207"/>
        <v>1.2500000000000001E-2</v>
      </c>
      <c r="M6197" s="171">
        <f t="shared" si="208"/>
        <v>10.993</v>
      </c>
      <c r="N6197" s="187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 t="s">
        <v>444</v>
      </c>
      <c r="AA6197" s="67"/>
      <c r="AB6197" s="67">
        <v>1E-3</v>
      </c>
      <c r="AC6197" s="73">
        <v>2.4609999999999999</v>
      </c>
      <c r="AD6197" s="2"/>
      <c r="AE6197" s="2" t="s">
        <v>362</v>
      </c>
      <c r="AF6197" s="2"/>
      <c r="AG6197" s="2">
        <v>1.15E-2</v>
      </c>
      <c r="AH6197" s="60">
        <v>8.532</v>
      </c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2022</v>
      </c>
      <c r="I6198" s="24" t="s">
        <v>282</v>
      </c>
      <c r="J6198" s="2" t="s">
        <v>276</v>
      </c>
      <c r="K6198" s="2" t="s">
        <v>321</v>
      </c>
      <c r="L6198" s="171">
        <f t="shared" si="207"/>
        <v>0</v>
      </c>
      <c r="M6198" s="171">
        <f t="shared" si="208"/>
        <v>0</v>
      </c>
      <c r="N6198" s="187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2022</v>
      </c>
      <c r="I6199" s="24" t="s">
        <v>282</v>
      </c>
      <c r="J6199" s="2" t="s">
        <v>277</v>
      </c>
      <c r="K6199" s="2" t="s">
        <v>321</v>
      </c>
      <c r="L6199" s="171">
        <f t="shared" si="207"/>
        <v>0</v>
      </c>
      <c r="M6199" s="171">
        <f t="shared" si="208"/>
        <v>0</v>
      </c>
      <c r="N6199" s="187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2022</v>
      </c>
      <c r="I6200" s="24" t="s">
        <v>283</v>
      </c>
      <c r="J6200" s="2" t="s">
        <v>298</v>
      </c>
      <c r="K6200" s="2" t="s">
        <v>322</v>
      </c>
      <c r="L6200" s="171">
        <f t="shared" si="207"/>
        <v>0</v>
      </c>
      <c r="M6200" s="171">
        <f t="shared" si="208"/>
        <v>0</v>
      </c>
      <c r="N6200" s="187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2022</v>
      </c>
      <c r="I6201" s="24" t="s">
        <v>283</v>
      </c>
      <c r="J6201" s="2" t="s">
        <v>278</v>
      </c>
      <c r="K6201" s="2" t="s">
        <v>321</v>
      </c>
      <c r="L6201" s="171">
        <f t="shared" si="207"/>
        <v>0</v>
      </c>
      <c r="M6201" s="171">
        <f t="shared" si="208"/>
        <v>0</v>
      </c>
      <c r="N6201" s="187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2022</v>
      </c>
      <c r="I6202" s="24" t="s">
        <v>283</v>
      </c>
      <c r="J6202" s="2" t="s">
        <v>279</v>
      </c>
      <c r="K6202" s="2" t="s">
        <v>321</v>
      </c>
      <c r="L6202" s="171">
        <f t="shared" si="207"/>
        <v>0</v>
      </c>
      <c r="M6202" s="171">
        <f t="shared" si="208"/>
        <v>0</v>
      </c>
      <c r="N6202" s="187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2022</v>
      </c>
      <c r="I6203" s="24" t="s">
        <v>286</v>
      </c>
      <c r="J6203" s="2" t="s">
        <v>280</v>
      </c>
      <c r="K6203" s="2" t="s">
        <v>320</v>
      </c>
      <c r="L6203" s="171">
        <f t="shared" si="207"/>
        <v>0</v>
      </c>
      <c r="M6203" s="171">
        <f t="shared" si="208"/>
        <v>0</v>
      </c>
      <c r="N6203" s="187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2022</v>
      </c>
      <c r="I6204" s="24" t="s">
        <v>286</v>
      </c>
      <c r="J6204" s="2" t="s">
        <v>281</v>
      </c>
      <c r="K6204" s="2" t="s">
        <v>320</v>
      </c>
      <c r="L6204" s="171">
        <f t="shared" si="207"/>
        <v>0</v>
      </c>
      <c r="M6204" s="171">
        <f t="shared" si="208"/>
        <v>0</v>
      </c>
      <c r="N6204" s="187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2022</v>
      </c>
      <c r="I6205" s="25"/>
      <c r="J6205" s="16" t="s">
        <v>314</v>
      </c>
      <c r="K6205" s="16"/>
      <c r="L6205" s="155"/>
      <c r="M6205" s="155">
        <f>SUM(M6167:M6204)</f>
        <v>21.106999999999999</v>
      </c>
      <c r="N6205" s="189"/>
      <c r="O6205" s="16"/>
      <c r="P6205" s="16"/>
      <c r="Q6205" s="16"/>
      <c r="R6205" s="16"/>
      <c r="S6205" s="51">
        <f>SUM(S6167:S6204)</f>
        <v>0</v>
      </c>
      <c r="T6205" s="16"/>
      <c r="U6205" s="16"/>
      <c r="V6205" s="16"/>
      <c r="W6205" s="16"/>
      <c r="X6205" s="51">
        <f>SUM(X6167:X6204)</f>
        <v>4.1879999999999997</v>
      </c>
      <c r="Y6205" s="16"/>
      <c r="Z6205" s="16"/>
      <c r="AA6205" s="16"/>
      <c r="AB6205" s="16"/>
      <c r="AC6205" s="51">
        <f>SUM(AC6167:AC6204)</f>
        <v>2.4609999999999999</v>
      </c>
      <c r="AD6205" s="16"/>
      <c r="AE6205" s="16"/>
      <c r="AF6205" s="16"/>
      <c r="AG6205" s="16"/>
      <c r="AH6205" s="51">
        <f>SUM(AH6167:AH6204)</f>
        <v>8.532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3.8980000000000001</v>
      </c>
      <c r="AS6205" s="16"/>
      <c r="AT6205" s="16"/>
      <c r="AU6205" s="16"/>
      <c r="AV6205" s="16"/>
      <c r="AW6205" s="51">
        <f>SUM(AW6167:AW6204)</f>
        <v>0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2.028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2022</v>
      </c>
      <c r="I6206" s="24" t="s">
        <v>287</v>
      </c>
      <c r="J6206" s="2" t="s">
        <v>267</v>
      </c>
      <c r="K6206" s="2" t="s">
        <v>319</v>
      </c>
      <c r="L6206" s="171">
        <f t="shared" si="207"/>
        <v>0</v>
      </c>
      <c r="M6206" s="171">
        <f t="shared" si="208"/>
        <v>0</v>
      </c>
      <c r="N6206" s="187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2022</v>
      </c>
      <c r="I6207" s="24" t="s">
        <v>287</v>
      </c>
      <c r="J6207" s="2" t="s">
        <v>291</v>
      </c>
      <c r="K6207" s="2" t="s">
        <v>320</v>
      </c>
      <c r="L6207" s="171">
        <f t="shared" si="207"/>
        <v>0</v>
      </c>
      <c r="M6207" s="171">
        <f t="shared" si="208"/>
        <v>0</v>
      </c>
      <c r="N6207" s="187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2022</v>
      </c>
      <c r="I6208" s="24" t="s">
        <v>286</v>
      </c>
      <c r="J6208" s="2" t="s">
        <v>338</v>
      </c>
      <c r="K6208" s="2" t="s">
        <v>320</v>
      </c>
      <c r="L6208" s="171">
        <f t="shared" si="207"/>
        <v>0</v>
      </c>
      <c r="M6208" s="171">
        <f t="shared" si="208"/>
        <v>0</v>
      </c>
      <c r="N6208" s="187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2022</v>
      </c>
      <c r="I6209" s="24" t="s">
        <v>286</v>
      </c>
      <c r="J6209" s="8" t="s">
        <v>339</v>
      </c>
      <c r="K6209" s="8" t="s">
        <v>319</v>
      </c>
      <c r="L6209" s="171">
        <f t="shared" si="207"/>
        <v>0</v>
      </c>
      <c r="M6209" s="171">
        <f t="shared" si="208"/>
        <v>0</v>
      </c>
      <c r="N6209" s="187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2022</v>
      </c>
      <c r="I6210" s="24" t="s">
        <v>286</v>
      </c>
      <c r="J6210" s="8" t="s">
        <v>340</v>
      </c>
      <c r="K6210" s="8" t="s">
        <v>341</v>
      </c>
      <c r="L6210" s="171">
        <f t="shared" si="207"/>
        <v>0</v>
      </c>
      <c r="M6210" s="171">
        <f t="shared" si="208"/>
        <v>0</v>
      </c>
      <c r="N6210" s="187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2022</v>
      </c>
      <c r="I6211" s="24" t="s">
        <v>286</v>
      </c>
      <c r="J6211" s="8" t="s">
        <v>342</v>
      </c>
      <c r="K6211" s="8" t="s">
        <v>319</v>
      </c>
      <c r="L6211" s="171">
        <f t="shared" si="207"/>
        <v>0</v>
      </c>
      <c r="M6211" s="171">
        <f t="shared" si="208"/>
        <v>0</v>
      </c>
      <c r="N6211" s="187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2022</v>
      </c>
      <c r="I6212" s="24" t="s">
        <v>286</v>
      </c>
      <c r="J6212" s="8" t="s">
        <v>343</v>
      </c>
      <c r="K6212" s="8" t="s">
        <v>321</v>
      </c>
      <c r="L6212" s="171">
        <f t="shared" si="207"/>
        <v>0</v>
      </c>
      <c r="M6212" s="171">
        <f t="shared" si="208"/>
        <v>0</v>
      </c>
      <c r="N6212" s="187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2022</v>
      </c>
      <c r="I6213" s="24" t="s">
        <v>286</v>
      </c>
      <c r="J6213" s="8" t="s">
        <v>344</v>
      </c>
      <c r="K6213" s="8" t="s">
        <v>321</v>
      </c>
      <c r="L6213" s="171">
        <f t="shared" si="207"/>
        <v>0</v>
      </c>
      <c r="M6213" s="171">
        <f t="shared" si="208"/>
        <v>0</v>
      </c>
      <c r="N6213" s="187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2022</v>
      </c>
      <c r="I6214" s="24" t="s">
        <v>286</v>
      </c>
      <c r="J6214" s="8" t="s">
        <v>345</v>
      </c>
      <c r="K6214" s="8" t="s">
        <v>341</v>
      </c>
      <c r="L6214" s="171">
        <f t="shared" ref="L6214:L6277" si="209">SUM(R6214,W6214,AB6214,AG6214,AL6214,AQ6214,AV6214,BA6214,BF6214,BK6214,BP6214,BU6214)</f>
        <v>0</v>
      </c>
      <c r="M6214" s="171">
        <f t="shared" ref="M6214:M6277" si="210">SUM(S6214,X6214,AC6214,AH6214,AM6214,AR6214,AW6214,BB6214,BG6214,BL6214,BQ6214,BV6214)</f>
        <v>0</v>
      </c>
      <c r="N6214" s="187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2022</v>
      </c>
      <c r="I6215" s="24" t="s">
        <v>288</v>
      </c>
      <c r="J6215" s="8" t="s">
        <v>346</v>
      </c>
      <c r="K6215" s="8" t="s">
        <v>319</v>
      </c>
      <c r="L6215" s="171">
        <f t="shared" si="209"/>
        <v>0</v>
      </c>
      <c r="M6215" s="171">
        <f t="shared" si="210"/>
        <v>0</v>
      </c>
      <c r="N6215" s="187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2022</v>
      </c>
      <c r="I6216" s="24" t="s">
        <v>288</v>
      </c>
      <c r="J6216" s="2" t="s">
        <v>353</v>
      </c>
      <c r="K6216" s="2" t="s">
        <v>319</v>
      </c>
      <c r="L6216" s="171">
        <f t="shared" si="209"/>
        <v>0</v>
      </c>
      <c r="M6216" s="171">
        <f t="shared" si="210"/>
        <v>0</v>
      </c>
      <c r="N6216" s="187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2022</v>
      </c>
      <c r="I6217" s="24" t="s">
        <v>288</v>
      </c>
      <c r="J6217" s="2" t="s">
        <v>354</v>
      </c>
      <c r="K6217" s="2" t="s">
        <v>322</v>
      </c>
      <c r="L6217" s="171">
        <f t="shared" si="209"/>
        <v>0</v>
      </c>
      <c r="M6217" s="171">
        <f t="shared" si="210"/>
        <v>0</v>
      </c>
      <c r="N6217" s="187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2022</v>
      </c>
      <c r="I6218" s="24" t="s">
        <v>288</v>
      </c>
      <c r="J6218" s="2" t="s">
        <v>347</v>
      </c>
      <c r="K6218" s="2" t="s">
        <v>319</v>
      </c>
      <c r="L6218" s="171">
        <f t="shared" si="209"/>
        <v>0</v>
      </c>
      <c r="M6218" s="171">
        <f t="shared" si="210"/>
        <v>0</v>
      </c>
      <c r="N6218" s="187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2022</v>
      </c>
      <c r="I6219" s="24" t="s">
        <v>289</v>
      </c>
      <c r="J6219" s="2" t="s">
        <v>268</v>
      </c>
      <c r="K6219" s="2" t="s">
        <v>319</v>
      </c>
      <c r="L6219" s="171">
        <f t="shared" si="209"/>
        <v>0</v>
      </c>
      <c r="M6219" s="171">
        <f t="shared" si="210"/>
        <v>0</v>
      </c>
      <c r="N6219" s="187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2022</v>
      </c>
      <c r="I6220" s="24" t="s">
        <v>289</v>
      </c>
      <c r="J6220" s="2" t="s">
        <v>292</v>
      </c>
      <c r="K6220" s="2" t="s">
        <v>319</v>
      </c>
      <c r="L6220" s="171">
        <f t="shared" si="209"/>
        <v>0</v>
      </c>
      <c r="M6220" s="171">
        <f t="shared" si="210"/>
        <v>0</v>
      </c>
      <c r="N6220" s="187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/>
      <c r="AP6220" s="2"/>
      <c r="AQ6220" s="2"/>
      <c r="AR6220" s="60"/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2022</v>
      </c>
      <c r="I6221" s="24" t="s">
        <v>285</v>
      </c>
      <c r="J6221" s="2" t="s">
        <v>293</v>
      </c>
      <c r="K6221" s="2" t="s">
        <v>319</v>
      </c>
      <c r="L6221" s="171">
        <f t="shared" si="209"/>
        <v>0</v>
      </c>
      <c r="M6221" s="171">
        <f t="shared" si="210"/>
        <v>0</v>
      </c>
      <c r="N6221" s="187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2022</v>
      </c>
      <c r="I6222" s="24" t="s">
        <v>287</v>
      </c>
      <c r="J6222" s="2" t="s">
        <v>269</v>
      </c>
      <c r="K6222" s="2" t="s">
        <v>321</v>
      </c>
      <c r="L6222" s="171">
        <f t="shared" si="209"/>
        <v>1</v>
      </c>
      <c r="M6222" s="171">
        <f t="shared" si="210"/>
        <v>0.80400000000000005</v>
      </c>
      <c r="N6222" s="187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>
        <v>1</v>
      </c>
      <c r="AH6222" s="60">
        <v>0.80400000000000005</v>
      </c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2022</v>
      </c>
      <c r="I6223" s="24" t="s">
        <v>287</v>
      </c>
      <c r="J6223" s="2" t="s">
        <v>270</v>
      </c>
      <c r="K6223" s="2" t="s">
        <v>321</v>
      </c>
      <c r="L6223" s="171">
        <f t="shared" si="209"/>
        <v>0</v>
      </c>
      <c r="M6223" s="171">
        <f t="shared" si="210"/>
        <v>0</v>
      </c>
      <c r="N6223" s="187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2022</v>
      </c>
      <c r="I6224" s="24" t="s">
        <v>290</v>
      </c>
      <c r="J6224" s="2" t="s">
        <v>271</v>
      </c>
      <c r="K6224" s="2" t="s">
        <v>322</v>
      </c>
      <c r="L6224" s="171">
        <f t="shared" si="209"/>
        <v>0</v>
      </c>
      <c r="M6224" s="171">
        <f t="shared" si="210"/>
        <v>0</v>
      </c>
      <c r="N6224" s="187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2022</v>
      </c>
      <c r="I6225" s="24" t="s">
        <v>284</v>
      </c>
      <c r="J6225" s="2" t="s">
        <v>294</v>
      </c>
      <c r="K6225" s="2" t="s">
        <v>321</v>
      </c>
      <c r="L6225" s="171">
        <f t="shared" si="209"/>
        <v>0</v>
      </c>
      <c r="M6225" s="171">
        <f t="shared" si="210"/>
        <v>0</v>
      </c>
      <c r="N6225" s="187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2022</v>
      </c>
      <c r="I6226" s="24" t="s">
        <v>284</v>
      </c>
      <c r="J6226" s="2" t="s">
        <v>348</v>
      </c>
      <c r="K6226" s="2" t="s">
        <v>321</v>
      </c>
      <c r="L6226" s="171">
        <f t="shared" si="209"/>
        <v>0</v>
      </c>
      <c r="M6226" s="171">
        <f t="shared" si="210"/>
        <v>0</v>
      </c>
      <c r="N6226" s="187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2022</v>
      </c>
      <c r="I6227" s="24" t="s">
        <v>284</v>
      </c>
      <c r="J6227" s="2" t="s">
        <v>295</v>
      </c>
      <c r="K6227" s="2" t="s">
        <v>321</v>
      </c>
      <c r="L6227" s="171">
        <f t="shared" si="209"/>
        <v>0</v>
      </c>
      <c r="M6227" s="171">
        <f t="shared" si="210"/>
        <v>0</v>
      </c>
      <c r="N6227" s="187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2022</v>
      </c>
      <c r="I6228" s="24" t="s">
        <v>290</v>
      </c>
      <c r="J6228" s="2" t="s">
        <v>299</v>
      </c>
      <c r="K6228" s="2" t="s">
        <v>319</v>
      </c>
      <c r="L6228" s="171">
        <f t="shared" si="209"/>
        <v>0</v>
      </c>
      <c r="M6228" s="171">
        <f t="shared" si="210"/>
        <v>0</v>
      </c>
      <c r="N6228" s="187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2022</v>
      </c>
      <c r="I6229" s="24" t="s">
        <v>315</v>
      </c>
      <c r="J6229" s="2" t="s">
        <v>349</v>
      </c>
      <c r="K6229" s="2" t="s">
        <v>321</v>
      </c>
      <c r="L6229" s="171">
        <f t="shared" si="209"/>
        <v>0</v>
      </c>
      <c r="M6229" s="171">
        <f t="shared" si="210"/>
        <v>0</v>
      </c>
      <c r="N6229" s="187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2022</v>
      </c>
      <c r="I6230" s="24" t="s">
        <v>315</v>
      </c>
      <c r="J6230" s="2" t="s">
        <v>296</v>
      </c>
      <c r="K6230" s="2" t="s">
        <v>322</v>
      </c>
      <c r="L6230" s="171">
        <f t="shared" si="209"/>
        <v>0</v>
      </c>
      <c r="M6230" s="171">
        <f t="shared" si="210"/>
        <v>0</v>
      </c>
      <c r="N6230" s="187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2022</v>
      </c>
      <c r="I6231" s="24" t="s">
        <v>316</v>
      </c>
      <c r="J6231" s="2" t="s">
        <v>297</v>
      </c>
      <c r="K6231" s="2" t="s">
        <v>319</v>
      </c>
      <c r="L6231" s="171">
        <f t="shared" si="209"/>
        <v>0</v>
      </c>
      <c r="M6231" s="171">
        <f t="shared" si="210"/>
        <v>0</v>
      </c>
      <c r="N6231" s="187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2022</v>
      </c>
      <c r="I6232" s="24" t="s">
        <v>316</v>
      </c>
      <c r="J6232" s="8" t="s">
        <v>350</v>
      </c>
      <c r="K6232" s="8" t="s">
        <v>321</v>
      </c>
      <c r="L6232" s="171">
        <f t="shared" si="209"/>
        <v>0</v>
      </c>
      <c r="M6232" s="171">
        <f t="shared" si="210"/>
        <v>0</v>
      </c>
      <c r="N6232" s="187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2022</v>
      </c>
      <c r="I6233" s="24" t="s">
        <v>282</v>
      </c>
      <c r="J6233" s="2" t="s">
        <v>272</v>
      </c>
      <c r="K6233" s="2" t="s">
        <v>322</v>
      </c>
      <c r="L6233" s="171">
        <f t="shared" si="209"/>
        <v>0</v>
      </c>
      <c r="M6233" s="171">
        <f t="shared" si="210"/>
        <v>0</v>
      </c>
      <c r="N6233" s="187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2022</v>
      </c>
      <c r="I6234" s="24" t="s">
        <v>282</v>
      </c>
      <c r="J6234" s="2" t="s">
        <v>273</v>
      </c>
      <c r="K6234" s="2" t="s">
        <v>322</v>
      </c>
      <c r="L6234" s="171">
        <f t="shared" si="209"/>
        <v>0</v>
      </c>
      <c r="M6234" s="171">
        <f t="shared" si="210"/>
        <v>0</v>
      </c>
      <c r="N6234" s="187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2022</v>
      </c>
      <c r="I6235" s="24" t="s">
        <v>282</v>
      </c>
      <c r="J6235" s="2" t="s">
        <v>274</v>
      </c>
      <c r="K6235" s="2" t="s">
        <v>322</v>
      </c>
      <c r="L6235" s="173">
        <f t="shared" si="209"/>
        <v>0</v>
      </c>
      <c r="M6235" s="171">
        <f t="shared" si="210"/>
        <v>0</v>
      </c>
      <c r="N6235" s="187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2022</v>
      </c>
      <c r="I6236" s="24" t="s">
        <v>282</v>
      </c>
      <c r="J6236" s="2" t="s">
        <v>275</v>
      </c>
      <c r="K6236" s="2" t="s">
        <v>322</v>
      </c>
      <c r="L6236" s="173">
        <f t="shared" si="209"/>
        <v>0</v>
      </c>
      <c r="M6236" s="171">
        <f t="shared" si="210"/>
        <v>0</v>
      </c>
      <c r="N6236" s="187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2022</v>
      </c>
      <c r="I6237" s="24" t="s">
        <v>282</v>
      </c>
      <c r="J6237" s="2" t="s">
        <v>276</v>
      </c>
      <c r="K6237" s="2" t="s">
        <v>321</v>
      </c>
      <c r="L6237" s="171">
        <f t="shared" si="209"/>
        <v>0</v>
      </c>
      <c r="M6237" s="171">
        <f t="shared" si="210"/>
        <v>0</v>
      </c>
      <c r="N6237" s="187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2022</v>
      </c>
      <c r="I6238" s="24" t="s">
        <v>282</v>
      </c>
      <c r="J6238" s="2" t="s">
        <v>277</v>
      </c>
      <c r="K6238" s="2" t="s">
        <v>321</v>
      </c>
      <c r="L6238" s="171">
        <f t="shared" si="209"/>
        <v>0</v>
      </c>
      <c r="M6238" s="171">
        <f t="shared" si="210"/>
        <v>0</v>
      </c>
      <c r="N6238" s="187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2022</v>
      </c>
      <c r="I6239" s="24" t="s">
        <v>283</v>
      </c>
      <c r="J6239" s="2" t="s">
        <v>298</v>
      </c>
      <c r="K6239" s="2" t="s">
        <v>322</v>
      </c>
      <c r="L6239" s="171">
        <f t="shared" si="209"/>
        <v>0</v>
      </c>
      <c r="M6239" s="171">
        <f t="shared" si="210"/>
        <v>0</v>
      </c>
      <c r="N6239" s="187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2022</v>
      </c>
      <c r="I6240" s="24" t="s">
        <v>283</v>
      </c>
      <c r="J6240" s="2" t="s">
        <v>278</v>
      </c>
      <c r="K6240" s="2" t="s">
        <v>321</v>
      </c>
      <c r="L6240" s="171">
        <f t="shared" si="209"/>
        <v>0</v>
      </c>
      <c r="M6240" s="171">
        <f t="shared" si="210"/>
        <v>0</v>
      </c>
      <c r="N6240" s="187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2022</v>
      </c>
      <c r="I6241" s="24" t="s">
        <v>283</v>
      </c>
      <c r="J6241" s="2" t="s">
        <v>279</v>
      </c>
      <c r="K6241" s="2" t="s">
        <v>321</v>
      </c>
      <c r="L6241" s="171">
        <f t="shared" si="209"/>
        <v>0</v>
      </c>
      <c r="M6241" s="171">
        <f t="shared" si="210"/>
        <v>0</v>
      </c>
      <c r="N6241" s="187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2022</v>
      </c>
      <c r="I6242" s="24" t="s">
        <v>286</v>
      </c>
      <c r="J6242" s="2" t="s">
        <v>280</v>
      </c>
      <c r="K6242" s="2" t="s">
        <v>320</v>
      </c>
      <c r="L6242" s="171">
        <f t="shared" si="209"/>
        <v>0</v>
      </c>
      <c r="M6242" s="171">
        <f t="shared" si="210"/>
        <v>0</v>
      </c>
      <c r="N6242" s="187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2022</v>
      </c>
      <c r="I6243" s="24" t="s">
        <v>286</v>
      </c>
      <c r="J6243" s="2" t="s">
        <v>281</v>
      </c>
      <c r="K6243" s="2" t="s">
        <v>320</v>
      </c>
      <c r="L6243" s="171">
        <f t="shared" si="209"/>
        <v>0</v>
      </c>
      <c r="M6243" s="171">
        <f t="shared" si="210"/>
        <v>0</v>
      </c>
      <c r="N6243" s="187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2022</v>
      </c>
      <c r="I6244" s="25"/>
      <c r="J6244" s="16" t="s">
        <v>314</v>
      </c>
      <c r="K6244" s="16"/>
      <c r="L6244" s="155"/>
      <c r="M6244" s="155">
        <f>SUM(M6206:M6243)</f>
        <v>0.80400000000000005</v>
      </c>
      <c r="N6244" s="189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0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0.80400000000000005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0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0</v>
      </c>
      <c r="BM6244" s="16"/>
      <c r="BN6244" s="16"/>
      <c r="BO6244" s="16"/>
      <c r="BP6244" s="16"/>
      <c r="BQ6244" s="51">
        <f>SUM(BQ6206:BQ6243)</f>
        <v>0</v>
      </c>
      <c r="BR6244" s="16"/>
      <c r="BS6244" s="16"/>
      <c r="BT6244" s="16"/>
      <c r="BU6244" s="16"/>
      <c r="BV6244" s="51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2022</v>
      </c>
      <c r="I6245" s="24" t="s">
        <v>287</v>
      </c>
      <c r="J6245" s="2" t="s">
        <v>267</v>
      </c>
      <c r="K6245" s="2" t="s">
        <v>319</v>
      </c>
      <c r="L6245" s="171">
        <f t="shared" si="209"/>
        <v>0</v>
      </c>
      <c r="M6245" s="171">
        <f t="shared" si="210"/>
        <v>0</v>
      </c>
      <c r="N6245" s="187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2022</v>
      </c>
      <c r="I6246" s="24" t="s">
        <v>287</v>
      </c>
      <c r="J6246" s="2" t="s">
        <v>291</v>
      </c>
      <c r="K6246" s="2" t="s">
        <v>320</v>
      </c>
      <c r="L6246" s="171">
        <f t="shared" si="209"/>
        <v>0</v>
      </c>
      <c r="M6246" s="171">
        <f t="shared" si="210"/>
        <v>0</v>
      </c>
      <c r="N6246" s="187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2022</v>
      </c>
      <c r="I6247" s="24" t="s">
        <v>286</v>
      </c>
      <c r="J6247" s="2" t="s">
        <v>338</v>
      </c>
      <c r="K6247" s="2" t="s">
        <v>320</v>
      </c>
      <c r="L6247" s="171">
        <f t="shared" si="209"/>
        <v>0</v>
      </c>
      <c r="M6247" s="171">
        <f t="shared" si="210"/>
        <v>0</v>
      </c>
      <c r="N6247" s="187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2022</v>
      </c>
      <c r="I6248" s="24" t="s">
        <v>286</v>
      </c>
      <c r="J6248" s="8" t="s">
        <v>339</v>
      </c>
      <c r="K6248" s="8" t="s">
        <v>319</v>
      </c>
      <c r="L6248" s="171">
        <f t="shared" si="209"/>
        <v>0</v>
      </c>
      <c r="M6248" s="171">
        <f t="shared" si="210"/>
        <v>0</v>
      </c>
      <c r="N6248" s="187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2022</v>
      </c>
      <c r="I6249" s="24" t="s">
        <v>286</v>
      </c>
      <c r="J6249" s="8" t="s">
        <v>340</v>
      </c>
      <c r="K6249" s="8" t="s">
        <v>341</v>
      </c>
      <c r="L6249" s="171">
        <f t="shared" si="209"/>
        <v>0</v>
      </c>
      <c r="M6249" s="171">
        <f t="shared" si="210"/>
        <v>0</v>
      </c>
      <c r="N6249" s="187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2022</v>
      </c>
      <c r="I6250" s="24" t="s">
        <v>286</v>
      </c>
      <c r="J6250" s="8" t="s">
        <v>342</v>
      </c>
      <c r="K6250" s="8" t="s">
        <v>319</v>
      </c>
      <c r="L6250" s="171">
        <f t="shared" si="209"/>
        <v>0</v>
      </c>
      <c r="M6250" s="171">
        <f t="shared" si="210"/>
        <v>0</v>
      </c>
      <c r="N6250" s="187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2022</v>
      </c>
      <c r="I6251" s="24" t="s">
        <v>286</v>
      </c>
      <c r="J6251" s="8" t="s">
        <v>343</v>
      </c>
      <c r="K6251" s="8" t="s">
        <v>321</v>
      </c>
      <c r="L6251" s="171">
        <f t="shared" si="209"/>
        <v>0</v>
      </c>
      <c r="M6251" s="171">
        <f t="shared" si="210"/>
        <v>0</v>
      </c>
      <c r="N6251" s="187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2022</v>
      </c>
      <c r="I6252" s="24" t="s">
        <v>286</v>
      </c>
      <c r="J6252" s="8" t="s">
        <v>344</v>
      </c>
      <c r="K6252" s="8" t="s">
        <v>321</v>
      </c>
      <c r="L6252" s="171">
        <f t="shared" si="209"/>
        <v>0</v>
      </c>
      <c r="M6252" s="171">
        <f t="shared" si="210"/>
        <v>0</v>
      </c>
      <c r="N6252" s="187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2022</v>
      </c>
      <c r="I6253" s="24" t="s">
        <v>286</v>
      </c>
      <c r="J6253" s="8" t="s">
        <v>345</v>
      </c>
      <c r="K6253" s="8" t="s">
        <v>341</v>
      </c>
      <c r="L6253" s="171">
        <f t="shared" si="209"/>
        <v>0</v>
      </c>
      <c r="M6253" s="171">
        <f t="shared" si="210"/>
        <v>0</v>
      </c>
      <c r="N6253" s="187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2022</v>
      </c>
      <c r="I6254" s="24" t="s">
        <v>288</v>
      </c>
      <c r="J6254" s="8" t="s">
        <v>346</v>
      </c>
      <c r="K6254" s="8" t="s">
        <v>319</v>
      </c>
      <c r="L6254" s="171">
        <f t="shared" si="209"/>
        <v>0</v>
      </c>
      <c r="M6254" s="171">
        <f t="shared" si="210"/>
        <v>0</v>
      </c>
      <c r="N6254" s="187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2022</v>
      </c>
      <c r="I6255" s="24" t="s">
        <v>288</v>
      </c>
      <c r="J6255" s="2" t="s">
        <v>353</v>
      </c>
      <c r="K6255" s="2" t="s">
        <v>319</v>
      </c>
      <c r="L6255" s="171">
        <f t="shared" si="209"/>
        <v>0</v>
      </c>
      <c r="M6255" s="171">
        <f t="shared" si="210"/>
        <v>0</v>
      </c>
      <c r="N6255" s="187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2022</v>
      </c>
      <c r="I6256" s="24" t="s">
        <v>288</v>
      </c>
      <c r="J6256" s="2" t="s">
        <v>354</v>
      </c>
      <c r="K6256" s="2" t="s">
        <v>322</v>
      </c>
      <c r="L6256" s="171">
        <f t="shared" si="209"/>
        <v>0</v>
      </c>
      <c r="M6256" s="171">
        <f t="shared" si="210"/>
        <v>0</v>
      </c>
      <c r="N6256" s="187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2022</v>
      </c>
      <c r="I6257" s="24" t="s">
        <v>288</v>
      </c>
      <c r="J6257" s="2" t="s">
        <v>347</v>
      </c>
      <c r="K6257" s="2" t="s">
        <v>319</v>
      </c>
      <c r="L6257" s="171">
        <f t="shared" si="209"/>
        <v>0</v>
      </c>
      <c r="M6257" s="171">
        <f t="shared" si="210"/>
        <v>0</v>
      </c>
      <c r="N6257" s="187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2022</v>
      </c>
      <c r="I6258" s="24" t="s">
        <v>289</v>
      </c>
      <c r="J6258" s="2" t="s">
        <v>268</v>
      </c>
      <c r="K6258" s="2" t="s">
        <v>319</v>
      </c>
      <c r="L6258" s="171">
        <f t="shared" si="209"/>
        <v>0</v>
      </c>
      <c r="M6258" s="171">
        <f t="shared" si="210"/>
        <v>0</v>
      </c>
      <c r="N6258" s="187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2022</v>
      </c>
      <c r="I6259" s="24" t="s">
        <v>289</v>
      </c>
      <c r="J6259" s="2" t="s">
        <v>292</v>
      </c>
      <c r="K6259" s="2" t="s">
        <v>319</v>
      </c>
      <c r="L6259" s="171">
        <f t="shared" si="209"/>
        <v>0</v>
      </c>
      <c r="M6259" s="171">
        <f t="shared" si="210"/>
        <v>0</v>
      </c>
      <c r="N6259" s="187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2022</v>
      </c>
      <c r="I6260" s="24" t="s">
        <v>285</v>
      </c>
      <c r="J6260" s="2" t="s">
        <v>293</v>
      </c>
      <c r="K6260" s="2" t="s">
        <v>319</v>
      </c>
      <c r="L6260" s="171">
        <f t="shared" si="209"/>
        <v>0</v>
      </c>
      <c r="M6260" s="171">
        <f t="shared" si="210"/>
        <v>0</v>
      </c>
      <c r="N6260" s="187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2022</v>
      </c>
      <c r="I6261" s="24" t="s">
        <v>287</v>
      </c>
      <c r="J6261" s="2" t="s">
        <v>269</v>
      </c>
      <c r="K6261" s="2" t="s">
        <v>321</v>
      </c>
      <c r="L6261" s="171">
        <f t="shared" si="209"/>
        <v>0</v>
      </c>
      <c r="M6261" s="171">
        <f t="shared" si="210"/>
        <v>0</v>
      </c>
      <c r="N6261" s="187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7"/>
      <c r="AM6261" s="85"/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2022</v>
      </c>
      <c r="I6262" s="24" t="s">
        <v>287</v>
      </c>
      <c r="J6262" s="2" t="s">
        <v>270</v>
      </c>
      <c r="K6262" s="2" t="s">
        <v>321</v>
      </c>
      <c r="L6262" s="171">
        <f t="shared" si="209"/>
        <v>0</v>
      </c>
      <c r="M6262" s="171">
        <f t="shared" si="210"/>
        <v>0</v>
      </c>
      <c r="N6262" s="187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2022</v>
      </c>
      <c r="I6263" s="24" t="s">
        <v>290</v>
      </c>
      <c r="J6263" s="2" t="s">
        <v>271</v>
      </c>
      <c r="K6263" s="2" t="s">
        <v>322</v>
      </c>
      <c r="L6263" s="171">
        <f t="shared" si="209"/>
        <v>0</v>
      </c>
      <c r="M6263" s="171">
        <f t="shared" si="210"/>
        <v>0</v>
      </c>
      <c r="N6263" s="187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2022</v>
      </c>
      <c r="I6264" s="24" t="s">
        <v>284</v>
      </c>
      <c r="J6264" s="2" t="s">
        <v>294</v>
      </c>
      <c r="K6264" s="2" t="s">
        <v>321</v>
      </c>
      <c r="L6264" s="171">
        <f t="shared" si="209"/>
        <v>0</v>
      </c>
      <c r="M6264" s="171">
        <f t="shared" si="210"/>
        <v>0</v>
      </c>
      <c r="N6264" s="187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2022</v>
      </c>
      <c r="I6265" s="24" t="s">
        <v>284</v>
      </c>
      <c r="J6265" s="2" t="s">
        <v>348</v>
      </c>
      <c r="K6265" s="2" t="s">
        <v>321</v>
      </c>
      <c r="L6265" s="171">
        <f t="shared" si="209"/>
        <v>0</v>
      </c>
      <c r="M6265" s="171">
        <f t="shared" si="210"/>
        <v>0</v>
      </c>
      <c r="N6265" s="187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2022</v>
      </c>
      <c r="I6266" s="24" t="s">
        <v>284</v>
      </c>
      <c r="J6266" s="2" t="s">
        <v>295</v>
      </c>
      <c r="K6266" s="2" t="s">
        <v>321</v>
      </c>
      <c r="L6266" s="171">
        <f t="shared" si="209"/>
        <v>0</v>
      </c>
      <c r="M6266" s="171">
        <f t="shared" si="210"/>
        <v>0</v>
      </c>
      <c r="N6266" s="187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2022</v>
      </c>
      <c r="I6267" s="24" t="s">
        <v>290</v>
      </c>
      <c r="J6267" s="2" t="s">
        <v>299</v>
      </c>
      <c r="K6267" s="2" t="s">
        <v>319</v>
      </c>
      <c r="L6267" s="171">
        <f t="shared" si="209"/>
        <v>0</v>
      </c>
      <c r="M6267" s="171">
        <f t="shared" si="210"/>
        <v>0</v>
      </c>
      <c r="N6267" s="187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2022</v>
      </c>
      <c r="I6268" s="24" t="s">
        <v>315</v>
      </c>
      <c r="J6268" s="2" t="s">
        <v>349</v>
      </c>
      <c r="K6268" s="2" t="s">
        <v>321</v>
      </c>
      <c r="L6268" s="171">
        <f t="shared" si="209"/>
        <v>0</v>
      </c>
      <c r="M6268" s="171">
        <f t="shared" si="210"/>
        <v>0</v>
      </c>
      <c r="N6268" s="187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2022</v>
      </c>
      <c r="I6269" s="24" t="s">
        <v>315</v>
      </c>
      <c r="J6269" s="2" t="s">
        <v>296</v>
      </c>
      <c r="K6269" s="2" t="s">
        <v>322</v>
      </c>
      <c r="L6269" s="171">
        <f t="shared" si="209"/>
        <v>0</v>
      </c>
      <c r="M6269" s="171">
        <f t="shared" si="210"/>
        <v>0</v>
      </c>
      <c r="N6269" s="187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2022</v>
      </c>
      <c r="I6270" s="24" t="s">
        <v>316</v>
      </c>
      <c r="J6270" s="2" t="s">
        <v>297</v>
      </c>
      <c r="K6270" s="2" t="s">
        <v>319</v>
      </c>
      <c r="L6270" s="171">
        <f t="shared" si="209"/>
        <v>0</v>
      </c>
      <c r="M6270" s="171">
        <f t="shared" si="210"/>
        <v>0</v>
      </c>
      <c r="N6270" s="187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2022</v>
      </c>
      <c r="I6271" s="24" t="s">
        <v>316</v>
      </c>
      <c r="J6271" s="8" t="s">
        <v>350</v>
      </c>
      <c r="K6271" s="8" t="s">
        <v>321</v>
      </c>
      <c r="L6271" s="171">
        <f t="shared" si="209"/>
        <v>0</v>
      </c>
      <c r="M6271" s="171">
        <f t="shared" si="210"/>
        <v>0</v>
      </c>
      <c r="N6271" s="187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2022</v>
      </c>
      <c r="I6272" s="24" t="s">
        <v>282</v>
      </c>
      <c r="J6272" s="2" t="s">
        <v>272</v>
      </c>
      <c r="K6272" s="2" t="s">
        <v>322</v>
      </c>
      <c r="L6272" s="171">
        <f t="shared" si="209"/>
        <v>0</v>
      </c>
      <c r="M6272" s="171">
        <f t="shared" si="210"/>
        <v>0</v>
      </c>
      <c r="N6272" s="187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2022</v>
      </c>
      <c r="I6273" s="24" t="s">
        <v>282</v>
      </c>
      <c r="J6273" s="2" t="s">
        <v>273</v>
      </c>
      <c r="K6273" s="2" t="s">
        <v>322</v>
      </c>
      <c r="L6273" s="171">
        <f t="shared" si="209"/>
        <v>3.0000000000000001E-3</v>
      </c>
      <c r="M6273" s="171">
        <f t="shared" si="210"/>
        <v>4.3070000000000004</v>
      </c>
      <c r="N6273" s="187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 t="s">
        <v>604</v>
      </c>
      <c r="BF6273" s="111">
        <v>3.0000000000000001E-3</v>
      </c>
      <c r="BG6273" s="116">
        <v>4.3070000000000004</v>
      </c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2022</v>
      </c>
      <c r="I6274" s="24" t="s">
        <v>282</v>
      </c>
      <c r="J6274" s="2" t="s">
        <v>274</v>
      </c>
      <c r="K6274" s="2" t="s">
        <v>322</v>
      </c>
      <c r="L6274" s="173">
        <f t="shared" si="209"/>
        <v>0</v>
      </c>
      <c r="M6274" s="171">
        <f t="shared" si="210"/>
        <v>0</v>
      </c>
      <c r="N6274" s="187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2022</v>
      </c>
      <c r="I6275" s="24" t="s">
        <v>282</v>
      </c>
      <c r="J6275" s="2" t="s">
        <v>275</v>
      </c>
      <c r="K6275" s="2" t="s">
        <v>322</v>
      </c>
      <c r="L6275" s="173">
        <f t="shared" si="209"/>
        <v>0</v>
      </c>
      <c r="M6275" s="171">
        <f t="shared" si="210"/>
        <v>0</v>
      </c>
      <c r="N6275" s="187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2022</v>
      </c>
      <c r="I6276" s="24" t="s">
        <v>282</v>
      </c>
      <c r="J6276" s="2" t="s">
        <v>276</v>
      </c>
      <c r="K6276" s="2" t="s">
        <v>321</v>
      </c>
      <c r="L6276" s="171">
        <f t="shared" si="209"/>
        <v>1</v>
      </c>
      <c r="M6276" s="171">
        <f t="shared" si="210"/>
        <v>13.757999999999999</v>
      </c>
      <c r="N6276" s="187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>
        <v>36</v>
      </c>
      <c r="BF6276" s="111">
        <v>1</v>
      </c>
      <c r="BG6276" s="116">
        <v>13.757999999999999</v>
      </c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2022</v>
      </c>
      <c r="I6277" s="24" t="s">
        <v>282</v>
      </c>
      <c r="J6277" s="2" t="s">
        <v>277</v>
      </c>
      <c r="K6277" s="2" t="s">
        <v>321</v>
      </c>
      <c r="L6277" s="171">
        <f t="shared" si="209"/>
        <v>1</v>
      </c>
      <c r="M6277" s="171">
        <f t="shared" si="210"/>
        <v>8.6180000000000003</v>
      </c>
      <c r="N6277" s="187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 t="s">
        <v>401</v>
      </c>
      <c r="AY6277" s="2"/>
      <c r="AZ6277" s="2"/>
      <c r="BA6277" s="2">
        <v>1</v>
      </c>
      <c r="BB6277" s="60">
        <v>8.6180000000000003</v>
      </c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2022</v>
      </c>
      <c r="I6278" s="24" t="s">
        <v>283</v>
      </c>
      <c r="J6278" s="2" t="s">
        <v>298</v>
      </c>
      <c r="K6278" s="2" t="s">
        <v>322</v>
      </c>
      <c r="L6278" s="171">
        <f t="shared" ref="L6278:L6341" si="211">SUM(R6278,W6278,AB6278,AG6278,AL6278,AQ6278,AV6278,BA6278,BF6278,BK6278,BP6278,BU6278)</f>
        <v>4.4999999999999998E-2</v>
      </c>
      <c r="M6278" s="171">
        <f t="shared" ref="M6278:M6341" si="212">SUM(S6278,X6278,AC6278,AH6278,AM6278,AR6278,AW6278,BB6278,BG6278,BL6278,BQ6278,BV6278)</f>
        <v>11.491</v>
      </c>
      <c r="N6278" s="187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/>
      <c r="Z6278" s="67"/>
      <c r="AA6278" s="67"/>
      <c r="AB6278" s="67"/>
      <c r="AC6278" s="73"/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>
        <v>1</v>
      </c>
      <c r="AT6278" s="90"/>
      <c r="AU6278" s="90"/>
      <c r="AV6278" s="90">
        <v>4.4999999999999998E-2</v>
      </c>
      <c r="AW6278" s="105">
        <v>11.491</v>
      </c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2022</v>
      </c>
      <c r="I6279" s="24" t="s">
        <v>283</v>
      </c>
      <c r="J6279" s="2" t="s">
        <v>278</v>
      </c>
      <c r="K6279" s="2" t="s">
        <v>321</v>
      </c>
      <c r="L6279" s="171">
        <f t="shared" si="211"/>
        <v>5</v>
      </c>
      <c r="M6279" s="171">
        <f t="shared" si="212"/>
        <v>6.798</v>
      </c>
      <c r="N6279" s="187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>
        <v>3</v>
      </c>
      <c r="Z6279" s="67">
        <v>4</v>
      </c>
      <c r="AA6279" s="67"/>
      <c r="AB6279" s="67">
        <v>1</v>
      </c>
      <c r="AC6279" s="73">
        <v>1.649</v>
      </c>
      <c r="AD6279" s="2">
        <v>1</v>
      </c>
      <c r="AE6279" s="2">
        <v>4.5</v>
      </c>
      <c r="AF6279" s="2"/>
      <c r="AG6279" s="2">
        <v>2</v>
      </c>
      <c r="AH6279" s="60">
        <v>3.0129999999999999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 t="s">
        <v>582</v>
      </c>
      <c r="AY6279" s="2"/>
      <c r="AZ6279" s="2"/>
      <c r="BA6279" s="2">
        <v>1</v>
      </c>
      <c r="BB6279" s="60">
        <v>1.0680000000000001</v>
      </c>
      <c r="BC6279" s="111">
        <v>1</v>
      </c>
      <c r="BD6279" s="111">
        <v>1</v>
      </c>
      <c r="BE6279" s="111"/>
      <c r="BF6279" s="111">
        <v>1</v>
      </c>
      <c r="BG6279" s="116">
        <v>1.0680000000000001</v>
      </c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2022</v>
      </c>
      <c r="I6280" s="24" t="s">
        <v>283</v>
      </c>
      <c r="J6280" s="2" t="s">
        <v>279</v>
      </c>
      <c r="K6280" s="2" t="s">
        <v>321</v>
      </c>
      <c r="L6280" s="171">
        <f t="shared" si="211"/>
        <v>1</v>
      </c>
      <c r="M6280" s="171">
        <f t="shared" si="212"/>
        <v>6.359</v>
      </c>
      <c r="N6280" s="187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>
        <v>1</v>
      </c>
      <c r="AT6280" s="90"/>
      <c r="AU6280" s="90"/>
      <c r="AV6280" s="90">
        <v>1</v>
      </c>
      <c r="AW6280" s="105">
        <v>6.359</v>
      </c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2022</v>
      </c>
      <c r="I6281" s="24" t="s">
        <v>286</v>
      </c>
      <c r="J6281" s="2" t="s">
        <v>280</v>
      </c>
      <c r="K6281" s="2" t="s">
        <v>320</v>
      </c>
      <c r="L6281" s="171">
        <f t="shared" si="211"/>
        <v>0</v>
      </c>
      <c r="M6281" s="171">
        <f t="shared" si="212"/>
        <v>0</v>
      </c>
      <c r="N6281" s="187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2022</v>
      </c>
      <c r="I6282" s="24" t="s">
        <v>286</v>
      </c>
      <c r="J6282" s="2" t="s">
        <v>281</v>
      </c>
      <c r="K6282" s="2" t="s">
        <v>320</v>
      </c>
      <c r="L6282" s="171">
        <f t="shared" si="211"/>
        <v>0</v>
      </c>
      <c r="M6282" s="171">
        <f t="shared" si="212"/>
        <v>0</v>
      </c>
      <c r="N6282" s="187"/>
      <c r="O6282" s="37"/>
      <c r="P6282" s="37"/>
      <c r="Q6282" s="37"/>
      <c r="R6282" s="37"/>
      <c r="S6282" s="46"/>
      <c r="T6282" s="2"/>
      <c r="U6282" s="2"/>
      <c r="V6282" s="2"/>
      <c r="W6282" s="2"/>
      <c r="X6282" s="60"/>
      <c r="Y6282" s="67"/>
      <c r="Z6282" s="67"/>
      <c r="AA6282" s="67"/>
      <c r="AB6282" s="67"/>
      <c r="AC6282" s="73"/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2022</v>
      </c>
      <c r="I6283" s="25"/>
      <c r="J6283" s="16" t="s">
        <v>314</v>
      </c>
      <c r="K6283" s="16"/>
      <c r="L6283" s="155"/>
      <c r="M6283" s="155">
        <f>SUM(M6245:M6282)</f>
        <v>51.331000000000003</v>
      </c>
      <c r="N6283" s="189"/>
      <c r="O6283" s="16"/>
      <c r="P6283" s="16"/>
      <c r="Q6283" s="16"/>
      <c r="R6283" s="16"/>
      <c r="S6283" s="51">
        <f>SUM(S6245:S6282)</f>
        <v>0</v>
      </c>
      <c r="T6283" s="16"/>
      <c r="U6283" s="16"/>
      <c r="V6283" s="16"/>
      <c r="W6283" s="16"/>
      <c r="X6283" s="51">
        <f>SUM(X6245:X6282)</f>
        <v>0</v>
      </c>
      <c r="Y6283" s="16"/>
      <c r="Z6283" s="16"/>
      <c r="AA6283" s="16"/>
      <c r="AB6283" s="16"/>
      <c r="AC6283" s="51">
        <f>SUM(AC6245:AC6282)</f>
        <v>1.649</v>
      </c>
      <c r="AD6283" s="16"/>
      <c r="AE6283" s="16"/>
      <c r="AF6283" s="16"/>
      <c r="AG6283" s="16"/>
      <c r="AH6283" s="51">
        <f>SUM(AH6245:AH6282)</f>
        <v>3.0129999999999999</v>
      </c>
      <c r="AI6283" s="16"/>
      <c r="AJ6283" s="16"/>
      <c r="AK6283" s="16"/>
      <c r="AL6283" s="16"/>
      <c r="AM6283" s="51">
        <f>SUM(AM6245:AM6282)</f>
        <v>0</v>
      </c>
      <c r="AN6283" s="16"/>
      <c r="AO6283" s="16"/>
      <c r="AP6283" s="16"/>
      <c r="AQ6283" s="16"/>
      <c r="AR6283" s="51">
        <f>SUM(AR6245:AR6282)</f>
        <v>0</v>
      </c>
      <c r="AS6283" s="16"/>
      <c r="AT6283" s="16"/>
      <c r="AU6283" s="16"/>
      <c r="AV6283" s="16"/>
      <c r="AW6283" s="51">
        <f>SUM(AW6245:AW6282)</f>
        <v>17.850000000000001</v>
      </c>
      <c r="AX6283" s="16"/>
      <c r="AY6283" s="16"/>
      <c r="AZ6283" s="16"/>
      <c r="BA6283" s="16"/>
      <c r="BB6283" s="51">
        <f>SUM(BB6245:BB6282)</f>
        <v>9.6859999999999999</v>
      </c>
      <c r="BC6283" s="16"/>
      <c r="BD6283" s="16"/>
      <c r="BE6283" s="16"/>
      <c r="BF6283" s="16"/>
      <c r="BG6283" s="51">
        <f>SUM(BG6245:BG6282)</f>
        <v>19.132999999999999</v>
      </c>
      <c r="BH6283" s="16"/>
      <c r="BI6283" s="16"/>
      <c r="BJ6283" s="16"/>
      <c r="BK6283" s="16"/>
      <c r="BL6283" s="51">
        <f>SUM(BL6245:BL6282)</f>
        <v>0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2022</v>
      </c>
      <c r="I6284" s="24" t="s">
        <v>287</v>
      </c>
      <c r="J6284" s="2" t="s">
        <v>267</v>
      </c>
      <c r="K6284" s="2" t="s">
        <v>319</v>
      </c>
      <c r="L6284" s="171">
        <f t="shared" si="211"/>
        <v>0</v>
      </c>
      <c r="M6284" s="171">
        <f t="shared" si="212"/>
        <v>0</v>
      </c>
      <c r="N6284" s="187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2022</v>
      </c>
      <c r="I6285" s="24" t="s">
        <v>287</v>
      </c>
      <c r="J6285" s="2" t="s">
        <v>291</v>
      </c>
      <c r="K6285" s="2" t="s">
        <v>320</v>
      </c>
      <c r="L6285" s="171">
        <f t="shared" si="211"/>
        <v>0</v>
      </c>
      <c r="M6285" s="171">
        <f t="shared" si="212"/>
        <v>0</v>
      </c>
      <c r="N6285" s="187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2022</v>
      </c>
      <c r="I6286" s="24" t="s">
        <v>286</v>
      </c>
      <c r="J6286" s="2" t="s">
        <v>338</v>
      </c>
      <c r="K6286" s="2" t="s">
        <v>320</v>
      </c>
      <c r="L6286" s="171">
        <f t="shared" si="211"/>
        <v>0</v>
      </c>
      <c r="M6286" s="171">
        <f t="shared" si="212"/>
        <v>0</v>
      </c>
      <c r="N6286" s="187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2022</v>
      </c>
      <c r="I6287" s="24" t="s">
        <v>286</v>
      </c>
      <c r="J6287" s="8" t="s">
        <v>339</v>
      </c>
      <c r="K6287" s="8" t="s">
        <v>319</v>
      </c>
      <c r="L6287" s="171">
        <f t="shared" si="211"/>
        <v>0</v>
      </c>
      <c r="M6287" s="171">
        <f t="shared" si="212"/>
        <v>0</v>
      </c>
      <c r="N6287" s="187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2022</v>
      </c>
      <c r="I6288" s="24" t="s">
        <v>286</v>
      </c>
      <c r="J6288" s="8" t="s">
        <v>340</v>
      </c>
      <c r="K6288" s="8" t="s">
        <v>341</v>
      </c>
      <c r="L6288" s="171">
        <f t="shared" si="211"/>
        <v>0</v>
      </c>
      <c r="M6288" s="171">
        <f t="shared" si="212"/>
        <v>0</v>
      </c>
      <c r="N6288" s="187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2022</v>
      </c>
      <c r="I6289" s="24" t="s">
        <v>286</v>
      </c>
      <c r="J6289" s="8" t="s">
        <v>342</v>
      </c>
      <c r="K6289" s="8" t="s">
        <v>319</v>
      </c>
      <c r="L6289" s="171">
        <f t="shared" si="211"/>
        <v>0</v>
      </c>
      <c r="M6289" s="171">
        <f t="shared" si="212"/>
        <v>0</v>
      </c>
      <c r="N6289" s="187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2022</v>
      </c>
      <c r="I6290" s="24" t="s">
        <v>286</v>
      </c>
      <c r="J6290" s="8" t="s">
        <v>343</v>
      </c>
      <c r="K6290" s="8" t="s">
        <v>321</v>
      </c>
      <c r="L6290" s="171">
        <f t="shared" si="211"/>
        <v>0</v>
      </c>
      <c r="M6290" s="171">
        <f t="shared" si="212"/>
        <v>0</v>
      </c>
      <c r="N6290" s="187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2022</v>
      </c>
      <c r="I6291" s="24" t="s">
        <v>286</v>
      </c>
      <c r="J6291" s="8" t="s">
        <v>344</v>
      </c>
      <c r="K6291" s="8" t="s">
        <v>321</v>
      </c>
      <c r="L6291" s="171">
        <f t="shared" si="211"/>
        <v>20</v>
      </c>
      <c r="M6291" s="171">
        <f t="shared" si="212"/>
        <v>65.033000000000001</v>
      </c>
      <c r="N6291" s="187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 t="s">
        <v>453</v>
      </c>
      <c r="BS6291" s="8"/>
      <c r="BT6291" s="8"/>
      <c r="BU6291" s="8">
        <v>20</v>
      </c>
      <c r="BV6291" s="130">
        <v>65.033000000000001</v>
      </c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2022</v>
      </c>
      <c r="I6292" s="24" t="s">
        <v>286</v>
      </c>
      <c r="J6292" s="8" t="s">
        <v>345</v>
      </c>
      <c r="K6292" s="8" t="s">
        <v>341</v>
      </c>
      <c r="L6292" s="171">
        <f t="shared" si="211"/>
        <v>0</v>
      </c>
      <c r="M6292" s="171">
        <f t="shared" si="212"/>
        <v>0</v>
      </c>
      <c r="N6292" s="187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2022</v>
      </c>
      <c r="I6293" s="24" t="s">
        <v>288</v>
      </c>
      <c r="J6293" s="8" t="s">
        <v>346</v>
      </c>
      <c r="K6293" s="8" t="s">
        <v>319</v>
      </c>
      <c r="L6293" s="171">
        <f t="shared" si="211"/>
        <v>0</v>
      </c>
      <c r="M6293" s="171">
        <f t="shared" si="212"/>
        <v>0</v>
      </c>
      <c r="N6293" s="187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2022</v>
      </c>
      <c r="I6294" s="24" t="s">
        <v>288</v>
      </c>
      <c r="J6294" s="2" t="s">
        <v>353</v>
      </c>
      <c r="K6294" s="2" t="s">
        <v>319</v>
      </c>
      <c r="L6294" s="171">
        <f t="shared" si="211"/>
        <v>0</v>
      </c>
      <c r="M6294" s="171">
        <f t="shared" si="212"/>
        <v>0</v>
      </c>
      <c r="N6294" s="187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2022</v>
      </c>
      <c r="I6295" s="24" t="s">
        <v>288</v>
      </c>
      <c r="J6295" s="2" t="s">
        <v>354</v>
      </c>
      <c r="K6295" s="2" t="s">
        <v>322</v>
      </c>
      <c r="L6295" s="171">
        <f t="shared" si="211"/>
        <v>0</v>
      </c>
      <c r="M6295" s="171">
        <f t="shared" si="212"/>
        <v>0</v>
      </c>
      <c r="N6295" s="187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2022</v>
      </c>
      <c r="I6296" s="24" t="s">
        <v>288</v>
      </c>
      <c r="J6296" s="2" t="s">
        <v>347</v>
      </c>
      <c r="K6296" s="2" t="s">
        <v>319</v>
      </c>
      <c r="L6296" s="171">
        <f t="shared" si="211"/>
        <v>0</v>
      </c>
      <c r="M6296" s="171">
        <f t="shared" si="212"/>
        <v>0</v>
      </c>
      <c r="N6296" s="187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2022</v>
      </c>
      <c r="I6297" s="24" t="s">
        <v>289</v>
      </c>
      <c r="J6297" s="2" t="s">
        <v>268</v>
      </c>
      <c r="K6297" s="2" t="s">
        <v>319</v>
      </c>
      <c r="L6297" s="171">
        <f t="shared" si="211"/>
        <v>0</v>
      </c>
      <c r="M6297" s="171">
        <f t="shared" si="212"/>
        <v>0</v>
      </c>
      <c r="N6297" s="187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2022</v>
      </c>
      <c r="I6298" s="24" t="s">
        <v>289</v>
      </c>
      <c r="J6298" s="2" t="s">
        <v>292</v>
      </c>
      <c r="K6298" s="2" t="s">
        <v>319</v>
      </c>
      <c r="L6298" s="171">
        <f t="shared" si="211"/>
        <v>0</v>
      </c>
      <c r="M6298" s="171">
        <f t="shared" si="212"/>
        <v>0</v>
      </c>
      <c r="N6298" s="187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2022</v>
      </c>
      <c r="I6299" s="24" t="s">
        <v>285</v>
      </c>
      <c r="J6299" s="2" t="s">
        <v>293</v>
      </c>
      <c r="K6299" s="2" t="s">
        <v>319</v>
      </c>
      <c r="L6299" s="171">
        <f t="shared" si="211"/>
        <v>0</v>
      </c>
      <c r="M6299" s="171">
        <f t="shared" si="212"/>
        <v>0</v>
      </c>
      <c r="N6299" s="187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2022</v>
      </c>
      <c r="I6300" s="24" t="s">
        <v>287</v>
      </c>
      <c r="J6300" s="2" t="s">
        <v>269</v>
      </c>
      <c r="K6300" s="2" t="s">
        <v>321</v>
      </c>
      <c r="L6300" s="171">
        <f t="shared" si="211"/>
        <v>0</v>
      </c>
      <c r="M6300" s="171">
        <f t="shared" si="212"/>
        <v>0</v>
      </c>
      <c r="N6300" s="187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2022</v>
      </c>
      <c r="I6301" s="24" t="s">
        <v>287</v>
      </c>
      <c r="J6301" s="2" t="s">
        <v>270</v>
      </c>
      <c r="K6301" s="2" t="s">
        <v>321</v>
      </c>
      <c r="L6301" s="171">
        <f t="shared" si="211"/>
        <v>0</v>
      </c>
      <c r="M6301" s="171">
        <f t="shared" si="212"/>
        <v>0</v>
      </c>
      <c r="N6301" s="187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2022</v>
      </c>
      <c r="I6302" s="24" t="s">
        <v>290</v>
      </c>
      <c r="J6302" s="2" t="s">
        <v>271</v>
      </c>
      <c r="K6302" s="2" t="s">
        <v>322</v>
      </c>
      <c r="L6302" s="171">
        <f t="shared" si="211"/>
        <v>0</v>
      </c>
      <c r="M6302" s="171">
        <f t="shared" si="212"/>
        <v>0</v>
      </c>
      <c r="N6302" s="187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2022</v>
      </c>
      <c r="I6303" s="24" t="s">
        <v>284</v>
      </c>
      <c r="J6303" s="2" t="s">
        <v>294</v>
      </c>
      <c r="K6303" s="2" t="s">
        <v>321</v>
      </c>
      <c r="L6303" s="171">
        <f t="shared" si="211"/>
        <v>0</v>
      </c>
      <c r="M6303" s="171">
        <f t="shared" si="212"/>
        <v>0</v>
      </c>
      <c r="N6303" s="187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2022</v>
      </c>
      <c r="I6304" s="24" t="s">
        <v>284</v>
      </c>
      <c r="J6304" s="2" t="s">
        <v>348</v>
      </c>
      <c r="K6304" s="2" t="s">
        <v>321</v>
      </c>
      <c r="L6304" s="171">
        <f t="shared" si="211"/>
        <v>0</v>
      </c>
      <c r="M6304" s="171">
        <f t="shared" si="212"/>
        <v>0</v>
      </c>
      <c r="N6304" s="187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2022</v>
      </c>
      <c r="I6305" s="24" t="s">
        <v>284</v>
      </c>
      <c r="J6305" s="2" t="s">
        <v>295</v>
      </c>
      <c r="K6305" s="2" t="s">
        <v>321</v>
      </c>
      <c r="L6305" s="171">
        <f t="shared" si="211"/>
        <v>0</v>
      </c>
      <c r="M6305" s="171">
        <f t="shared" si="212"/>
        <v>0</v>
      </c>
      <c r="N6305" s="187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2022</v>
      </c>
      <c r="I6306" s="24" t="s">
        <v>290</v>
      </c>
      <c r="J6306" s="2" t="s">
        <v>299</v>
      </c>
      <c r="K6306" s="2" t="s">
        <v>319</v>
      </c>
      <c r="L6306" s="171">
        <f t="shared" si="211"/>
        <v>0</v>
      </c>
      <c r="M6306" s="171">
        <f t="shared" si="212"/>
        <v>0</v>
      </c>
      <c r="N6306" s="187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2022</v>
      </c>
      <c r="I6307" s="24" t="s">
        <v>315</v>
      </c>
      <c r="J6307" s="2" t="s">
        <v>349</v>
      </c>
      <c r="K6307" s="2" t="s">
        <v>321</v>
      </c>
      <c r="L6307" s="171">
        <f t="shared" si="211"/>
        <v>0</v>
      </c>
      <c r="M6307" s="171">
        <f t="shared" si="212"/>
        <v>0</v>
      </c>
      <c r="N6307" s="187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2022</v>
      </c>
      <c r="I6308" s="24" t="s">
        <v>315</v>
      </c>
      <c r="J6308" s="2" t="s">
        <v>296</v>
      </c>
      <c r="K6308" s="2" t="s">
        <v>322</v>
      </c>
      <c r="L6308" s="171">
        <f t="shared" si="211"/>
        <v>0</v>
      </c>
      <c r="M6308" s="171">
        <f t="shared" si="212"/>
        <v>0</v>
      </c>
      <c r="N6308" s="187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2022</v>
      </c>
      <c r="I6309" s="24" t="s">
        <v>316</v>
      </c>
      <c r="J6309" s="2" t="s">
        <v>297</v>
      </c>
      <c r="K6309" s="2" t="s">
        <v>319</v>
      </c>
      <c r="L6309" s="171">
        <f t="shared" si="211"/>
        <v>0</v>
      </c>
      <c r="M6309" s="171">
        <f t="shared" si="212"/>
        <v>0</v>
      </c>
      <c r="N6309" s="187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2022</v>
      </c>
      <c r="I6310" s="24" t="s">
        <v>316</v>
      </c>
      <c r="J6310" s="8" t="s">
        <v>350</v>
      </c>
      <c r="K6310" s="8" t="s">
        <v>321</v>
      </c>
      <c r="L6310" s="171">
        <f t="shared" si="211"/>
        <v>0</v>
      </c>
      <c r="M6310" s="171">
        <f t="shared" si="212"/>
        <v>0</v>
      </c>
      <c r="N6310" s="187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2022</v>
      </c>
      <c r="I6311" s="24" t="s">
        <v>282</v>
      </c>
      <c r="J6311" s="2" t="s">
        <v>272</v>
      </c>
      <c r="K6311" s="2" t="s">
        <v>322</v>
      </c>
      <c r="L6311" s="171">
        <f t="shared" si="211"/>
        <v>0</v>
      </c>
      <c r="M6311" s="171">
        <f t="shared" si="212"/>
        <v>0</v>
      </c>
      <c r="N6311" s="187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2022</v>
      </c>
      <c r="I6312" s="24" t="s">
        <v>282</v>
      </c>
      <c r="J6312" s="2" t="s">
        <v>273</v>
      </c>
      <c r="K6312" s="2" t="s">
        <v>322</v>
      </c>
      <c r="L6312" s="171">
        <f t="shared" si="211"/>
        <v>0</v>
      </c>
      <c r="M6312" s="171">
        <f t="shared" si="212"/>
        <v>0</v>
      </c>
      <c r="N6312" s="187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2022</v>
      </c>
      <c r="I6313" s="24" t="s">
        <v>282</v>
      </c>
      <c r="J6313" s="2" t="s">
        <v>274</v>
      </c>
      <c r="K6313" s="2" t="s">
        <v>322</v>
      </c>
      <c r="L6313" s="173">
        <f t="shared" si="211"/>
        <v>0</v>
      </c>
      <c r="M6313" s="171">
        <f t="shared" si="212"/>
        <v>0</v>
      </c>
      <c r="N6313" s="187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2022</v>
      </c>
      <c r="I6314" s="24" t="s">
        <v>282</v>
      </c>
      <c r="J6314" s="2" t="s">
        <v>275</v>
      </c>
      <c r="K6314" s="2" t="s">
        <v>322</v>
      </c>
      <c r="L6314" s="173">
        <f t="shared" si="211"/>
        <v>0</v>
      </c>
      <c r="M6314" s="171">
        <f t="shared" si="212"/>
        <v>0</v>
      </c>
      <c r="N6314" s="187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2022</v>
      </c>
      <c r="I6315" s="24" t="s">
        <v>282</v>
      </c>
      <c r="J6315" s="2" t="s">
        <v>276</v>
      </c>
      <c r="K6315" s="2" t="s">
        <v>321</v>
      </c>
      <c r="L6315" s="171">
        <f t="shared" si="211"/>
        <v>0</v>
      </c>
      <c r="M6315" s="171">
        <f t="shared" si="212"/>
        <v>0</v>
      </c>
      <c r="N6315" s="187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2022</v>
      </c>
      <c r="I6316" s="24" t="s">
        <v>282</v>
      </c>
      <c r="J6316" s="2" t="s">
        <v>277</v>
      </c>
      <c r="K6316" s="2" t="s">
        <v>321</v>
      </c>
      <c r="L6316" s="171">
        <f t="shared" si="211"/>
        <v>0</v>
      </c>
      <c r="M6316" s="171">
        <f t="shared" si="212"/>
        <v>0</v>
      </c>
      <c r="N6316" s="187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2022</v>
      </c>
      <c r="I6317" s="24" t="s">
        <v>283</v>
      </c>
      <c r="J6317" s="2" t="s">
        <v>298</v>
      </c>
      <c r="K6317" s="2" t="s">
        <v>322</v>
      </c>
      <c r="L6317" s="171">
        <f t="shared" si="211"/>
        <v>0</v>
      </c>
      <c r="M6317" s="171">
        <f t="shared" si="212"/>
        <v>0</v>
      </c>
      <c r="N6317" s="187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2022</v>
      </c>
      <c r="I6318" s="24" t="s">
        <v>283</v>
      </c>
      <c r="J6318" s="2" t="s">
        <v>278</v>
      </c>
      <c r="K6318" s="2" t="s">
        <v>321</v>
      </c>
      <c r="L6318" s="171">
        <f t="shared" si="211"/>
        <v>1</v>
      </c>
      <c r="M6318" s="171">
        <f t="shared" si="212"/>
        <v>3.2440000000000002</v>
      </c>
      <c r="N6318" s="187"/>
      <c r="O6318" s="37"/>
      <c r="P6318" s="37" t="s">
        <v>376</v>
      </c>
      <c r="Q6318" s="37"/>
      <c r="R6318" s="37">
        <v>1</v>
      </c>
      <c r="S6318" s="46">
        <v>3.2440000000000002</v>
      </c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2022</v>
      </c>
      <c r="I6319" s="24" t="s">
        <v>283</v>
      </c>
      <c r="J6319" s="2" t="s">
        <v>279</v>
      </c>
      <c r="K6319" s="2" t="s">
        <v>321</v>
      </c>
      <c r="L6319" s="171">
        <f t="shared" si="211"/>
        <v>0</v>
      </c>
      <c r="M6319" s="171">
        <f t="shared" si="212"/>
        <v>0</v>
      </c>
      <c r="N6319" s="187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2022</v>
      </c>
      <c r="I6320" s="24" t="s">
        <v>286</v>
      </c>
      <c r="J6320" s="2" t="s">
        <v>280</v>
      </c>
      <c r="K6320" s="2" t="s">
        <v>320</v>
      </c>
      <c r="L6320" s="171">
        <f t="shared" si="211"/>
        <v>0</v>
      </c>
      <c r="M6320" s="171">
        <f t="shared" si="212"/>
        <v>0</v>
      </c>
      <c r="N6320" s="187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2022</v>
      </c>
      <c r="I6321" s="24" t="s">
        <v>286</v>
      </c>
      <c r="J6321" s="2" t="s">
        <v>281</v>
      </c>
      <c r="K6321" s="2" t="s">
        <v>320</v>
      </c>
      <c r="L6321" s="171">
        <f t="shared" si="211"/>
        <v>0</v>
      </c>
      <c r="M6321" s="171">
        <f t="shared" si="212"/>
        <v>0</v>
      </c>
      <c r="N6321" s="187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2022</v>
      </c>
      <c r="I6322" s="25"/>
      <c r="J6322" s="16" t="s">
        <v>314</v>
      </c>
      <c r="K6322" s="16"/>
      <c r="L6322" s="155"/>
      <c r="M6322" s="155">
        <f>SUM(M6284:M6321)</f>
        <v>68.277000000000001</v>
      </c>
      <c r="N6322" s="189"/>
      <c r="O6322" s="16"/>
      <c r="P6322" s="16"/>
      <c r="Q6322" s="16"/>
      <c r="R6322" s="16"/>
      <c r="S6322" s="51">
        <f>SUM(S6284:S6321)</f>
        <v>3.2440000000000002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0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51">
        <f>SUM(BL6284:BL6321)</f>
        <v>0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65.033000000000001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2022</v>
      </c>
      <c r="I6323" s="24" t="s">
        <v>287</v>
      </c>
      <c r="J6323" s="2" t="s">
        <v>267</v>
      </c>
      <c r="K6323" s="2" t="s">
        <v>319</v>
      </c>
      <c r="L6323" s="171">
        <f t="shared" si="211"/>
        <v>0</v>
      </c>
      <c r="M6323" s="171">
        <f t="shared" si="212"/>
        <v>0</v>
      </c>
      <c r="N6323" s="187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2022</v>
      </c>
      <c r="I6324" s="24" t="s">
        <v>287</v>
      </c>
      <c r="J6324" s="2" t="s">
        <v>291</v>
      </c>
      <c r="K6324" s="2" t="s">
        <v>320</v>
      </c>
      <c r="L6324" s="171">
        <f t="shared" si="211"/>
        <v>0</v>
      </c>
      <c r="M6324" s="171">
        <f t="shared" si="212"/>
        <v>0</v>
      </c>
      <c r="N6324" s="187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2022</v>
      </c>
      <c r="I6325" s="24" t="s">
        <v>286</v>
      </c>
      <c r="J6325" s="2" t="s">
        <v>338</v>
      </c>
      <c r="K6325" s="2" t="s">
        <v>320</v>
      </c>
      <c r="L6325" s="171">
        <f t="shared" si="211"/>
        <v>0</v>
      </c>
      <c r="M6325" s="171">
        <f t="shared" si="212"/>
        <v>0</v>
      </c>
      <c r="N6325" s="187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2022</v>
      </c>
      <c r="I6326" s="24" t="s">
        <v>286</v>
      </c>
      <c r="J6326" s="8" t="s">
        <v>339</v>
      </c>
      <c r="K6326" s="8" t="s">
        <v>319</v>
      </c>
      <c r="L6326" s="171">
        <f t="shared" si="211"/>
        <v>0</v>
      </c>
      <c r="M6326" s="171">
        <f t="shared" si="212"/>
        <v>0</v>
      </c>
      <c r="N6326" s="187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2022</v>
      </c>
      <c r="I6327" s="24" t="s">
        <v>286</v>
      </c>
      <c r="J6327" s="8" t="s">
        <v>340</v>
      </c>
      <c r="K6327" s="8" t="s">
        <v>341</v>
      </c>
      <c r="L6327" s="171">
        <f t="shared" si="211"/>
        <v>0</v>
      </c>
      <c r="M6327" s="171">
        <f t="shared" si="212"/>
        <v>0</v>
      </c>
      <c r="N6327" s="187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2022</v>
      </c>
      <c r="I6328" s="24" t="s">
        <v>286</v>
      </c>
      <c r="J6328" s="8" t="s">
        <v>342</v>
      </c>
      <c r="K6328" s="8" t="s">
        <v>319</v>
      </c>
      <c r="L6328" s="171">
        <f t="shared" si="211"/>
        <v>0</v>
      </c>
      <c r="M6328" s="171">
        <f t="shared" si="212"/>
        <v>0</v>
      </c>
      <c r="N6328" s="187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2022</v>
      </c>
      <c r="I6329" s="24" t="s">
        <v>286</v>
      </c>
      <c r="J6329" s="8" t="s">
        <v>343</v>
      </c>
      <c r="K6329" s="8" t="s">
        <v>321</v>
      </c>
      <c r="L6329" s="171">
        <f t="shared" si="211"/>
        <v>0</v>
      </c>
      <c r="M6329" s="171">
        <f t="shared" si="212"/>
        <v>0</v>
      </c>
      <c r="N6329" s="187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2022</v>
      </c>
      <c r="I6330" s="24" t="s">
        <v>286</v>
      </c>
      <c r="J6330" s="8" t="s">
        <v>344</v>
      </c>
      <c r="K6330" s="8" t="s">
        <v>321</v>
      </c>
      <c r="L6330" s="171">
        <f t="shared" si="211"/>
        <v>0</v>
      </c>
      <c r="M6330" s="171">
        <f t="shared" si="212"/>
        <v>0</v>
      </c>
      <c r="N6330" s="187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2022</v>
      </c>
      <c r="I6331" s="24" t="s">
        <v>286</v>
      </c>
      <c r="J6331" s="8" t="s">
        <v>345</v>
      </c>
      <c r="K6331" s="8" t="s">
        <v>341</v>
      </c>
      <c r="L6331" s="171">
        <f t="shared" si="211"/>
        <v>0</v>
      </c>
      <c r="M6331" s="171">
        <f t="shared" si="212"/>
        <v>0</v>
      </c>
      <c r="N6331" s="187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2022</v>
      </c>
      <c r="I6332" s="24" t="s">
        <v>288</v>
      </c>
      <c r="J6332" s="8" t="s">
        <v>346</v>
      </c>
      <c r="K6332" s="8" t="s">
        <v>319</v>
      </c>
      <c r="L6332" s="171">
        <f t="shared" si="211"/>
        <v>0</v>
      </c>
      <c r="M6332" s="171">
        <f t="shared" si="212"/>
        <v>0</v>
      </c>
      <c r="N6332" s="187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2022</v>
      </c>
      <c r="I6333" s="24" t="s">
        <v>288</v>
      </c>
      <c r="J6333" s="2" t="s">
        <v>353</v>
      </c>
      <c r="K6333" s="2" t="s">
        <v>319</v>
      </c>
      <c r="L6333" s="171">
        <f t="shared" si="211"/>
        <v>0</v>
      </c>
      <c r="M6333" s="171">
        <f t="shared" si="212"/>
        <v>0</v>
      </c>
      <c r="N6333" s="187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2022</v>
      </c>
      <c r="I6334" s="24" t="s">
        <v>288</v>
      </c>
      <c r="J6334" s="2" t="s">
        <v>354</v>
      </c>
      <c r="K6334" s="2" t="s">
        <v>322</v>
      </c>
      <c r="L6334" s="171">
        <f t="shared" si="211"/>
        <v>0</v>
      </c>
      <c r="M6334" s="171">
        <f t="shared" si="212"/>
        <v>0</v>
      </c>
      <c r="N6334" s="187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2022</v>
      </c>
      <c r="I6335" s="24" t="s">
        <v>288</v>
      </c>
      <c r="J6335" s="2" t="s">
        <v>347</v>
      </c>
      <c r="K6335" s="2" t="s">
        <v>319</v>
      </c>
      <c r="L6335" s="171">
        <f t="shared" si="211"/>
        <v>0</v>
      </c>
      <c r="M6335" s="171">
        <f t="shared" si="212"/>
        <v>0</v>
      </c>
      <c r="N6335" s="187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2022</v>
      </c>
      <c r="I6336" s="24" t="s">
        <v>289</v>
      </c>
      <c r="J6336" s="2" t="s">
        <v>268</v>
      </c>
      <c r="K6336" s="2" t="s">
        <v>319</v>
      </c>
      <c r="L6336" s="171">
        <f t="shared" si="211"/>
        <v>0</v>
      </c>
      <c r="M6336" s="171">
        <f t="shared" si="212"/>
        <v>0</v>
      </c>
      <c r="N6336" s="187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2022</v>
      </c>
      <c r="I6337" s="24" t="s">
        <v>289</v>
      </c>
      <c r="J6337" s="2" t="s">
        <v>292</v>
      </c>
      <c r="K6337" s="2" t="s">
        <v>319</v>
      </c>
      <c r="L6337" s="171">
        <f t="shared" si="211"/>
        <v>6.5000000000000002E-2</v>
      </c>
      <c r="M6337" s="171">
        <f t="shared" si="212"/>
        <v>49.875999999999998</v>
      </c>
      <c r="N6337" s="187"/>
      <c r="O6337" s="37"/>
      <c r="P6337" s="37"/>
      <c r="Q6337" s="37"/>
      <c r="R6337" s="37"/>
      <c r="S6337" s="46"/>
      <c r="T6337" s="2" t="s">
        <v>402</v>
      </c>
      <c r="U6337" s="2"/>
      <c r="V6337" s="2"/>
      <c r="W6337" s="2">
        <v>6.5000000000000002E-2</v>
      </c>
      <c r="X6337" s="60">
        <v>49.875999999999998</v>
      </c>
      <c r="Y6337" s="67"/>
      <c r="Z6337" s="67"/>
      <c r="AA6337" s="67"/>
      <c r="AB6337" s="67"/>
      <c r="AC6337" s="73"/>
      <c r="AD6337" s="2"/>
      <c r="AE6337" s="2"/>
      <c r="AF6337" s="2"/>
      <c r="AG6337" s="2"/>
      <c r="AH6337" s="60"/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2022</v>
      </c>
      <c r="I6338" s="24" t="s">
        <v>285</v>
      </c>
      <c r="J6338" s="2" t="s">
        <v>293</v>
      </c>
      <c r="K6338" s="2" t="s">
        <v>319</v>
      </c>
      <c r="L6338" s="171">
        <f t="shared" si="211"/>
        <v>0</v>
      </c>
      <c r="M6338" s="171">
        <f t="shared" si="212"/>
        <v>0</v>
      </c>
      <c r="N6338" s="187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2022</v>
      </c>
      <c r="I6339" s="24" t="s">
        <v>287</v>
      </c>
      <c r="J6339" s="2" t="s">
        <v>269</v>
      </c>
      <c r="K6339" s="2" t="s">
        <v>321</v>
      </c>
      <c r="L6339" s="171">
        <f t="shared" si="211"/>
        <v>0</v>
      </c>
      <c r="M6339" s="171">
        <f t="shared" si="212"/>
        <v>0</v>
      </c>
      <c r="N6339" s="187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2022</v>
      </c>
      <c r="I6340" s="24" t="s">
        <v>287</v>
      </c>
      <c r="J6340" s="2" t="s">
        <v>270</v>
      </c>
      <c r="K6340" s="2" t="s">
        <v>321</v>
      </c>
      <c r="L6340" s="171">
        <f t="shared" si="211"/>
        <v>0</v>
      </c>
      <c r="M6340" s="171">
        <f t="shared" si="212"/>
        <v>0</v>
      </c>
      <c r="N6340" s="187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2022</v>
      </c>
      <c r="I6341" s="24" t="s">
        <v>290</v>
      </c>
      <c r="J6341" s="2" t="s">
        <v>271</v>
      </c>
      <c r="K6341" s="2" t="s">
        <v>322</v>
      </c>
      <c r="L6341" s="171">
        <f t="shared" si="211"/>
        <v>0.21</v>
      </c>
      <c r="M6341" s="171">
        <f t="shared" si="212"/>
        <v>23.832999999999998</v>
      </c>
      <c r="N6341" s="187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>
        <v>0.21</v>
      </c>
      <c r="BG6341" s="116">
        <v>23.832999999999998</v>
      </c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2022</v>
      </c>
      <c r="I6342" s="24" t="s">
        <v>284</v>
      </c>
      <c r="J6342" s="2" t="s">
        <v>294</v>
      </c>
      <c r="K6342" s="2" t="s">
        <v>321</v>
      </c>
      <c r="L6342" s="171">
        <f t="shared" ref="L6342:L6405" si="213">SUM(R6342,W6342,AB6342,AG6342,AL6342,AQ6342,AV6342,BA6342,BF6342,BK6342,BP6342,BU6342)</f>
        <v>0</v>
      </c>
      <c r="M6342" s="171">
        <f t="shared" ref="M6342:M6405" si="214">SUM(S6342,X6342,AC6342,AH6342,AM6342,AR6342,AW6342,BB6342,BG6342,BL6342,BQ6342,BV6342)</f>
        <v>0</v>
      </c>
      <c r="N6342" s="187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2022</v>
      </c>
      <c r="I6343" s="24" t="s">
        <v>284</v>
      </c>
      <c r="J6343" s="2" t="s">
        <v>348</v>
      </c>
      <c r="K6343" s="2" t="s">
        <v>321</v>
      </c>
      <c r="L6343" s="171">
        <f t="shared" si="213"/>
        <v>0</v>
      </c>
      <c r="M6343" s="171">
        <f t="shared" si="214"/>
        <v>0</v>
      </c>
      <c r="N6343" s="187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2022</v>
      </c>
      <c r="I6344" s="24" t="s">
        <v>284</v>
      </c>
      <c r="J6344" s="2" t="s">
        <v>295</v>
      </c>
      <c r="K6344" s="2" t="s">
        <v>321</v>
      </c>
      <c r="L6344" s="171">
        <f t="shared" si="213"/>
        <v>0</v>
      </c>
      <c r="M6344" s="171">
        <f t="shared" si="214"/>
        <v>0</v>
      </c>
      <c r="N6344" s="187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2022</v>
      </c>
      <c r="I6345" s="24" t="s">
        <v>290</v>
      </c>
      <c r="J6345" s="2" t="s">
        <v>299</v>
      </c>
      <c r="K6345" s="2" t="s">
        <v>319</v>
      </c>
      <c r="L6345" s="171">
        <f t="shared" si="213"/>
        <v>0</v>
      </c>
      <c r="M6345" s="171">
        <f t="shared" si="214"/>
        <v>0</v>
      </c>
      <c r="N6345" s="187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2022</v>
      </c>
      <c r="I6346" s="24" t="s">
        <v>315</v>
      </c>
      <c r="J6346" s="2" t="s">
        <v>349</v>
      </c>
      <c r="K6346" s="2" t="s">
        <v>321</v>
      </c>
      <c r="L6346" s="171">
        <f t="shared" si="213"/>
        <v>0</v>
      </c>
      <c r="M6346" s="171">
        <f t="shared" si="214"/>
        <v>0</v>
      </c>
      <c r="N6346" s="187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2022</v>
      </c>
      <c r="I6347" s="24" t="s">
        <v>315</v>
      </c>
      <c r="J6347" s="2" t="s">
        <v>296</v>
      </c>
      <c r="K6347" s="2" t="s">
        <v>322</v>
      </c>
      <c r="L6347" s="171">
        <f t="shared" si="213"/>
        <v>0</v>
      </c>
      <c r="M6347" s="171">
        <f t="shared" si="214"/>
        <v>0</v>
      </c>
      <c r="N6347" s="187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2022</v>
      </c>
      <c r="I6348" s="24" t="s">
        <v>316</v>
      </c>
      <c r="J6348" s="2" t="s">
        <v>297</v>
      </c>
      <c r="K6348" s="2" t="s">
        <v>319</v>
      </c>
      <c r="L6348" s="171">
        <f t="shared" si="213"/>
        <v>0</v>
      </c>
      <c r="M6348" s="171">
        <f t="shared" si="214"/>
        <v>0</v>
      </c>
      <c r="N6348" s="187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2022</v>
      </c>
      <c r="I6349" s="24" t="s">
        <v>316</v>
      </c>
      <c r="J6349" s="8" t="s">
        <v>350</v>
      </c>
      <c r="K6349" s="8" t="s">
        <v>321</v>
      </c>
      <c r="L6349" s="171">
        <f t="shared" si="213"/>
        <v>0</v>
      </c>
      <c r="M6349" s="171">
        <f t="shared" si="214"/>
        <v>0</v>
      </c>
      <c r="N6349" s="187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2022</v>
      </c>
      <c r="I6350" s="24" t="s">
        <v>282</v>
      </c>
      <c r="J6350" s="2" t="s">
        <v>272</v>
      </c>
      <c r="K6350" s="2" t="s">
        <v>322</v>
      </c>
      <c r="L6350" s="171">
        <f t="shared" si="213"/>
        <v>0</v>
      </c>
      <c r="M6350" s="171">
        <f t="shared" si="214"/>
        <v>0</v>
      </c>
      <c r="N6350" s="187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2022</v>
      </c>
      <c r="I6351" s="24" t="s">
        <v>282</v>
      </c>
      <c r="J6351" s="2" t="s">
        <v>273</v>
      </c>
      <c r="K6351" s="2" t="s">
        <v>322</v>
      </c>
      <c r="L6351" s="171">
        <f t="shared" si="213"/>
        <v>1.2E-2</v>
      </c>
      <c r="M6351" s="171">
        <f t="shared" si="214"/>
        <v>16.960999999999999</v>
      </c>
      <c r="N6351" s="187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 t="s">
        <v>471</v>
      </c>
      <c r="AG6351" s="2">
        <v>1.2E-2</v>
      </c>
      <c r="AH6351" s="60">
        <v>16.960999999999999</v>
      </c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2022</v>
      </c>
      <c r="I6352" s="24" t="s">
        <v>282</v>
      </c>
      <c r="J6352" s="2" t="s">
        <v>274</v>
      </c>
      <c r="K6352" s="2" t="s">
        <v>322</v>
      </c>
      <c r="L6352" s="173">
        <f t="shared" si="213"/>
        <v>2E-3</v>
      </c>
      <c r="M6352" s="171">
        <f t="shared" si="214"/>
        <v>2.6110000000000002</v>
      </c>
      <c r="N6352" s="187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>
        <v>36</v>
      </c>
      <c r="AV6352" s="90">
        <v>5.0000000000000001E-4</v>
      </c>
      <c r="AW6352" s="105">
        <v>0.36199999999999999</v>
      </c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>
        <v>25</v>
      </c>
      <c r="BP6352" s="53">
        <v>1.5E-3</v>
      </c>
      <c r="BQ6352" s="125">
        <v>2.2490000000000001</v>
      </c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2022</v>
      </c>
      <c r="I6353" s="24" t="s">
        <v>282</v>
      </c>
      <c r="J6353" s="2" t="s">
        <v>275</v>
      </c>
      <c r="K6353" s="2" t="s">
        <v>322</v>
      </c>
      <c r="L6353" s="173">
        <f t="shared" si="213"/>
        <v>1.5E-3</v>
      </c>
      <c r="M6353" s="171">
        <f t="shared" si="214"/>
        <v>3.8460000000000001</v>
      </c>
      <c r="N6353" s="187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>
        <v>49</v>
      </c>
      <c r="BK6353" s="2">
        <v>1.5E-3</v>
      </c>
      <c r="BL6353" s="60">
        <v>3.8460000000000001</v>
      </c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2022</v>
      </c>
      <c r="I6354" s="24" t="s">
        <v>282</v>
      </c>
      <c r="J6354" s="2" t="s">
        <v>276</v>
      </c>
      <c r="K6354" s="2" t="s">
        <v>321</v>
      </c>
      <c r="L6354" s="171">
        <f t="shared" si="213"/>
        <v>1</v>
      </c>
      <c r="M6354" s="171">
        <f t="shared" si="214"/>
        <v>13.757999999999999</v>
      </c>
      <c r="N6354" s="187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 t="s">
        <v>708</v>
      </c>
      <c r="BS6354" s="34" t="s">
        <v>709</v>
      </c>
      <c r="BT6354" s="2"/>
      <c r="BU6354" s="2">
        <v>1</v>
      </c>
      <c r="BV6354" s="60">
        <v>13.757999999999999</v>
      </c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2022</v>
      </c>
      <c r="I6355" s="24" t="s">
        <v>282</v>
      </c>
      <c r="J6355" s="2" t="s">
        <v>277</v>
      </c>
      <c r="K6355" s="2" t="s">
        <v>321</v>
      </c>
      <c r="L6355" s="171">
        <f t="shared" si="213"/>
        <v>0</v>
      </c>
      <c r="M6355" s="171">
        <f t="shared" si="214"/>
        <v>0</v>
      </c>
      <c r="N6355" s="187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2022</v>
      </c>
      <c r="I6356" s="24" t="s">
        <v>283</v>
      </c>
      <c r="J6356" s="2" t="s">
        <v>298</v>
      </c>
      <c r="K6356" s="2" t="s">
        <v>322</v>
      </c>
      <c r="L6356" s="171">
        <f t="shared" si="213"/>
        <v>0.105</v>
      </c>
      <c r="M6356" s="171">
        <f t="shared" si="214"/>
        <v>21.684999999999999</v>
      </c>
      <c r="N6356" s="187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>
        <v>2</v>
      </c>
      <c r="BS6356" s="2"/>
      <c r="BT6356" s="2"/>
      <c r="BU6356" s="2">
        <v>0.105</v>
      </c>
      <c r="BV6356" s="60">
        <v>21.684999999999999</v>
      </c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2022</v>
      </c>
      <c r="I6357" s="24" t="s">
        <v>283</v>
      </c>
      <c r="J6357" s="2" t="s">
        <v>278</v>
      </c>
      <c r="K6357" s="2" t="s">
        <v>321</v>
      </c>
      <c r="L6357" s="171">
        <f t="shared" si="213"/>
        <v>23</v>
      </c>
      <c r="M6357" s="171">
        <f t="shared" si="214"/>
        <v>38.518999999999998</v>
      </c>
      <c r="N6357" s="187"/>
      <c r="O6357" s="37">
        <v>1</v>
      </c>
      <c r="P6357" s="37" t="s">
        <v>387</v>
      </c>
      <c r="Q6357" s="37"/>
      <c r="R6357" s="37">
        <v>1</v>
      </c>
      <c r="S6357" s="46">
        <v>1.6779999999999999</v>
      </c>
      <c r="T6357" s="2"/>
      <c r="U6357" s="2"/>
      <c r="V6357" s="2"/>
      <c r="W6357" s="2"/>
      <c r="X6357" s="60"/>
      <c r="Y6357" s="67">
        <v>2</v>
      </c>
      <c r="Z6357" s="67">
        <v>2</v>
      </c>
      <c r="AA6357" s="67"/>
      <c r="AB6357" s="67">
        <v>1</v>
      </c>
      <c r="AC6357" s="73">
        <v>1.649</v>
      </c>
      <c r="AD6357" s="2">
        <v>2</v>
      </c>
      <c r="AE6357" s="2" t="s">
        <v>379</v>
      </c>
      <c r="AF6357" s="2"/>
      <c r="AG6357" s="2">
        <v>1</v>
      </c>
      <c r="AH6357" s="60">
        <v>1.3979999999999999</v>
      </c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/>
      <c r="BN6357" s="53"/>
      <c r="BO6357" s="53"/>
      <c r="BP6357" s="53"/>
      <c r="BQ6357" s="125"/>
      <c r="BR6357" s="2">
        <v>2</v>
      </c>
      <c r="BS6357" s="2"/>
      <c r="BT6357" s="2"/>
      <c r="BU6357" s="2">
        <v>20</v>
      </c>
      <c r="BV6357" s="60">
        <v>33.793999999999997</v>
      </c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2022</v>
      </c>
      <c r="I6358" s="24" t="s">
        <v>283</v>
      </c>
      <c r="J6358" s="2" t="s">
        <v>279</v>
      </c>
      <c r="K6358" s="2" t="s">
        <v>321</v>
      </c>
      <c r="L6358" s="171">
        <f t="shared" si="213"/>
        <v>0</v>
      </c>
      <c r="M6358" s="171">
        <f t="shared" si="214"/>
        <v>0</v>
      </c>
      <c r="N6358" s="187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2022</v>
      </c>
      <c r="I6359" s="24" t="s">
        <v>286</v>
      </c>
      <c r="J6359" s="2" t="s">
        <v>280</v>
      </c>
      <c r="K6359" s="2" t="s">
        <v>320</v>
      </c>
      <c r="L6359" s="171">
        <f t="shared" si="213"/>
        <v>0</v>
      </c>
      <c r="M6359" s="171">
        <f t="shared" si="214"/>
        <v>0</v>
      </c>
      <c r="N6359" s="187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2022</v>
      </c>
      <c r="I6360" s="24" t="s">
        <v>286</v>
      </c>
      <c r="J6360" s="2" t="s">
        <v>281</v>
      </c>
      <c r="K6360" s="2" t="s">
        <v>320</v>
      </c>
      <c r="L6360" s="171">
        <f t="shared" si="213"/>
        <v>0</v>
      </c>
      <c r="M6360" s="171">
        <f t="shared" si="214"/>
        <v>0</v>
      </c>
      <c r="N6360" s="187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2022</v>
      </c>
      <c r="I6361" s="25"/>
      <c r="J6361" s="16" t="s">
        <v>314</v>
      </c>
      <c r="K6361" s="16"/>
      <c r="L6361" s="155"/>
      <c r="M6361" s="155">
        <f>SUM(M6323:M6360)</f>
        <v>171.089</v>
      </c>
      <c r="N6361" s="189"/>
      <c r="O6361" s="16"/>
      <c r="P6361" s="16"/>
      <c r="Q6361" s="16"/>
      <c r="R6361" s="16"/>
      <c r="S6361" s="51">
        <f>SUM(S6323:S6360)</f>
        <v>1.6779999999999999</v>
      </c>
      <c r="T6361" s="16"/>
      <c r="U6361" s="16"/>
      <c r="V6361" s="16"/>
      <c r="W6361" s="16"/>
      <c r="X6361" s="51">
        <f>SUM(X6323:X6360)</f>
        <v>49.875999999999998</v>
      </c>
      <c r="Y6361" s="16"/>
      <c r="Z6361" s="16"/>
      <c r="AA6361" s="16"/>
      <c r="AB6361" s="16"/>
      <c r="AC6361" s="51">
        <f>SUM(AC6323:AC6360)</f>
        <v>1.649</v>
      </c>
      <c r="AD6361" s="16"/>
      <c r="AE6361" s="16"/>
      <c r="AF6361" s="16"/>
      <c r="AG6361" s="16"/>
      <c r="AH6361" s="51">
        <f>SUM(AH6323:AH6360)</f>
        <v>18.358999999999998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0</v>
      </c>
      <c r="AS6361" s="16"/>
      <c r="AT6361" s="16"/>
      <c r="AU6361" s="16"/>
      <c r="AV6361" s="16"/>
      <c r="AW6361" s="51">
        <f>SUM(AW6323:AW6360)</f>
        <v>0.36199999999999999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23.832999999999998</v>
      </c>
      <c r="BH6361" s="16"/>
      <c r="BI6361" s="16"/>
      <c r="BJ6361" s="16"/>
      <c r="BK6361" s="16"/>
      <c r="BL6361" s="51">
        <f>SUM(BL6323:BL6360)</f>
        <v>3.8460000000000001</v>
      </c>
      <c r="BM6361" s="16"/>
      <c r="BN6361" s="16"/>
      <c r="BO6361" s="16"/>
      <c r="BP6361" s="16"/>
      <c r="BQ6361" s="51">
        <f>SUM(BQ6323:BQ6360)</f>
        <v>2.2490000000000001</v>
      </c>
      <c r="BR6361" s="16"/>
      <c r="BS6361" s="16"/>
      <c r="BT6361" s="16"/>
      <c r="BU6361" s="16"/>
      <c r="BV6361" s="51">
        <f>SUM(BV6323:BV6360)</f>
        <v>69.236999999999995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2022</v>
      </c>
      <c r="I6362" s="24" t="s">
        <v>287</v>
      </c>
      <c r="J6362" s="2" t="s">
        <v>267</v>
      </c>
      <c r="K6362" s="2" t="s">
        <v>319</v>
      </c>
      <c r="L6362" s="171">
        <f t="shared" si="213"/>
        <v>0</v>
      </c>
      <c r="M6362" s="171">
        <f t="shared" si="214"/>
        <v>0</v>
      </c>
      <c r="N6362" s="187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2022</v>
      </c>
      <c r="I6363" s="24" t="s">
        <v>287</v>
      </c>
      <c r="J6363" s="2" t="s">
        <v>291</v>
      </c>
      <c r="K6363" s="2" t="s">
        <v>320</v>
      </c>
      <c r="L6363" s="171">
        <f t="shared" si="213"/>
        <v>0</v>
      </c>
      <c r="M6363" s="171">
        <f t="shared" si="214"/>
        <v>0</v>
      </c>
      <c r="N6363" s="187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2022</v>
      </c>
      <c r="I6364" s="24" t="s">
        <v>286</v>
      </c>
      <c r="J6364" s="2" t="s">
        <v>338</v>
      </c>
      <c r="K6364" s="2" t="s">
        <v>320</v>
      </c>
      <c r="L6364" s="171">
        <f t="shared" si="213"/>
        <v>0</v>
      </c>
      <c r="M6364" s="171">
        <f t="shared" si="214"/>
        <v>0</v>
      </c>
      <c r="N6364" s="187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2022</v>
      </c>
      <c r="I6365" s="24" t="s">
        <v>286</v>
      </c>
      <c r="J6365" s="8" t="s">
        <v>339</v>
      </c>
      <c r="K6365" s="8" t="s">
        <v>319</v>
      </c>
      <c r="L6365" s="171">
        <f t="shared" si="213"/>
        <v>0</v>
      </c>
      <c r="M6365" s="171">
        <f t="shared" si="214"/>
        <v>0</v>
      </c>
      <c r="N6365" s="187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2022</v>
      </c>
      <c r="I6366" s="24" t="s">
        <v>286</v>
      </c>
      <c r="J6366" s="8" t="s">
        <v>340</v>
      </c>
      <c r="K6366" s="8" t="s">
        <v>341</v>
      </c>
      <c r="L6366" s="171">
        <f t="shared" si="213"/>
        <v>0</v>
      </c>
      <c r="M6366" s="171">
        <f t="shared" si="214"/>
        <v>0</v>
      </c>
      <c r="N6366" s="187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2022</v>
      </c>
      <c r="I6367" s="24" t="s">
        <v>286</v>
      </c>
      <c r="J6367" s="8" t="s">
        <v>342</v>
      </c>
      <c r="K6367" s="8" t="s">
        <v>319</v>
      </c>
      <c r="L6367" s="171">
        <f t="shared" si="213"/>
        <v>0</v>
      </c>
      <c r="M6367" s="171">
        <f t="shared" si="214"/>
        <v>0</v>
      </c>
      <c r="N6367" s="187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2022</v>
      </c>
      <c r="I6368" s="24" t="s">
        <v>286</v>
      </c>
      <c r="J6368" s="8" t="s">
        <v>343</v>
      </c>
      <c r="K6368" s="8" t="s">
        <v>321</v>
      </c>
      <c r="L6368" s="171">
        <f t="shared" si="213"/>
        <v>0</v>
      </c>
      <c r="M6368" s="171">
        <f t="shared" si="214"/>
        <v>0</v>
      </c>
      <c r="N6368" s="187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2022</v>
      </c>
      <c r="I6369" s="24" t="s">
        <v>286</v>
      </c>
      <c r="J6369" s="8" t="s">
        <v>344</v>
      </c>
      <c r="K6369" s="8" t="s">
        <v>321</v>
      </c>
      <c r="L6369" s="171">
        <f t="shared" si="213"/>
        <v>20</v>
      </c>
      <c r="M6369" s="171">
        <f t="shared" si="214"/>
        <v>65.033000000000001</v>
      </c>
      <c r="N6369" s="187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 t="s">
        <v>453</v>
      </c>
      <c r="BS6369" s="8"/>
      <c r="BT6369" s="8"/>
      <c r="BU6369" s="8">
        <v>20</v>
      </c>
      <c r="BV6369" s="130">
        <v>65.033000000000001</v>
      </c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2022</v>
      </c>
      <c r="I6370" s="24" t="s">
        <v>286</v>
      </c>
      <c r="J6370" s="8" t="s">
        <v>345</v>
      </c>
      <c r="K6370" s="8" t="s">
        <v>341</v>
      </c>
      <c r="L6370" s="171">
        <f t="shared" si="213"/>
        <v>0</v>
      </c>
      <c r="M6370" s="171">
        <f t="shared" si="214"/>
        <v>0</v>
      </c>
      <c r="N6370" s="187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2022</v>
      </c>
      <c r="I6371" s="24" t="s">
        <v>288</v>
      </c>
      <c r="J6371" s="8" t="s">
        <v>346</v>
      </c>
      <c r="K6371" s="8" t="s">
        <v>319</v>
      </c>
      <c r="L6371" s="171">
        <f t="shared" si="213"/>
        <v>0</v>
      </c>
      <c r="M6371" s="171">
        <f t="shared" si="214"/>
        <v>0</v>
      </c>
      <c r="N6371" s="187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2022</v>
      </c>
      <c r="I6372" s="24" t="s">
        <v>288</v>
      </c>
      <c r="J6372" s="2" t="s">
        <v>353</v>
      </c>
      <c r="K6372" s="2" t="s">
        <v>319</v>
      </c>
      <c r="L6372" s="171">
        <f t="shared" si="213"/>
        <v>0</v>
      </c>
      <c r="M6372" s="171">
        <f t="shared" si="214"/>
        <v>0</v>
      </c>
      <c r="N6372" s="187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2022</v>
      </c>
      <c r="I6373" s="24" t="s">
        <v>288</v>
      </c>
      <c r="J6373" s="2" t="s">
        <v>354</v>
      </c>
      <c r="K6373" s="2" t="s">
        <v>322</v>
      </c>
      <c r="L6373" s="171">
        <f t="shared" si="213"/>
        <v>6.0000000000000001E-3</v>
      </c>
      <c r="M6373" s="171">
        <f t="shared" si="214"/>
        <v>4.6139999999999999</v>
      </c>
      <c r="N6373" s="187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 t="s">
        <v>398</v>
      </c>
      <c r="BI6373" s="2"/>
      <c r="BJ6373" s="2"/>
      <c r="BK6373" s="2">
        <v>6.0000000000000001E-3</v>
      </c>
      <c r="BL6373" s="60">
        <v>4.6139999999999999</v>
      </c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2022</v>
      </c>
      <c r="I6374" s="24" t="s">
        <v>288</v>
      </c>
      <c r="J6374" s="2" t="s">
        <v>347</v>
      </c>
      <c r="K6374" s="2" t="s">
        <v>319</v>
      </c>
      <c r="L6374" s="171">
        <f t="shared" si="213"/>
        <v>0</v>
      </c>
      <c r="M6374" s="171">
        <f t="shared" si="214"/>
        <v>0</v>
      </c>
      <c r="N6374" s="187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2022</v>
      </c>
      <c r="I6375" s="24" t="s">
        <v>289</v>
      </c>
      <c r="J6375" s="2" t="s">
        <v>268</v>
      </c>
      <c r="K6375" s="2" t="s">
        <v>319</v>
      </c>
      <c r="L6375" s="171">
        <f t="shared" si="213"/>
        <v>0</v>
      </c>
      <c r="M6375" s="171">
        <f t="shared" si="214"/>
        <v>0</v>
      </c>
      <c r="N6375" s="187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2022</v>
      </c>
      <c r="I6376" s="24" t="s">
        <v>289</v>
      </c>
      <c r="J6376" s="2" t="s">
        <v>292</v>
      </c>
      <c r="K6376" s="2" t="s">
        <v>319</v>
      </c>
      <c r="L6376" s="171">
        <f t="shared" si="213"/>
        <v>0</v>
      </c>
      <c r="M6376" s="171">
        <f t="shared" si="214"/>
        <v>0</v>
      </c>
      <c r="N6376" s="187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2022</v>
      </c>
      <c r="I6377" s="24" t="s">
        <v>285</v>
      </c>
      <c r="J6377" s="2" t="s">
        <v>293</v>
      </c>
      <c r="K6377" s="2" t="s">
        <v>319</v>
      </c>
      <c r="L6377" s="171">
        <f t="shared" si="213"/>
        <v>0</v>
      </c>
      <c r="M6377" s="171">
        <f t="shared" si="214"/>
        <v>0</v>
      </c>
      <c r="N6377" s="187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2022</v>
      </c>
      <c r="I6378" s="24" t="s">
        <v>287</v>
      </c>
      <c r="J6378" s="2" t="s">
        <v>269</v>
      </c>
      <c r="K6378" s="2" t="s">
        <v>321</v>
      </c>
      <c r="L6378" s="171">
        <f t="shared" si="213"/>
        <v>0</v>
      </c>
      <c r="M6378" s="171">
        <f t="shared" si="214"/>
        <v>0</v>
      </c>
      <c r="N6378" s="187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2022</v>
      </c>
      <c r="I6379" s="24" t="s">
        <v>287</v>
      </c>
      <c r="J6379" s="2" t="s">
        <v>270</v>
      </c>
      <c r="K6379" s="2" t="s">
        <v>321</v>
      </c>
      <c r="L6379" s="171">
        <f t="shared" si="213"/>
        <v>0</v>
      </c>
      <c r="M6379" s="171">
        <f t="shared" si="214"/>
        <v>0</v>
      </c>
      <c r="N6379" s="187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2022</v>
      </c>
      <c r="I6380" s="24" t="s">
        <v>290</v>
      </c>
      <c r="J6380" s="2" t="s">
        <v>271</v>
      </c>
      <c r="K6380" s="2" t="s">
        <v>322</v>
      </c>
      <c r="L6380" s="171">
        <f t="shared" si="213"/>
        <v>0</v>
      </c>
      <c r="M6380" s="171">
        <f t="shared" si="214"/>
        <v>0</v>
      </c>
      <c r="N6380" s="187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2022</v>
      </c>
      <c r="I6381" s="24" t="s">
        <v>284</v>
      </c>
      <c r="J6381" s="2" t="s">
        <v>294</v>
      </c>
      <c r="K6381" s="2" t="s">
        <v>321</v>
      </c>
      <c r="L6381" s="171">
        <f t="shared" si="213"/>
        <v>0</v>
      </c>
      <c r="M6381" s="171">
        <f t="shared" si="214"/>
        <v>0</v>
      </c>
      <c r="N6381" s="187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2022</v>
      </c>
      <c r="I6382" s="24" t="s">
        <v>284</v>
      </c>
      <c r="J6382" s="2" t="s">
        <v>348</v>
      </c>
      <c r="K6382" s="2" t="s">
        <v>321</v>
      </c>
      <c r="L6382" s="171">
        <f t="shared" si="213"/>
        <v>0</v>
      </c>
      <c r="M6382" s="171">
        <f t="shared" si="214"/>
        <v>0</v>
      </c>
      <c r="N6382" s="187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2022</v>
      </c>
      <c r="I6383" s="24" t="s">
        <v>284</v>
      </c>
      <c r="J6383" s="2" t="s">
        <v>295</v>
      </c>
      <c r="K6383" s="2" t="s">
        <v>321</v>
      </c>
      <c r="L6383" s="171">
        <f t="shared" si="213"/>
        <v>0</v>
      </c>
      <c r="M6383" s="171">
        <f t="shared" si="214"/>
        <v>0</v>
      </c>
      <c r="N6383" s="187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2022</v>
      </c>
      <c r="I6384" s="24" t="s">
        <v>290</v>
      </c>
      <c r="J6384" s="2" t="s">
        <v>299</v>
      </c>
      <c r="K6384" s="2" t="s">
        <v>319</v>
      </c>
      <c r="L6384" s="171">
        <f t="shared" si="213"/>
        <v>0</v>
      </c>
      <c r="M6384" s="171">
        <f t="shared" si="214"/>
        <v>0</v>
      </c>
      <c r="N6384" s="187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2022</v>
      </c>
      <c r="I6385" s="24" t="s">
        <v>315</v>
      </c>
      <c r="J6385" s="2" t="s">
        <v>349</v>
      </c>
      <c r="K6385" s="2" t="s">
        <v>321</v>
      </c>
      <c r="L6385" s="171">
        <f t="shared" si="213"/>
        <v>0</v>
      </c>
      <c r="M6385" s="171">
        <f t="shared" si="214"/>
        <v>0</v>
      </c>
      <c r="N6385" s="187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2022</v>
      </c>
      <c r="I6386" s="24" t="s">
        <v>315</v>
      </c>
      <c r="J6386" s="2" t="s">
        <v>296</v>
      </c>
      <c r="K6386" s="2" t="s">
        <v>322</v>
      </c>
      <c r="L6386" s="171">
        <f t="shared" si="213"/>
        <v>0</v>
      </c>
      <c r="M6386" s="171">
        <f t="shared" si="214"/>
        <v>0</v>
      </c>
      <c r="N6386" s="187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2022</v>
      </c>
      <c r="I6387" s="24" t="s">
        <v>316</v>
      </c>
      <c r="J6387" s="2" t="s">
        <v>297</v>
      </c>
      <c r="K6387" s="2" t="s">
        <v>319</v>
      </c>
      <c r="L6387" s="171">
        <f t="shared" si="213"/>
        <v>0</v>
      </c>
      <c r="M6387" s="171">
        <f t="shared" si="214"/>
        <v>0</v>
      </c>
      <c r="N6387" s="187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2022</v>
      </c>
      <c r="I6388" s="24" t="s">
        <v>316</v>
      </c>
      <c r="J6388" s="8" t="s">
        <v>350</v>
      </c>
      <c r="K6388" s="8" t="s">
        <v>321</v>
      </c>
      <c r="L6388" s="171">
        <f t="shared" si="213"/>
        <v>0</v>
      </c>
      <c r="M6388" s="171">
        <f t="shared" si="214"/>
        <v>0</v>
      </c>
      <c r="N6388" s="187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2022</v>
      </c>
      <c r="I6389" s="24" t="s">
        <v>282</v>
      </c>
      <c r="J6389" s="2" t="s">
        <v>272</v>
      </c>
      <c r="K6389" s="2" t="s">
        <v>322</v>
      </c>
      <c r="L6389" s="171">
        <f t="shared" si="213"/>
        <v>0</v>
      </c>
      <c r="M6389" s="171">
        <f t="shared" si="214"/>
        <v>0</v>
      </c>
      <c r="N6389" s="187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2022</v>
      </c>
      <c r="I6390" s="24" t="s">
        <v>282</v>
      </c>
      <c r="J6390" s="2" t="s">
        <v>273</v>
      </c>
      <c r="K6390" s="2" t="s">
        <v>322</v>
      </c>
      <c r="L6390" s="171">
        <f t="shared" si="213"/>
        <v>0</v>
      </c>
      <c r="M6390" s="171">
        <f t="shared" si="214"/>
        <v>0</v>
      </c>
      <c r="N6390" s="187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2022</v>
      </c>
      <c r="I6391" s="24" t="s">
        <v>282</v>
      </c>
      <c r="J6391" s="2" t="s">
        <v>274</v>
      </c>
      <c r="K6391" s="2" t="s">
        <v>322</v>
      </c>
      <c r="L6391" s="173">
        <f t="shared" si="213"/>
        <v>0</v>
      </c>
      <c r="M6391" s="171">
        <f t="shared" si="214"/>
        <v>0</v>
      </c>
      <c r="N6391" s="187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2022</v>
      </c>
      <c r="I6392" s="24" t="s">
        <v>282</v>
      </c>
      <c r="J6392" s="2" t="s">
        <v>275</v>
      </c>
      <c r="K6392" s="2" t="s">
        <v>322</v>
      </c>
      <c r="L6392" s="173">
        <f t="shared" si="213"/>
        <v>0</v>
      </c>
      <c r="M6392" s="171">
        <f t="shared" si="214"/>
        <v>0</v>
      </c>
      <c r="N6392" s="187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2022</v>
      </c>
      <c r="I6393" s="24" t="s">
        <v>282</v>
      </c>
      <c r="J6393" s="2" t="s">
        <v>276</v>
      </c>
      <c r="K6393" s="2" t="s">
        <v>321</v>
      </c>
      <c r="L6393" s="171">
        <f t="shared" si="213"/>
        <v>0</v>
      </c>
      <c r="M6393" s="171">
        <f t="shared" si="214"/>
        <v>0</v>
      </c>
      <c r="N6393" s="187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2022</v>
      </c>
      <c r="I6394" s="24" t="s">
        <v>282</v>
      </c>
      <c r="J6394" s="2" t="s">
        <v>277</v>
      </c>
      <c r="K6394" s="2" t="s">
        <v>321</v>
      </c>
      <c r="L6394" s="171">
        <f t="shared" si="213"/>
        <v>0</v>
      </c>
      <c r="M6394" s="171">
        <f t="shared" si="214"/>
        <v>0</v>
      </c>
      <c r="N6394" s="187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2022</v>
      </c>
      <c r="I6395" s="24" t="s">
        <v>283</v>
      </c>
      <c r="J6395" s="2" t="s">
        <v>298</v>
      </c>
      <c r="K6395" s="2" t="s">
        <v>322</v>
      </c>
      <c r="L6395" s="171">
        <f t="shared" si="213"/>
        <v>0</v>
      </c>
      <c r="M6395" s="171">
        <f t="shared" si="214"/>
        <v>0</v>
      </c>
      <c r="N6395" s="187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2022</v>
      </c>
      <c r="I6396" s="24" t="s">
        <v>283</v>
      </c>
      <c r="J6396" s="2" t="s">
        <v>278</v>
      </c>
      <c r="K6396" s="2" t="s">
        <v>321</v>
      </c>
      <c r="L6396" s="171">
        <f t="shared" si="213"/>
        <v>1</v>
      </c>
      <c r="M6396" s="171">
        <f t="shared" si="214"/>
        <v>1.5780000000000001</v>
      </c>
      <c r="N6396" s="187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6" t="s">
        <v>204</v>
      </c>
      <c r="AE6396" s="2" t="s">
        <v>379</v>
      </c>
      <c r="AF6396" s="2"/>
      <c r="AG6396" s="2">
        <v>1</v>
      </c>
      <c r="AH6396" s="60">
        <v>1.5780000000000001</v>
      </c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2022</v>
      </c>
      <c r="I6397" s="24" t="s">
        <v>283</v>
      </c>
      <c r="J6397" s="2" t="s">
        <v>279</v>
      </c>
      <c r="K6397" s="2" t="s">
        <v>321</v>
      </c>
      <c r="L6397" s="171">
        <f t="shared" si="213"/>
        <v>0</v>
      </c>
      <c r="M6397" s="171">
        <f t="shared" si="214"/>
        <v>0</v>
      </c>
      <c r="N6397" s="187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2022</v>
      </c>
      <c r="I6398" s="24" t="s">
        <v>286</v>
      </c>
      <c r="J6398" s="2" t="s">
        <v>280</v>
      </c>
      <c r="K6398" s="2" t="s">
        <v>320</v>
      </c>
      <c r="L6398" s="171">
        <f t="shared" si="213"/>
        <v>0</v>
      </c>
      <c r="M6398" s="171">
        <f t="shared" si="214"/>
        <v>0</v>
      </c>
      <c r="N6398" s="187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2022</v>
      </c>
      <c r="I6399" s="24" t="s">
        <v>286</v>
      </c>
      <c r="J6399" s="2" t="s">
        <v>281</v>
      </c>
      <c r="K6399" s="2" t="s">
        <v>320</v>
      </c>
      <c r="L6399" s="171">
        <f t="shared" si="213"/>
        <v>0</v>
      </c>
      <c r="M6399" s="171">
        <f t="shared" si="214"/>
        <v>0</v>
      </c>
      <c r="N6399" s="187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2022</v>
      </c>
      <c r="I6400" s="25"/>
      <c r="J6400" s="16" t="s">
        <v>314</v>
      </c>
      <c r="K6400" s="16"/>
      <c r="L6400" s="155"/>
      <c r="M6400" s="155">
        <f>SUM(M6362:M6399)</f>
        <v>71.225000000000009</v>
      </c>
      <c r="N6400" s="189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0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1.5780000000000001</v>
      </c>
      <c r="AI6400" s="16"/>
      <c r="AJ6400" s="16"/>
      <c r="AK6400" s="16"/>
      <c r="AL6400" s="16"/>
      <c r="AM6400" s="51">
        <f>SUM(AM6362:AM6399)</f>
        <v>0</v>
      </c>
      <c r="AN6400" s="16"/>
      <c r="AO6400" s="16"/>
      <c r="AP6400" s="16"/>
      <c r="AQ6400" s="16"/>
      <c r="AR6400" s="51">
        <f>SUM(AR6362:AR6399)</f>
        <v>0</v>
      </c>
      <c r="AS6400" s="16"/>
      <c r="AT6400" s="16"/>
      <c r="AU6400" s="16"/>
      <c r="AV6400" s="16"/>
      <c r="AW6400" s="51">
        <f>SUM(AW6362:AW6399)</f>
        <v>0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51">
        <f>SUM(BL6362:BL6399)</f>
        <v>4.6139999999999999</v>
      </c>
      <c r="BM6400" s="16"/>
      <c r="BN6400" s="16"/>
      <c r="BO6400" s="16"/>
      <c r="BP6400" s="16"/>
      <c r="BQ6400" s="51">
        <f>SUM(BQ6362:BQ6399)</f>
        <v>0</v>
      </c>
      <c r="BR6400" s="16"/>
      <c r="BS6400" s="16"/>
      <c r="BT6400" s="16"/>
      <c r="BU6400" s="16"/>
      <c r="BV6400" s="51">
        <f>SUM(BV6362:BV6399)</f>
        <v>65.033000000000001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2022</v>
      </c>
      <c r="I6401" s="24" t="s">
        <v>287</v>
      </c>
      <c r="J6401" s="2" t="s">
        <v>267</v>
      </c>
      <c r="K6401" s="2" t="s">
        <v>319</v>
      </c>
      <c r="L6401" s="171">
        <f t="shared" si="213"/>
        <v>0</v>
      </c>
      <c r="M6401" s="171">
        <f t="shared" si="214"/>
        <v>0</v>
      </c>
      <c r="N6401" s="187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2022</v>
      </c>
      <c r="I6402" s="24" t="s">
        <v>287</v>
      </c>
      <c r="J6402" s="2" t="s">
        <v>291</v>
      </c>
      <c r="K6402" s="2" t="s">
        <v>320</v>
      </c>
      <c r="L6402" s="171">
        <f t="shared" si="213"/>
        <v>0</v>
      </c>
      <c r="M6402" s="171">
        <f t="shared" si="214"/>
        <v>0</v>
      </c>
      <c r="N6402" s="187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2022</v>
      </c>
      <c r="I6403" s="24" t="s">
        <v>286</v>
      </c>
      <c r="J6403" s="2" t="s">
        <v>338</v>
      </c>
      <c r="K6403" s="2" t="s">
        <v>320</v>
      </c>
      <c r="L6403" s="171">
        <f t="shared" si="213"/>
        <v>0</v>
      </c>
      <c r="M6403" s="171">
        <f t="shared" si="214"/>
        <v>0</v>
      </c>
      <c r="N6403" s="187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2022</v>
      </c>
      <c r="I6404" s="24" t="s">
        <v>286</v>
      </c>
      <c r="J6404" s="8" t="s">
        <v>339</v>
      </c>
      <c r="K6404" s="8" t="s">
        <v>319</v>
      </c>
      <c r="L6404" s="171">
        <f t="shared" si="213"/>
        <v>0</v>
      </c>
      <c r="M6404" s="171">
        <f t="shared" si="214"/>
        <v>0</v>
      </c>
      <c r="N6404" s="187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2022</v>
      </c>
      <c r="I6405" s="24" t="s">
        <v>286</v>
      </c>
      <c r="J6405" s="8" t="s">
        <v>340</v>
      </c>
      <c r="K6405" s="8" t="s">
        <v>341</v>
      </c>
      <c r="L6405" s="171">
        <f t="shared" si="213"/>
        <v>0</v>
      </c>
      <c r="M6405" s="171">
        <f t="shared" si="214"/>
        <v>0</v>
      </c>
      <c r="N6405" s="187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2022</v>
      </c>
      <c r="I6406" s="24" t="s">
        <v>286</v>
      </c>
      <c r="J6406" s="8" t="s">
        <v>342</v>
      </c>
      <c r="K6406" s="8" t="s">
        <v>319</v>
      </c>
      <c r="L6406" s="171">
        <f t="shared" ref="L6406:L6469" si="215">SUM(R6406,W6406,AB6406,AG6406,AL6406,AQ6406,AV6406,BA6406,BF6406,BK6406,BP6406,BU6406)</f>
        <v>0</v>
      </c>
      <c r="M6406" s="171">
        <f t="shared" ref="M6406:M6469" si="216">SUM(S6406,X6406,AC6406,AH6406,AM6406,AR6406,AW6406,BB6406,BG6406,BL6406,BQ6406,BV6406)</f>
        <v>0</v>
      </c>
      <c r="N6406" s="187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2022</v>
      </c>
      <c r="I6407" s="24" t="s">
        <v>286</v>
      </c>
      <c r="J6407" s="8" t="s">
        <v>343</v>
      </c>
      <c r="K6407" s="8" t="s">
        <v>321</v>
      </c>
      <c r="L6407" s="171">
        <f t="shared" si="215"/>
        <v>0</v>
      </c>
      <c r="M6407" s="171">
        <f t="shared" si="216"/>
        <v>0</v>
      </c>
      <c r="N6407" s="187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2022</v>
      </c>
      <c r="I6408" s="24" t="s">
        <v>286</v>
      </c>
      <c r="J6408" s="8" t="s">
        <v>344</v>
      </c>
      <c r="K6408" s="8" t="s">
        <v>321</v>
      </c>
      <c r="L6408" s="171">
        <f t="shared" si="215"/>
        <v>0</v>
      </c>
      <c r="M6408" s="171">
        <f t="shared" si="216"/>
        <v>0</v>
      </c>
      <c r="N6408" s="187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2022</v>
      </c>
      <c r="I6409" s="24" t="s">
        <v>286</v>
      </c>
      <c r="J6409" s="8" t="s">
        <v>345</v>
      </c>
      <c r="K6409" s="8" t="s">
        <v>341</v>
      </c>
      <c r="L6409" s="171">
        <f t="shared" si="215"/>
        <v>0</v>
      </c>
      <c r="M6409" s="171">
        <f t="shared" si="216"/>
        <v>0</v>
      </c>
      <c r="N6409" s="187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2022</v>
      </c>
      <c r="I6410" s="24" t="s">
        <v>288</v>
      </c>
      <c r="J6410" s="8" t="s">
        <v>346</v>
      </c>
      <c r="K6410" s="8" t="s">
        <v>319</v>
      </c>
      <c r="L6410" s="171">
        <f t="shared" si="215"/>
        <v>0</v>
      </c>
      <c r="M6410" s="171">
        <f t="shared" si="216"/>
        <v>0</v>
      </c>
      <c r="N6410" s="187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2022</v>
      </c>
      <c r="I6411" s="24" t="s">
        <v>288</v>
      </c>
      <c r="J6411" s="2" t="s">
        <v>353</v>
      </c>
      <c r="K6411" s="2" t="s">
        <v>319</v>
      </c>
      <c r="L6411" s="171">
        <f t="shared" si="215"/>
        <v>0</v>
      </c>
      <c r="M6411" s="171">
        <f t="shared" si="216"/>
        <v>0</v>
      </c>
      <c r="N6411" s="187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2022</v>
      </c>
      <c r="I6412" s="24" t="s">
        <v>288</v>
      </c>
      <c r="J6412" s="2" t="s">
        <v>354</v>
      </c>
      <c r="K6412" s="2" t="s">
        <v>322</v>
      </c>
      <c r="L6412" s="171">
        <f t="shared" si="215"/>
        <v>0</v>
      </c>
      <c r="M6412" s="171">
        <f t="shared" si="216"/>
        <v>0</v>
      </c>
      <c r="N6412" s="187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2022</v>
      </c>
      <c r="I6413" s="24" t="s">
        <v>288</v>
      </c>
      <c r="J6413" s="2" t="s">
        <v>347</v>
      </c>
      <c r="K6413" s="2" t="s">
        <v>319</v>
      </c>
      <c r="L6413" s="171">
        <f t="shared" si="215"/>
        <v>0</v>
      </c>
      <c r="M6413" s="171">
        <f t="shared" si="216"/>
        <v>0</v>
      </c>
      <c r="N6413" s="187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2022</v>
      </c>
      <c r="I6414" s="24" t="s">
        <v>289</v>
      </c>
      <c r="J6414" s="2" t="s">
        <v>268</v>
      </c>
      <c r="K6414" s="2" t="s">
        <v>319</v>
      </c>
      <c r="L6414" s="171">
        <f t="shared" si="215"/>
        <v>0</v>
      </c>
      <c r="M6414" s="171">
        <f t="shared" si="216"/>
        <v>0</v>
      </c>
      <c r="N6414" s="187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2022</v>
      </c>
      <c r="I6415" s="24" t="s">
        <v>289</v>
      </c>
      <c r="J6415" s="2" t="s">
        <v>292</v>
      </c>
      <c r="K6415" s="2" t="s">
        <v>319</v>
      </c>
      <c r="L6415" s="171">
        <f t="shared" si="215"/>
        <v>4.1799999999999997E-2</v>
      </c>
      <c r="M6415" s="171">
        <f t="shared" si="216"/>
        <v>28.872</v>
      </c>
      <c r="N6415" s="187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 t="s">
        <v>401</v>
      </c>
      <c r="AJ6415" s="77"/>
      <c r="AK6415" s="77"/>
      <c r="AL6415" s="77">
        <v>4.1799999999999997E-2</v>
      </c>
      <c r="AM6415" s="85">
        <v>28.872</v>
      </c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/>
      <c r="BJ6415" s="2"/>
      <c r="BK6415" s="2"/>
      <c r="BL6415" s="60"/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2022</v>
      </c>
      <c r="I6416" s="24" t="s">
        <v>285</v>
      </c>
      <c r="J6416" s="2" t="s">
        <v>293</v>
      </c>
      <c r="K6416" s="2" t="s">
        <v>319</v>
      </c>
      <c r="L6416" s="171">
        <f t="shared" si="215"/>
        <v>0</v>
      </c>
      <c r="M6416" s="171">
        <f t="shared" si="216"/>
        <v>0</v>
      </c>
      <c r="N6416" s="187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2022</v>
      </c>
      <c r="I6417" s="24" t="s">
        <v>287</v>
      </c>
      <c r="J6417" s="2" t="s">
        <v>269</v>
      </c>
      <c r="K6417" s="2" t="s">
        <v>321</v>
      </c>
      <c r="L6417" s="171">
        <f t="shared" si="215"/>
        <v>0</v>
      </c>
      <c r="M6417" s="171">
        <f t="shared" si="216"/>
        <v>0</v>
      </c>
      <c r="N6417" s="187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2022</v>
      </c>
      <c r="I6418" s="24" t="s">
        <v>287</v>
      </c>
      <c r="J6418" s="2" t="s">
        <v>270</v>
      </c>
      <c r="K6418" s="2" t="s">
        <v>321</v>
      </c>
      <c r="L6418" s="171">
        <f t="shared" si="215"/>
        <v>0</v>
      </c>
      <c r="M6418" s="171">
        <f t="shared" si="216"/>
        <v>0</v>
      </c>
      <c r="N6418" s="187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2022</v>
      </c>
      <c r="I6419" s="24" t="s">
        <v>290</v>
      </c>
      <c r="J6419" s="2" t="s">
        <v>271</v>
      </c>
      <c r="K6419" s="2" t="s">
        <v>322</v>
      </c>
      <c r="L6419" s="171">
        <f t="shared" si="215"/>
        <v>0.2</v>
      </c>
      <c r="M6419" s="171">
        <f t="shared" si="216"/>
        <v>22.699000000000002</v>
      </c>
      <c r="N6419" s="187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>
        <v>0.2</v>
      </c>
      <c r="BG6419" s="116">
        <v>22.699000000000002</v>
      </c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2022</v>
      </c>
      <c r="I6420" s="24" t="s">
        <v>284</v>
      </c>
      <c r="J6420" s="2" t="s">
        <v>294</v>
      </c>
      <c r="K6420" s="2" t="s">
        <v>321</v>
      </c>
      <c r="L6420" s="171">
        <f t="shared" si="215"/>
        <v>0</v>
      </c>
      <c r="M6420" s="171">
        <f t="shared" si="216"/>
        <v>0</v>
      </c>
      <c r="N6420" s="187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2022</v>
      </c>
      <c r="I6421" s="24" t="s">
        <v>284</v>
      </c>
      <c r="J6421" s="2" t="s">
        <v>348</v>
      </c>
      <c r="K6421" s="2" t="s">
        <v>321</v>
      </c>
      <c r="L6421" s="171">
        <f t="shared" si="215"/>
        <v>0</v>
      </c>
      <c r="M6421" s="171">
        <f t="shared" si="216"/>
        <v>0</v>
      </c>
      <c r="N6421" s="187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2022</v>
      </c>
      <c r="I6422" s="24" t="s">
        <v>284</v>
      </c>
      <c r="J6422" s="2" t="s">
        <v>295</v>
      </c>
      <c r="K6422" s="2" t="s">
        <v>321</v>
      </c>
      <c r="L6422" s="171">
        <f t="shared" si="215"/>
        <v>0</v>
      </c>
      <c r="M6422" s="171">
        <f t="shared" si="216"/>
        <v>0</v>
      </c>
      <c r="N6422" s="187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2022</v>
      </c>
      <c r="I6423" s="24" t="s">
        <v>290</v>
      </c>
      <c r="J6423" s="2" t="s">
        <v>299</v>
      </c>
      <c r="K6423" s="2" t="s">
        <v>319</v>
      </c>
      <c r="L6423" s="171">
        <f t="shared" si="215"/>
        <v>0</v>
      </c>
      <c r="M6423" s="171">
        <f t="shared" si="216"/>
        <v>0</v>
      </c>
      <c r="N6423" s="187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2022</v>
      </c>
      <c r="I6424" s="24" t="s">
        <v>315</v>
      </c>
      <c r="J6424" s="2" t="s">
        <v>349</v>
      </c>
      <c r="K6424" s="2" t="s">
        <v>321</v>
      </c>
      <c r="L6424" s="171">
        <f t="shared" si="215"/>
        <v>0</v>
      </c>
      <c r="M6424" s="171">
        <f t="shared" si="216"/>
        <v>0</v>
      </c>
      <c r="N6424" s="187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2022</v>
      </c>
      <c r="I6425" s="24" t="s">
        <v>315</v>
      </c>
      <c r="J6425" s="2" t="s">
        <v>296</v>
      </c>
      <c r="K6425" s="2" t="s">
        <v>322</v>
      </c>
      <c r="L6425" s="171">
        <f t="shared" si="215"/>
        <v>0</v>
      </c>
      <c r="M6425" s="171">
        <f t="shared" si="216"/>
        <v>0</v>
      </c>
      <c r="N6425" s="187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2022</v>
      </c>
      <c r="I6426" s="24" t="s">
        <v>316</v>
      </c>
      <c r="J6426" s="2" t="s">
        <v>297</v>
      </c>
      <c r="K6426" s="2" t="s">
        <v>319</v>
      </c>
      <c r="L6426" s="171">
        <f t="shared" si="215"/>
        <v>0</v>
      </c>
      <c r="M6426" s="171">
        <f t="shared" si="216"/>
        <v>0</v>
      </c>
      <c r="N6426" s="187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2022</v>
      </c>
      <c r="I6427" s="24" t="s">
        <v>316</v>
      </c>
      <c r="J6427" s="8" t="s">
        <v>350</v>
      </c>
      <c r="K6427" s="8" t="s">
        <v>321</v>
      </c>
      <c r="L6427" s="171">
        <f t="shared" si="215"/>
        <v>0</v>
      </c>
      <c r="M6427" s="171">
        <f t="shared" si="216"/>
        <v>0</v>
      </c>
      <c r="N6427" s="187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2022</v>
      </c>
      <c r="I6428" s="24" t="s">
        <v>282</v>
      </c>
      <c r="J6428" s="2" t="s">
        <v>272</v>
      </c>
      <c r="K6428" s="2" t="s">
        <v>322</v>
      </c>
      <c r="L6428" s="171">
        <f t="shared" si="215"/>
        <v>0</v>
      </c>
      <c r="M6428" s="171">
        <f t="shared" si="216"/>
        <v>0</v>
      </c>
      <c r="N6428" s="187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2022</v>
      </c>
      <c r="I6429" s="24" t="s">
        <v>282</v>
      </c>
      <c r="J6429" s="2" t="s">
        <v>273</v>
      </c>
      <c r="K6429" s="2" t="s">
        <v>322</v>
      </c>
      <c r="L6429" s="171">
        <f t="shared" si="215"/>
        <v>2.5000000000000001E-2</v>
      </c>
      <c r="M6429" s="171">
        <f t="shared" si="216"/>
        <v>38.293999999999997</v>
      </c>
      <c r="N6429" s="187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 t="s">
        <v>362</v>
      </c>
      <c r="BN6429" s="53"/>
      <c r="BO6429" s="53" t="s">
        <v>667</v>
      </c>
      <c r="BP6429" s="53">
        <v>2.5000000000000001E-2</v>
      </c>
      <c r="BQ6429" s="125">
        <v>38.293999999999997</v>
      </c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2022</v>
      </c>
      <c r="I6430" s="24" t="s">
        <v>282</v>
      </c>
      <c r="J6430" s="2" t="s">
        <v>274</v>
      </c>
      <c r="K6430" s="2" t="s">
        <v>322</v>
      </c>
      <c r="L6430" s="173">
        <f t="shared" si="215"/>
        <v>0</v>
      </c>
      <c r="M6430" s="171">
        <f t="shared" si="216"/>
        <v>0</v>
      </c>
      <c r="N6430" s="187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2022</v>
      </c>
      <c r="I6431" s="24" t="s">
        <v>282</v>
      </c>
      <c r="J6431" s="2" t="s">
        <v>275</v>
      </c>
      <c r="K6431" s="2" t="s">
        <v>322</v>
      </c>
      <c r="L6431" s="173">
        <f t="shared" si="215"/>
        <v>0</v>
      </c>
      <c r="M6431" s="171">
        <f t="shared" si="216"/>
        <v>0</v>
      </c>
      <c r="N6431" s="187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2022</v>
      </c>
      <c r="I6432" s="24" t="s">
        <v>282</v>
      </c>
      <c r="J6432" s="2" t="s">
        <v>276</v>
      </c>
      <c r="K6432" s="2" t="s">
        <v>321</v>
      </c>
      <c r="L6432" s="171">
        <f t="shared" si="215"/>
        <v>0</v>
      </c>
      <c r="M6432" s="171">
        <f t="shared" si="216"/>
        <v>0</v>
      </c>
      <c r="N6432" s="187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2022</v>
      </c>
      <c r="I6433" s="24" t="s">
        <v>282</v>
      </c>
      <c r="J6433" s="2" t="s">
        <v>277</v>
      </c>
      <c r="K6433" s="2" t="s">
        <v>321</v>
      </c>
      <c r="L6433" s="171">
        <f t="shared" si="215"/>
        <v>0</v>
      </c>
      <c r="M6433" s="171">
        <f t="shared" si="216"/>
        <v>0</v>
      </c>
      <c r="N6433" s="187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2022</v>
      </c>
      <c r="I6434" s="24" t="s">
        <v>283</v>
      </c>
      <c r="J6434" s="2" t="s">
        <v>298</v>
      </c>
      <c r="K6434" s="2" t="s">
        <v>322</v>
      </c>
      <c r="L6434" s="171">
        <f t="shared" si="215"/>
        <v>0</v>
      </c>
      <c r="M6434" s="171">
        <f t="shared" si="216"/>
        <v>0</v>
      </c>
      <c r="N6434" s="187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2022</v>
      </c>
      <c r="I6435" s="24" t="s">
        <v>283</v>
      </c>
      <c r="J6435" s="2" t="s">
        <v>278</v>
      </c>
      <c r="K6435" s="2" t="s">
        <v>321</v>
      </c>
      <c r="L6435" s="171">
        <f t="shared" si="215"/>
        <v>4</v>
      </c>
      <c r="M6435" s="171">
        <f t="shared" si="216"/>
        <v>5.6139999999999999</v>
      </c>
      <c r="N6435" s="187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>
        <v>3</v>
      </c>
      <c r="AE6435" s="2" t="s">
        <v>379</v>
      </c>
      <c r="AF6435" s="2"/>
      <c r="AG6435" s="2">
        <v>1</v>
      </c>
      <c r="AH6435" s="60">
        <v>1.3979999999999999</v>
      </c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>
        <v>4</v>
      </c>
      <c r="BD6435" s="111">
        <v>4</v>
      </c>
      <c r="BE6435" s="111"/>
      <c r="BF6435" s="111">
        <v>3</v>
      </c>
      <c r="BG6435" s="116">
        <v>4.2160000000000002</v>
      </c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2022</v>
      </c>
      <c r="I6436" s="24" t="s">
        <v>283</v>
      </c>
      <c r="J6436" s="2" t="s">
        <v>279</v>
      </c>
      <c r="K6436" s="2" t="s">
        <v>321</v>
      </c>
      <c r="L6436" s="171">
        <f t="shared" si="215"/>
        <v>0</v>
      </c>
      <c r="M6436" s="171">
        <f t="shared" si="216"/>
        <v>0</v>
      </c>
      <c r="N6436" s="187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2022</v>
      </c>
      <c r="I6437" s="24" t="s">
        <v>286</v>
      </c>
      <c r="J6437" s="2" t="s">
        <v>280</v>
      </c>
      <c r="K6437" s="2" t="s">
        <v>320</v>
      </c>
      <c r="L6437" s="171">
        <f t="shared" si="215"/>
        <v>0</v>
      </c>
      <c r="M6437" s="171">
        <f t="shared" si="216"/>
        <v>0</v>
      </c>
      <c r="N6437" s="187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2022</v>
      </c>
      <c r="I6438" s="24" t="s">
        <v>286</v>
      </c>
      <c r="J6438" s="2" t="s">
        <v>281</v>
      </c>
      <c r="K6438" s="2" t="s">
        <v>320</v>
      </c>
      <c r="L6438" s="171">
        <f t="shared" si="215"/>
        <v>0</v>
      </c>
      <c r="M6438" s="171">
        <f t="shared" si="216"/>
        <v>0</v>
      </c>
      <c r="N6438" s="187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/>
      <c r="AE6438" s="2"/>
      <c r="AF6438" s="2"/>
      <c r="AG6438" s="2"/>
      <c r="AH6438" s="60"/>
      <c r="AI6438" s="77"/>
      <c r="AJ6438" s="77"/>
      <c r="AK6438" s="77"/>
      <c r="AL6438" s="77"/>
      <c r="AM6438" s="85"/>
      <c r="AN6438" s="2"/>
      <c r="AO6438" s="2"/>
      <c r="AP6438" s="2"/>
      <c r="AQ6438" s="2"/>
      <c r="AR6438" s="60"/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2022</v>
      </c>
      <c r="I6439" s="25"/>
      <c r="J6439" s="16" t="s">
        <v>314</v>
      </c>
      <c r="K6439" s="16"/>
      <c r="L6439" s="155"/>
      <c r="M6439" s="155">
        <f>SUM(M6401:M6438)</f>
        <v>95.478999999999999</v>
      </c>
      <c r="N6439" s="189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1.3979999999999999</v>
      </c>
      <c r="AI6439" s="16"/>
      <c r="AJ6439" s="16"/>
      <c r="AK6439" s="16"/>
      <c r="AL6439" s="16"/>
      <c r="AM6439" s="51">
        <f>SUM(AM6401:AM6438)</f>
        <v>28.872</v>
      </c>
      <c r="AN6439" s="16"/>
      <c r="AO6439" s="16"/>
      <c r="AP6439" s="16"/>
      <c r="AQ6439" s="16"/>
      <c r="AR6439" s="51">
        <f>SUM(AR6401:AR6438)</f>
        <v>0</v>
      </c>
      <c r="AS6439" s="16"/>
      <c r="AT6439" s="16"/>
      <c r="AU6439" s="16"/>
      <c r="AV6439" s="16"/>
      <c r="AW6439" s="51">
        <f>SUM(AW6401:AW6438)</f>
        <v>0</v>
      </c>
      <c r="AX6439" s="16"/>
      <c r="AY6439" s="16"/>
      <c r="AZ6439" s="16"/>
      <c r="BA6439" s="16"/>
      <c r="BB6439" s="51">
        <f>SUM(BB6401:BB6438)</f>
        <v>0</v>
      </c>
      <c r="BC6439" s="16"/>
      <c r="BD6439" s="16"/>
      <c r="BE6439" s="16"/>
      <c r="BF6439" s="16"/>
      <c r="BG6439" s="51">
        <f>SUM(BG6401:BG6438)</f>
        <v>26.915000000000003</v>
      </c>
      <c r="BH6439" s="16"/>
      <c r="BI6439" s="16"/>
      <c r="BJ6439" s="16"/>
      <c r="BK6439" s="16"/>
      <c r="BL6439" s="51">
        <f>SUM(BL6401:BL6438)</f>
        <v>0</v>
      </c>
      <c r="BM6439" s="16"/>
      <c r="BN6439" s="16"/>
      <c r="BO6439" s="16"/>
      <c r="BP6439" s="16"/>
      <c r="BQ6439" s="51">
        <f>SUM(BQ6401:BQ6438)</f>
        <v>38.293999999999997</v>
      </c>
      <c r="BR6439" s="16"/>
      <c r="BS6439" s="16"/>
      <c r="BT6439" s="16"/>
      <c r="BU6439" s="16"/>
      <c r="BV6439" s="51">
        <f>SUM(BV6401:BV6438)</f>
        <v>0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2022</v>
      </c>
      <c r="I6440" s="24" t="s">
        <v>287</v>
      </c>
      <c r="J6440" s="2" t="s">
        <v>267</v>
      </c>
      <c r="K6440" s="2" t="s">
        <v>319</v>
      </c>
      <c r="L6440" s="171">
        <f t="shared" si="215"/>
        <v>0</v>
      </c>
      <c r="M6440" s="171">
        <f t="shared" si="216"/>
        <v>0</v>
      </c>
      <c r="N6440" s="187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2022</v>
      </c>
      <c r="I6441" s="24" t="s">
        <v>287</v>
      </c>
      <c r="J6441" s="2" t="s">
        <v>291</v>
      </c>
      <c r="K6441" s="2" t="s">
        <v>320</v>
      </c>
      <c r="L6441" s="171">
        <f t="shared" si="215"/>
        <v>0</v>
      </c>
      <c r="M6441" s="171">
        <f t="shared" si="216"/>
        <v>0</v>
      </c>
      <c r="N6441" s="187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2022</v>
      </c>
      <c r="I6442" s="24" t="s">
        <v>286</v>
      </c>
      <c r="J6442" s="2" t="s">
        <v>338</v>
      </c>
      <c r="K6442" s="2" t="s">
        <v>320</v>
      </c>
      <c r="L6442" s="171">
        <f t="shared" si="215"/>
        <v>0</v>
      </c>
      <c r="M6442" s="171">
        <f t="shared" si="216"/>
        <v>0</v>
      </c>
      <c r="N6442" s="187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2022</v>
      </c>
      <c r="I6443" s="24" t="s">
        <v>286</v>
      </c>
      <c r="J6443" s="8" t="s">
        <v>339</v>
      </c>
      <c r="K6443" s="8" t="s">
        <v>319</v>
      </c>
      <c r="L6443" s="171">
        <f t="shared" si="215"/>
        <v>0</v>
      </c>
      <c r="M6443" s="171">
        <f t="shared" si="216"/>
        <v>0</v>
      </c>
      <c r="N6443" s="187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2022</v>
      </c>
      <c r="I6444" s="24" t="s">
        <v>286</v>
      </c>
      <c r="J6444" s="8" t="s">
        <v>340</v>
      </c>
      <c r="K6444" s="8" t="s">
        <v>341</v>
      </c>
      <c r="L6444" s="171">
        <f t="shared" si="215"/>
        <v>0</v>
      </c>
      <c r="M6444" s="171">
        <f t="shared" si="216"/>
        <v>0</v>
      </c>
      <c r="N6444" s="187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2022</v>
      </c>
      <c r="I6445" s="24" t="s">
        <v>286</v>
      </c>
      <c r="J6445" s="8" t="s">
        <v>342</v>
      </c>
      <c r="K6445" s="8" t="s">
        <v>319</v>
      </c>
      <c r="L6445" s="171">
        <f t="shared" si="215"/>
        <v>0</v>
      </c>
      <c r="M6445" s="171">
        <f t="shared" si="216"/>
        <v>0</v>
      </c>
      <c r="N6445" s="187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2022</v>
      </c>
      <c r="I6446" s="24" t="s">
        <v>286</v>
      </c>
      <c r="J6446" s="8" t="s">
        <v>343</v>
      </c>
      <c r="K6446" s="8" t="s">
        <v>321</v>
      </c>
      <c r="L6446" s="171">
        <f t="shared" si="215"/>
        <v>0</v>
      </c>
      <c r="M6446" s="171">
        <f t="shared" si="216"/>
        <v>0</v>
      </c>
      <c r="N6446" s="187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2022</v>
      </c>
      <c r="I6447" s="24" t="s">
        <v>286</v>
      </c>
      <c r="J6447" s="8" t="s">
        <v>344</v>
      </c>
      <c r="K6447" s="8" t="s">
        <v>321</v>
      </c>
      <c r="L6447" s="171">
        <f t="shared" si="215"/>
        <v>20</v>
      </c>
      <c r="M6447" s="171">
        <f t="shared" si="216"/>
        <v>65.033000000000001</v>
      </c>
      <c r="N6447" s="187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 t="s">
        <v>453</v>
      </c>
      <c r="BS6447" s="8"/>
      <c r="BT6447" s="8"/>
      <c r="BU6447" s="8">
        <v>20</v>
      </c>
      <c r="BV6447" s="130">
        <v>65.033000000000001</v>
      </c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2022</v>
      </c>
      <c r="I6448" s="24" t="s">
        <v>286</v>
      </c>
      <c r="J6448" s="8" t="s">
        <v>345</v>
      </c>
      <c r="K6448" s="8" t="s">
        <v>341</v>
      </c>
      <c r="L6448" s="171">
        <f t="shared" si="215"/>
        <v>0</v>
      </c>
      <c r="M6448" s="171">
        <f t="shared" si="216"/>
        <v>0</v>
      </c>
      <c r="N6448" s="187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2022</v>
      </c>
      <c r="I6449" s="24" t="s">
        <v>288</v>
      </c>
      <c r="J6449" s="8" t="s">
        <v>346</v>
      </c>
      <c r="K6449" s="8" t="s">
        <v>319</v>
      </c>
      <c r="L6449" s="171">
        <f t="shared" si="215"/>
        <v>0</v>
      </c>
      <c r="M6449" s="171">
        <f t="shared" si="216"/>
        <v>0</v>
      </c>
      <c r="N6449" s="187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2022</v>
      </c>
      <c r="I6450" s="24" t="s">
        <v>288</v>
      </c>
      <c r="J6450" s="2" t="s">
        <v>353</v>
      </c>
      <c r="K6450" s="2" t="s">
        <v>319</v>
      </c>
      <c r="L6450" s="171">
        <f t="shared" si="215"/>
        <v>0</v>
      </c>
      <c r="M6450" s="171">
        <f t="shared" si="216"/>
        <v>0</v>
      </c>
      <c r="N6450" s="187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2022</v>
      </c>
      <c r="I6451" s="24" t="s">
        <v>288</v>
      </c>
      <c r="J6451" s="2" t="s">
        <v>354</v>
      </c>
      <c r="K6451" s="2" t="s">
        <v>322</v>
      </c>
      <c r="L6451" s="171">
        <f t="shared" si="215"/>
        <v>0</v>
      </c>
      <c r="M6451" s="171">
        <f t="shared" si="216"/>
        <v>0</v>
      </c>
      <c r="N6451" s="187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2022</v>
      </c>
      <c r="I6452" s="24" t="s">
        <v>288</v>
      </c>
      <c r="J6452" s="2" t="s">
        <v>347</v>
      </c>
      <c r="K6452" s="2" t="s">
        <v>319</v>
      </c>
      <c r="L6452" s="171">
        <f t="shared" si="215"/>
        <v>0</v>
      </c>
      <c r="M6452" s="171">
        <f t="shared" si="216"/>
        <v>0</v>
      </c>
      <c r="N6452" s="187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2022</v>
      </c>
      <c r="I6453" s="24" t="s">
        <v>289</v>
      </c>
      <c r="J6453" s="2" t="s">
        <v>268</v>
      </c>
      <c r="K6453" s="2" t="s">
        <v>319</v>
      </c>
      <c r="L6453" s="171">
        <f t="shared" si="215"/>
        <v>0.10299999999999999</v>
      </c>
      <c r="M6453" s="171">
        <f t="shared" si="216"/>
        <v>134.666</v>
      </c>
      <c r="N6453" s="187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>
        <v>2</v>
      </c>
      <c r="AO6453" s="8"/>
      <c r="AP6453" s="8"/>
      <c r="AQ6453" s="8">
        <v>0.10299999999999999</v>
      </c>
      <c r="AR6453" s="130">
        <v>134.666</v>
      </c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2022</v>
      </c>
      <c r="I6454" s="24" t="s">
        <v>289</v>
      </c>
      <c r="J6454" s="2" t="s">
        <v>292</v>
      </c>
      <c r="K6454" s="2" t="s">
        <v>319</v>
      </c>
      <c r="L6454" s="171">
        <f t="shared" si="215"/>
        <v>0</v>
      </c>
      <c r="M6454" s="171">
        <f t="shared" si="216"/>
        <v>0</v>
      </c>
      <c r="N6454" s="187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2022</v>
      </c>
      <c r="I6455" s="24" t="s">
        <v>285</v>
      </c>
      <c r="J6455" s="2" t="s">
        <v>293</v>
      </c>
      <c r="K6455" s="2" t="s">
        <v>319</v>
      </c>
      <c r="L6455" s="171">
        <f t="shared" si="215"/>
        <v>9.7000000000000003E-3</v>
      </c>
      <c r="M6455" s="171">
        <f t="shared" si="216"/>
        <v>57.213999999999999</v>
      </c>
      <c r="N6455" s="187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>
        <v>2</v>
      </c>
      <c r="AO6455" s="8"/>
      <c r="AP6455" s="8"/>
      <c r="AQ6455" s="8">
        <v>9.7000000000000003E-3</v>
      </c>
      <c r="AR6455" s="130">
        <v>57.213999999999999</v>
      </c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2022</v>
      </c>
      <c r="I6456" s="24" t="s">
        <v>287</v>
      </c>
      <c r="J6456" s="2" t="s">
        <v>269</v>
      </c>
      <c r="K6456" s="2" t="s">
        <v>321</v>
      </c>
      <c r="L6456" s="171">
        <f t="shared" si="215"/>
        <v>0</v>
      </c>
      <c r="M6456" s="171">
        <f t="shared" si="216"/>
        <v>0</v>
      </c>
      <c r="N6456" s="187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2022</v>
      </c>
      <c r="I6457" s="24" t="s">
        <v>287</v>
      </c>
      <c r="J6457" s="2" t="s">
        <v>270</v>
      </c>
      <c r="K6457" s="2" t="s">
        <v>321</v>
      </c>
      <c r="L6457" s="171">
        <f t="shared" si="215"/>
        <v>0</v>
      </c>
      <c r="M6457" s="171">
        <f t="shared" si="216"/>
        <v>0</v>
      </c>
      <c r="N6457" s="187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2022</v>
      </c>
      <c r="I6458" s="24" t="s">
        <v>290</v>
      </c>
      <c r="J6458" s="2" t="s">
        <v>271</v>
      </c>
      <c r="K6458" s="2" t="s">
        <v>322</v>
      </c>
      <c r="L6458" s="171">
        <f t="shared" si="215"/>
        <v>0</v>
      </c>
      <c r="M6458" s="171">
        <f t="shared" si="216"/>
        <v>0</v>
      </c>
      <c r="N6458" s="187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2022</v>
      </c>
      <c r="I6459" s="24" t="s">
        <v>284</v>
      </c>
      <c r="J6459" s="2" t="s">
        <v>294</v>
      </c>
      <c r="K6459" s="2" t="s">
        <v>321</v>
      </c>
      <c r="L6459" s="171">
        <f t="shared" si="215"/>
        <v>0</v>
      </c>
      <c r="M6459" s="171">
        <f t="shared" si="216"/>
        <v>0</v>
      </c>
      <c r="N6459" s="187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2022</v>
      </c>
      <c r="I6460" s="24" t="s">
        <v>284</v>
      </c>
      <c r="J6460" s="2" t="s">
        <v>348</v>
      </c>
      <c r="K6460" s="2" t="s">
        <v>321</v>
      </c>
      <c r="L6460" s="171">
        <f t="shared" si="215"/>
        <v>0</v>
      </c>
      <c r="M6460" s="171">
        <f t="shared" si="216"/>
        <v>0</v>
      </c>
      <c r="N6460" s="187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2022</v>
      </c>
      <c r="I6461" s="24" t="s">
        <v>284</v>
      </c>
      <c r="J6461" s="2" t="s">
        <v>295</v>
      </c>
      <c r="K6461" s="2" t="s">
        <v>321</v>
      </c>
      <c r="L6461" s="171">
        <f t="shared" si="215"/>
        <v>0</v>
      </c>
      <c r="M6461" s="171">
        <f t="shared" si="216"/>
        <v>0</v>
      </c>
      <c r="N6461" s="187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2022</v>
      </c>
      <c r="I6462" s="24" t="s">
        <v>290</v>
      </c>
      <c r="J6462" s="2" t="s">
        <v>299</v>
      </c>
      <c r="K6462" s="2" t="s">
        <v>319</v>
      </c>
      <c r="L6462" s="171">
        <f t="shared" si="215"/>
        <v>0</v>
      </c>
      <c r="M6462" s="171">
        <f t="shared" si="216"/>
        <v>0</v>
      </c>
      <c r="N6462" s="187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2022</v>
      </c>
      <c r="I6463" s="24" t="s">
        <v>315</v>
      </c>
      <c r="J6463" s="2" t="s">
        <v>349</v>
      </c>
      <c r="K6463" s="2" t="s">
        <v>321</v>
      </c>
      <c r="L6463" s="171">
        <f t="shared" si="215"/>
        <v>0</v>
      </c>
      <c r="M6463" s="171">
        <f t="shared" si="216"/>
        <v>0</v>
      </c>
      <c r="N6463" s="187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2022</v>
      </c>
      <c r="I6464" s="24" t="s">
        <v>315</v>
      </c>
      <c r="J6464" s="2" t="s">
        <v>296</v>
      </c>
      <c r="K6464" s="2" t="s">
        <v>322</v>
      </c>
      <c r="L6464" s="171">
        <f t="shared" si="215"/>
        <v>0</v>
      </c>
      <c r="M6464" s="171">
        <f t="shared" si="216"/>
        <v>0</v>
      </c>
      <c r="N6464" s="187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2022</v>
      </c>
      <c r="I6465" s="24" t="s">
        <v>316</v>
      </c>
      <c r="J6465" s="2" t="s">
        <v>297</v>
      </c>
      <c r="K6465" s="2" t="s">
        <v>319</v>
      </c>
      <c r="L6465" s="171">
        <f t="shared" si="215"/>
        <v>0</v>
      </c>
      <c r="M6465" s="171">
        <f t="shared" si="216"/>
        <v>0</v>
      </c>
      <c r="N6465" s="187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2022</v>
      </c>
      <c r="I6466" s="24" t="s">
        <v>316</v>
      </c>
      <c r="J6466" s="8" t="s">
        <v>350</v>
      </c>
      <c r="K6466" s="8" t="s">
        <v>321</v>
      </c>
      <c r="L6466" s="171">
        <f t="shared" si="215"/>
        <v>0</v>
      </c>
      <c r="M6466" s="171">
        <f t="shared" si="216"/>
        <v>0</v>
      </c>
      <c r="N6466" s="187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2022</v>
      </c>
      <c r="I6467" s="24" t="s">
        <v>282</v>
      </c>
      <c r="J6467" s="2" t="s">
        <v>272</v>
      </c>
      <c r="K6467" s="2" t="s">
        <v>322</v>
      </c>
      <c r="L6467" s="171">
        <f t="shared" si="215"/>
        <v>0</v>
      </c>
      <c r="M6467" s="171">
        <f t="shared" si="216"/>
        <v>0</v>
      </c>
      <c r="N6467" s="187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2022</v>
      </c>
      <c r="I6468" s="24" t="s">
        <v>282</v>
      </c>
      <c r="J6468" s="2" t="s">
        <v>273</v>
      </c>
      <c r="K6468" s="2" t="s">
        <v>322</v>
      </c>
      <c r="L6468" s="173">
        <f t="shared" si="215"/>
        <v>1.5E-3</v>
      </c>
      <c r="M6468" s="171">
        <f t="shared" si="216"/>
        <v>2.1259999999999999</v>
      </c>
      <c r="N6468" s="187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 t="s">
        <v>401</v>
      </c>
      <c r="BE6468" s="111"/>
      <c r="BF6468" s="111">
        <v>1.5E-3</v>
      </c>
      <c r="BG6468" s="111">
        <v>2.1259999999999999</v>
      </c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2022</v>
      </c>
      <c r="I6469" s="24" t="s">
        <v>282</v>
      </c>
      <c r="J6469" s="2" t="s">
        <v>274</v>
      </c>
      <c r="K6469" s="2" t="s">
        <v>322</v>
      </c>
      <c r="L6469" s="173">
        <f t="shared" si="215"/>
        <v>1E-3</v>
      </c>
      <c r="M6469" s="171">
        <f t="shared" si="216"/>
        <v>1.393</v>
      </c>
      <c r="N6469" s="187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 t="s">
        <v>401</v>
      </c>
      <c r="BT6469" s="8"/>
      <c r="BU6469" s="8">
        <v>1E-3</v>
      </c>
      <c r="BV6469" s="130">
        <v>1.393</v>
      </c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2022</v>
      </c>
      <c r="I6470" s="24" t="s">
        <v>282</v>
      </c>
      <c r="J6470" s="2" t="s">
        <v>275</v>
      </c>
      <c r="K6470" s="2" t="s">
        <v>322</v>
      </c>
      <c r="L6470" s="173">
        <f t="shared" ref="L6470:L6533" si="217">SUM(R6470,W6470,AB6470,AG6470,AL6470,AQ6470,AV6470,BA6470,BF6470,BK6470,BP6470,BU6470)</f>
        <v>3.0000000000000001E-3</v>
      </c>
      <c r="M6470" s="171">
        <f t="shared" ref="M6470:M6533" si="218">SUM(S6470,X6470,AC6470,AH6470,AM6470,AR6470,AW6470,BB6470,BG6470,BL6470,BQ6470,BV6470)</f>
        <v>1.6910000000000001</v>
      </c>
      <c r="N6470" s="187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 t="s">
        <v>445</v>
      </c>
      <c r="AA6470" s="67"/>
      <c r="AB6470" s="67">
        <v>3.0000000000000001E-3</v>
      </c>
      <c r="AC6470" s="67">
        <v>1.6910000000000001</v>
      </c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2022</v>
      </c>
      <c r="I6471" s="24" t="s">
        <v>282</v>
      </c>
      <c r="J6471" s="2" t="s">
        <v>276</v>
      </c>
      <c r="K6471" s="2" t="s">
        <v>321</v>
      </c>
      <c r="L6471" s="171">
        <f t="shared" si="217"/>
        <v>0</v>
      </c>
      <c r="M6471" s="171">
        <f t="shared" si="218"/>
        <v>0</v>
      </c>
      <c r="N6471" s="187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2022</v>
      </c>
      <c r="I6472" s="24" t="s">
        <v>282</v>
      </c>
      <c r="J6472" s="2" t="s">
        <v>277</v>
      </c>
      <c r="K6472" s="2" t="s">
        <v>321</v>
      </c>
      <c r="L6472" s="171">
        <f t="shared" si="217"/>
        <v>0</v>
      </c>
      <c r="M6472" s="171">
        <f t="shared" si="218"/>
        <v>0</v>
      </c>
      <c r="N6472" s="187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2022</v>
      </c>
      <c r="I6473" s="24" t="s">
        <v>283</v>
      </c>
      <c r="J6473" s="2" t="s">
        <v>298</v>
      </c>
      <c r="K6473" s="2" t="s">
        <v>322</v>
      </c>
      <c r="L6473" s="171">
        <f t="shared" si="217"/>
        <v>0.45800000000000002</v>
      </c>
      <c r="M6473" s="173">
        <f t="shared" si="218"/>
        <v>891.3528</v>
      </c>
      <c r="N6473" s="191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 t="s">
        <v>715</v>
      </c>
      <c r="BS6473" s="8"/>
      <c r="BT6473" s="8"/>
      <c r="BU6473" s="8">
        <v>0.45800000000000002</v>
      </c>
      <c r="BV6473" s="162">
        <v>891.3528</v>
      </c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2022</v>
      </c>
      <c r="I6474" s="24" t="s">
        <v>283</v>
      </c>
      <c r="J6474" s="2" t="s">
        <v>278</v>
      </c>
      <c r="K6474" s="2" t="s">
        <v>321</v>
      </c>
      <c r="L6474" s="171">
        <f t="shared" si="217"/>
        <v>0</v>
      </c>
      <c r="M6474" s="171">
        <f t="shared" si="218"/>
        <v>0</v>
      </c>
      <c r="N6474" s="187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2022</v>
      </c>
      <c r="I6475" s="24" t="s">
        <v>283</v>
      </c>
      <c r="J6475" s="2" t="s">
        <v>279</v>
      </c>
      <c r="K6475" s="2" t="s">
        <v>321</v>
      </c>
      <c r="L6475" s="171">
        <f t="shared" si="217"/>
        <v>0</v>
      </c>
      <c r="M6475" s="171">
        <f t="shared" si="218"/>
        <v>0</v>
      </c>
      <c r="N6475" s="187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2022</v>
      </c>
      <c r="I6476" s="24" t="s">
        <v>286</v>
      </c>
      <c r="J6476" s="2" t="s">
        <v>280</v>
      </c>
      <c r="K6476" s="2" t="s">
        <v>320</v>
      </c>
      <c r="L6476" s="171">
        <f t="shared" si="217"/>
        <v>0</v>
      </c>
      <c r="M6476" s="171">
        <f t="shared" si="218"/>
        <v>0</v>
      </c>
      <c r="N6476" s="187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2022</v>
      </c>
      <c r="I6477" s="24" t="s">
        <v>286</v>
      </c>
      <c r="J6477" s="2" t="s">
        <v>281</v>
      </c>
      <c r="K6477" s="2" t="s">
        <v>320</v>
      </c>
      <c r="L6477" s="171">
        <f t="shared" si="217"/>
        <v>0</v>
      </c>
      <c r="M6477" s="171">
        <f t="shared" si="218"/>
        <v>101.10599999999999</v>
      </c>
      <c r="N6477" s="187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 t="s">
        <v>522</v>
      </c>
      <c r="AJ6477" s="77"/>
      <c r="AK6477" s="77"/>
      <c r="AL6477" s="77"/>
      <c r="AM6477" s="77">
        <v>2.0059999999999998</v>
      </c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 t="s">
        <v>694</v>
      </c>
      <c r="BN6477" s="53"/>
      <c r="BO6477" s="53"/>
      <c r="BP6477" s="53"/>
      <c r="BQ6477" s="53">
        <v>99.1</v>
      </c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2022</v>
      </c>
      <c r="I6478" s="25"/>
      <c r="J6478" s="16" t="s">
        <v>314</v>
      </c>
      <c r="K6478" s="16"/>
      <c r="L6478" s="155"/>
      <c r="M6478" s="155">
        <f>SUM(M6440:M6477)</f>
        <v>1254.5817999999999</v>
      </c>
      <c r="N6478" s="189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1.6910000000000001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>
        <f>SUM(AM6477)</f>
        <v>2.0059999999999998</v>
      </c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0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>
        <f>SUM(BV6440:BV6477)</f>
        <v>957.77880000000005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2022</v>
      </c>
      <c r="I6479" s="24" t="s">
        <v>287</v>
      </c>
      <c r="J6479" s="2" t="s">
        <v>267</v>
      </c>
      <c r="K6479" s="2" t="s">
        <v>319</v>
      </c>
      <c r="L6479" s="171">
        <f t="shared" si="217"/>
        <v>0</v>
      </c>
      <c r="M6479" s="171">
        <f t="shared" si="218"/>
        <v>0</v>
      </c>
      <c r="N6479" s="187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2022</v>
      </c>
      <c r="I6480" s="24" t="s">
        <v>287</v>
      </c>
      <c r="J6480" s="2" t="s">
        <v>291</v>
      </c>
      <c r="K6480" s="2" t="s">
        <v>320</v>
      </c>
      <c r="L6480" s="171">
        <f t="shared" si="217"/>
        <v>0</v>
      </c>
      <c r="M6480" s="171">
        <f t="shared" si="218"/>
        <v>0</v>
      </c>
      <c r="N6480" s="187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2022</v>
      </c>
      <c r="I6481" s="24" t="s">
        <v>286</v>
      </c>
      <c r="J6481" s="2" t="s">
        <v>338</v>
      </c>
      <c r="K6481" s="2" t="s">
        <v>320</v>
      </c>
      <c r="L6481" s="171">
        <f t="shared" si="217"/>
        <v>0</v>
      </c>
      <c r="M6481" s="171">
        <f t="shared" si="218"/>
        <v>0</v>
      </c>
      <c r="N6481" s="187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2022</v>
      </c>
      <c r="I6482" s="24" t="s">
        <v>286</v>
      </c>
      <c r="J6482" s="8" t="s">
        <v>339</v>
      </c>
      <c r="K6482" s="8" t="s">
        <v>319</v>
      </c>
      <c r="L6482" s="171">
        <f t="shared" si="217"/>
        <v>0</v>
      </c>
      <c r="M6482" s="171">
        <f t="shared" si="218"/>
        <v>0</v>
      </c>
      <c r="N6482" s="187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2022</v>
      </c>
      <c r="I6483" s="24" t="s">
        <v>286</v>
      </c>
      <c r="J6483" s="8" t="s">
        <v>340</v>
      </c>
      <c r="K6483" s="8" t="s">
        <v>341</v>
      </c>
      <c r="L6483" s="171">
        <f t="shared" si="217"/>
        <v>0</v>
      </c>
      <c r="M6483" s="171">
        <f t="shared" si="218"/>
        <v>0</v>
      </c>
      <c r="N6483" s="187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2022</v>
      </c>
      <c r="I6484" s="24" t="s">
        <v>286</v>
      </c>
      <c r="J6484" s="8" t="s">
        <v>342</v>
      </c>
      <c r="K6484" s="8" t="s">
        <v>319</v>
      </c>
      <c r="L6484" s="171">
        <f t="shared" si="217"/>
        <v>0</v>
      </c>
      <c r="M6484" s="171">
        <f t="shared" si="218"/>
        <v>0</v>
      </c>
      <c r="N6484" s="187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2022</v>
      </c>
      <c r="I6485" s="24" t="s">
        <v>286</v>
      </c>
      <c r="J6485" s="8" t="s">
        <v>343</v>
      </c>
      <c r="K6485" s="8" t="s">
        <v>321</v>
      </c>
      <c r="L6485" s="171">
        <f t="shared" si="217"/>
        <v>0</v>
      </c>
      <c r="M6485" s="171">
        <f t="shared" si="218"/>
        <v>0</v>
      </c>
      <c r="N6485" s="187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2022</v>
      </c>
      <c r="I6486" s="24" t="s">
        <v>286</v>
      </c>
      <c r="J6486" s="8" t="s">
        <v>344</v>
      </c>
      <c r="K6486" s="8" t="s">
        <v>321</v>
      </c>
      <c r="L6486" s="171">
        <f t="shared" si="217"/>
        <v>20</v>
      </c>
      <c r="M6486" s="171">
        <f t="shared" si="218"/>
        <v>65.033000000000001</v>
      </c>
      <c r="N6486" s="187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 t="s">
        <v>453</v>
      </c>
      <c r="BS6486" s="8"/>
      <c r="BT6486" s="8"/>
      <c r="BU6486" s="8">
        <v>20</v>
      </c>
      <c r="BV6486" s="130">
        <v>65.033000000000001</v>
      </c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2022</v>
      </c>
      <c r="I6487" s="24" t="s">
        <v>286</v>
      </c>
      <c r="J6487" s="8" t="s">
        <v>345</v>
      </c>
      <c r="K6487" s="8" t="s">
        <v>341</v>
      </c>
      <c r="L6487" s="171">
        <f t="shared" si="217"/>
        <v>0</v>
      </c>
      <c r="M6487" s="171">
        <f t="shared" si="218"/>
        <v>0</v>
      </c>
      <c r="N6487" s="187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2022</v>
      </c>
      <c r="I6488" s="24" t="s">
        <v>288</v>
      </c>
      <c r="J6488" s="8" t="s">
        <v>346</v>
      </c>
      <c r="K6488" s="8" t="s">
        <v>319</v>
      </c>
      <c r="L6488" s="171">
        <f t="shared" si="217"/>
        <v>0</v>
      </c>
      <c r="M6488" s="171">
        <f t="shared" si="218"/>
        <v>0</v>
      </c>
      <c r="N6488" s="187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2022</v>
      </c>
      <c r="I6489" s="24" t="s">
        <v>288</v>
      </c>
      <c r="J6489" s="2" t="s">
        <v>353</v>
      </c>
      <c r="K6489" s="2" t="s">
        <v>319</v>
      </c>
      <c r="L6489" s="171">
        <f t="shared" si="217"/>
        <v>0</v>
      </c>
      <c r="M6489" s="171">
        <f t="shared" si="218"/>
        <v>0</v>
      </c>
      <c r="N6489" s="187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2022</v>
      </c>
      <c r="I6490" s="24" t="s">
        <v>288</v>
      </c>
      <c r="J6490" s="2" t="s">
        <v>354</v>
      </c>
      <c r="K6490" s="2" t="s">
        <v>322</v>
      </c>
      <c r="L6490" s="171">
        <f t="shared" si="217"/>
        <v>0</v>
      </c>
      <c r="M6490" s="171">
        <f t="shared" si="218"/>
        <v>0</v>
      </c>
      <c r="N6490" s="187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2022</v>
      </c>
      <c r="I6491" s="24" t="s">
        <v>288</v>
      </c>
      <c r="J6491" s="2" t="s">
        <v>347</v>
      </c>
      <c r="K6491" s="2" t="s">
        <v>319</v>
      </c>
      <c r="L6491" s="171">
        <f t="shared" si="217"/>
        <v>0</v>
      </c>
      <c r="M6491" s="171">
        <f t="shared" si="218"/>
        <v>0</v>
      </c>
      <c r="N6491" s="187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2022</v>
      </c>
      <c r="I6492" s="24" t="s">
        <v>289</v>
      </c>
      <c r="J6492" s="2" t="s">
        <v>268</v>
      </c>
      <c r="K6492" s="2" t="s">
        <v>319</v>
      </c>
      <c r="L6492" s="171">
        <f t="shared" si="217"/>
        <v>0</v>
      </c>
      <c r="M6492" s="171">
        <f t="shared" si="218"/>
        <v>0</v>
      </c>
      <c r="N6492" s="187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2022</v>
      </c>
      <c r="I6493" s="24" t="s">
        <v>289</v>
      </c>
      <c r="J6493" s="2" t="s">
        <v>292</v>
      </c>
      <c r="K6493" s="2" t="s">
        <v>319</v>
      </c>
      <c r="L6493" s="171">
        <f t="shared" si="217"/>
        <v>0</v>
      </c>
      <c r="M6493" s="171">
        <f t="shared" si="218"/>
        <v>0</v>
      </c>
      <c r="N6493" s="187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/>
      <c r="AU6493" s="90"/>
      <c r="AV6493" s="90"/>
      <c r="AW6493" s="105"/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2022</v>
      </c>
      <c r="I6494" s="24" t="s">
        <v>285</v>
      </c>
      <c r="J6494" s="2" t="s">
        <v>293</v>
      </c>
      <c r="K6494" s="2" t="s">
        <v>319</v>
      </c>
      <c r="L6494" s="171">
        <f t="shared" si="217"/>
        <v>0</v>
      </c>
      <c r="M6494" s="171">
        <f t="shared" si="218"/>
        <v>0</v>
      </c>
      <c r="N6494" s="187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2022</v>
      </c>
      <c r="I6495" s="24" t="s">
        <v>287</v>
      </c>
      <c r="J6495" s="2" t="s">
        <v>269</v>
      </c>
      <c r="K6495" s="2" t="s">
        <v>321</v>
      </c>
      <c r="L6495" s="171">
        <f t="shared" si="217"/>
        <v>0</v>
      </c>
      <c r="M6495" s="171">
        <f t="shared" si="218"/>
        <v>0</v>
      </c>
      <c r="N6495" s="187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2022</v>
      </c>
      <c r="I6496" s="24" t="s">
        <v>287</v>
      </c>
      <c r="J6496" s="2" t="s">
        <v>270</v>
      </c>
      <c r="K6496" s="2" t="s">
        <v>321</v>
      </c>
      <c r="L6496" s="171">
        <f t="shared" si="217"/>
        <v>0</v>
      </c>
      <c r="M6496" s="171">
        <f t="shared" si="218"/>
        <v>0</v>
      </c>
      <c r="N6496" s="187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2022</v>
      </c>
      <c r="I6497" s="24" t="s">
        <v>290</v>
      </c>
      <c r="J6497" s="2" t="s">
        <v>271</v>
      </c>
      <c r="K6497" s="2" t="s">
        <v>322</v>
      </c>
      <c r="L6497" s="171">
        <f t="shared" si="217"/>
        <v>0</v>
      </c>
      <c r="M6497" s="171">
        <f t="shared" si="218"/>
        <v>0</v>
      </c>
      <c r="N6497" s="187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2022</v>
      </c>
      <c r="I6498" s="24" t="s">
        <v>284</v>
      </c>
      <c r="J6498" s="2" t="s">
        <v>294</v>
      </c>
      <c r="K6498" s="2" t="s">
        <v>321</v>
      </c>
      <c r="L6498" s="171">
        <f t="shared" si="217"/>
        <v>2</v>
      </c>
      <c r="M6498" s="173">
        <f t="shared" si="218"/>
        <v>157.43729999999999</v>
      </c>
      <c r="N6498" s="191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>
        <v>3.4</v>
      </c>
      <c r="BN6498" s="53"/>
      <c r="BO6498" s="53"/>
      <c r="BP6498" s="53">
        <v>2</v>
      </c>
      <c r="BQ6498" s="184">
        <v>157.43729999999999</v>
      </c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2022</v>
      </c>
      <c r="I6499" s="24" t="s">
        <v>284</v>
      </c>
      <c r="J6499" s="2" t="s">
        <v>348</v>
      </c>
      <c r="K6499" s="2" t="s">
        <v>321</v>
      </c>
      <c r="L6499" s="171">
        <f t="shared" si="217"/>
        <v>0</v>
      </c>
      <c r="M6499" s="171">
        <f t="shared" si="218"/>
        <v>0</v>
      </c>
      <c r="N6499" s="187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2022</v>
      </c>
      <c r="I6500" s="24" t="s">
        <v>284</v>
      </c>
      <c r="J6500" s="2" t="s">
        <v>295</v>
      </c>
      <c r="K6500" s="2" t="s">
        <v>321</v>
      </c>
      <c r="L6500" s="171">
        <f t="shared" si="217"/>
        <v>0</v>
      </c>
      <c r="M6500" s="171">
        <f t="shared" si="218"/>
        <v>0</v>
      </c>
      <c r="N6500" s="187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2022</v>
      </c>
      <c r="I6501" s="24" t="s">
        <v>290</v>
      </c>
      <c r="J6501" s="2" t="s">
        <v>299</v>
      </c>
      <c r="K6501" s="2" t="s">
        <v>319</v>
      </c>
      <c r="L6501" s="171">
        <f t="shared" si="217"/>
        <v>0</v>
      </c>
      <c r="M6501" s="171">
        <f t="shared" si="218"/>
        <v>0</v>
      </c>
      <c r="N6501" s="187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2022</v>
      </c>
      <c r="I6502" s="24" t="s">
        <v>315</v>
      </c>
      <c r="J6502" s="2" t="s">
        <v>349</v>
      </c>
      <c r="K6502" s="2" t="s">
        <v>321</v>
      </c>
      <c r="L6502" s="171">
        <f t="shared" si="217"/>
        <v>0</v>
      </c>
      <c r="M6502" s="171">
        <f t="shared" si="218"/>
        <v>0</v>
      </c>
      <c r="N6502" s="187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2022</v>
      </c>
      <c r="I6503" s="24" t="s">
        <v>315</v>
      </c>
      <c r="J6503" s="2" t="s">
        <v>296</v>
      </c>
      <c r="K6503" s="2" t="s">
        <v>322</v>
      </c>
      <c r="L6503" s="171">
        <f t="shared" si="217"/>
        <v>0</v>
      </c>
      <c r="M6503" s="171">
        <f t="shared" si="218"/>
        <v>0</v>
      </c>
      <c r="N6503" s="187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2022</v>
      </c>
      <c r="I6504" s="24" t="s">
        <v>316</v>
      </c>
      <c r="J6504" s="2" t="s">
        <v>297</v>
      </c>
      <c r="K6504" s="2" t="s">
        <v>319</v>
      </c>
      <c r="L6504" s="171">
        <f t="shared" si="217"/>
        <v>0</v>
      </c>
      <c r="M6504" s="171">
        <f t="shared" si="218"/>
        <v>0</v>
      </c>
      <c r="N6504" s="187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2022</v>
      </c>
      <c r="I6505" s="24" t="s">
        <v>316</v>
      </c>
      <c r="J6505" s="8" t="s">
        <v>350</v>
      </c>
      <c r="K6505" s="8" t="s">
        <v>321</v>
      </c>
      <c r="L6505" s="171">
        <f t="shared" si="217"/>
        <v>0</v>
      </c>
      <c r="M6505" s="171">
        <f t="shared" si="218"/>
        <v>0</v>
      </c>
      <c r="N6505" s="187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2022</v>
      </c>
      <c r="I6506" s="24" t="s">
        <v>282</v>
      </c>
      <c r="J6506" s="2" t="s">
        <v>272</v>
      </c>
      <c r="K6506" s="2" t="s">
        <v>322</v>
      </c>
      <c r="L6506" s="171">
        <f t="shared" si="217"/>
        <v>0</v>
      </c>
      <c r="M6506" s="171">
        <f t="shared" si="218"/>
        <v>0</v>
      </c>
      <c r="N6506" s="187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2022</v>
      </c>
      <c r="I6507" s="24" t="s">
        <v>282</v>
      </c>
      <c r="J6507" s="2" t="s">
        <v>273</v>
      </c>
      <c r="K6507" s="2" t="s">
        <v>322</v>
      </c>
      <c r="L6507" s="171">
        <f t="shared" si="217"/>
        <v>0</v>
      </c>
      <c r="M6507" s="171">
        <f t="shared" si="218"/>
        <v>0</v>
      </c>
      <c r="N6507" s="187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2022</v>
      </c>
      <c r="I6508" s="24" t="s">
        <v>282</v>
      </c>
      <c r="J6508" s="2" t="s">
        <v>274</v>
      </c>
      <c r="K6508" s="2" t="s">
        <v>322</v>
      </c>
      <c r="L6508" s="173">
        <f t="shared" si="217"/>
        <v>2.5000000000000001E-3</v>
      </c>
      <c r="M6508" s="171">
        <f t="shared" si="218"/>
        <v>2.5380000000000003</v>
      </c>
      <c r="N6508" s="187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>
        <v>2</v>
      </c>
      <c r="AE6508" s="2" t="s">
        <v>362</v>
      </c>
      <c r="AF6508" s="2"/>
      <c r="AG6508" s="2">
        <v>1.5E-3</v>
      </c>
      <c r="AH6508" s="60">
        <v>1.145</v>
      </c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 t="s">
        <v>401</v>
      </c>
      <c r="BT6508" s="2"/>
      <c r="BU6508" s="2">
        <v>1E-3</v>
      </c>
      <c r="BV6508" s="60">
        <v>1.393</v>
      </c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2022</v>
      </c>
      <c r="I6509" s="24" t="s">
        <v>282</v>
      </c>
      <c r="J6509" s="2" t="s">
        <v>275</v>
      </c>
      <c r="K6509" s="2" t="s">
        <v>322</v>
      </c>
      <c r="L6509" s="173">
        <f t="shared" si="217"/>
        <v>0</v>
      </c>
      <c r="M6509" s="171">
        <f t="shared" si="218"/>
        <v>0</v>
      </c>
      <c r="N6509" s="187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2022</v>
      </c>
      <c r="I6510" s="24" t="s">
        <v>282</v>
      </c>
      <c r="J6510" s="2" t="s">
        <v>276</v>
      </c>
      <c r="K6510" s="2" t="s">
        <v>321</v>
      </c>
      <c r="L6510" s="171">
        <f t="shared" si="217"/>
        <v>0</v>
      </c>
      <c r="M6510" s="171">
        <f t="shared" si="218"/>
        <v>0</v>
      </c>
      <c r="N6510" s="187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2022</v>
      </c>
      <c r="I6511" s="24" t="s">
        <v>282</v>
      </c>
      <c r="J6511" s="2" t="s">
        <v>277</v>
      </c>
      <c r="K6511" s="2" t="s">
        <v>321</v>
      </c>
      <c r="L6511" s="171">
        <f t="shared" si="217"/>
        <v>0</v>
      </c>
      <c r="M6511" s="171">
        <f t="shared" si="218"/>
        <v>0</v>
      </c>
      <c r="N6511" s="187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2022</v>
      </c>
      <c r="I6512" s="24" t="s">
        <v>283</v>
      </c>
      <c r="J6512" s="2" t="s">
        <v>298</v>
      </c>
      <c r="K6512" s="2" t="s">
        <v>322</v>
      </c>
      <c r="L6512" s="171">
        <f t="shared" si="217"/>
        <v>0</v>
      </c>
      <c r="M6512" s="171">
        <f t="shared" si="218"/>
        <v>0</v>
      </c>
      <c r="N6512" s="187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2022</v>
      </c>
      <c r="I6513" s="24" t="s">
        <v>283</v>
      </c>
      <c r="J6513" s="2" t="s">
        <v>278</v>
      </c>
      <c r="K6513" s="2" t="s">
        <v>321</v>
      </c>
      <c r="L6513" s="171">
        <f t="shared" si="217"/>
        <v>0</v>
      </c>
      <c r="M6513" s="171">
        <f t="shared" si="218"/>
        <v>0</v>
      </c>
      <c r="N6513" s="187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2022</v>
      </c>
      <c r="I6514" s="24" t="s">
        <v>283</v>
      </c>
      <c r="J6514" s="2" t="s">
        <v>279</v>
      </c>
      <c r="K6514" s="2" t="s">
        <v>321</v>
      </c>
      <c r="L6514" s="171">
        <f t="shared" si="217"/>
        <v>0</v>
      </c>
      <c r="M6514" s="171">
        <f t="shared" si="218"/>
        <v>0</v>
      </c>
      <c r="N6514" s="187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2022</v>
      </c>
      <c r="I6515" s="24" t="s">
        <v>286</v>
      </c>
      <c r="J6515" s="2" t="s">
        <v>280</v>
      </c>
      <c r="K6515" s="2" t="s">
        <v>320</v>
      </c>
      <c r="L6515" s="171">
        <f t="shared" si="217"/>
        <v>0</v>
      </c>
      <c r="M6515" s="171">
        <f t="shared" si="218"/>
        <v>0</v>
      </c>
      <c r="N6515" s="187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2022</v>
      </c>
      <c r="I6516" s="24" t="s">
        <v>286</v>
      </c>
      <c r="J6516" s="2" t="s">
        <v>281</v>
      </c>
      <c r="K6516" s="2" t="s">
        <v>320</v>
      </c>
      <c r="L6516" s="171">
        <f t="shared" si="217"/>
        <v>0</v>
      </c>
      <c r="M6516" s="171">
        <f t="shared" si="218"/>
        <v>25.097999999999999</v>
      </c>
      <c r="N6516" s="187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/>
      <c r="AE6516" s="2"/>
      <c r="AF6516" s="2"/>
      <c r="AG6516" s="2"/>
      <c r="AH6516" s="60"/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90"/>
      <c r="AU6516" s="90"/>
      <c r="AV6516" s="90"/>
      <c r="AW6516" s="105"/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 t="s">
        <v>724</v>
      </c>
      <c r="BS6516" s="2"/>
      <c r="BT6516" s="2"/>
      <c r="BU6516" s="2"/>
      <c r="BV6516" s="60">
        <v>25.097999999999999</v>
      </c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2022</v>
      </c>
      <c r="I6517" s="25"/>
      <c r="J6517" s="16" t="s">
        <v>314</v>
      </c>
      <c r="K6517" s="16"/>
      <c r="L6517" s="155"/>
      <c r="M6517" s="155">
        <f>SUM(M6479:M6516)</f>
        <v>250.10630000000003</v>
      </c>
      <c r="N6517" s="189"/>
      <c r="O6517" s="16"/>
      <c r="P6517" s="16"/>
      <c r="Q6517" s="16"/>
      <c r="R6517" s="16"/>
      <c r="S6517" s="51">
        <f>SUM(S6479:S6516)</f>
        <v>0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1.145</v>
      </c>
      <c r="AI6517" s="16"/>
      <c r="AJ6517" s="16"/>
      <c r="AK6517" s="16"/>
      <c r="AL6517" s="16"/>
      <c r="AM6517" s="51">
        <f>SUM(AM6479:AM6516)</f>
        <v>0</v>
      </c>
      <c r="AN6517" s="16"/>
      <c r="AO6517" s="16"/>
      <c r="AP6517" s="16"/>
      <c r="AQ6517" s="16"/>
      <c r="AR6517" s="51">
        <f>SUM(AR6479:AR6516)</f>
        <v>0</v>
      </c>
      <c r="AS6517" s="16"/>
      <c r="AT6517" s="16"/>
      <c r="AU6517" s="16"/>
      <c r="AV6517" s="16"/>
      <c r="AW6517" s="51">
        <f>SUM(AW6479:AW6516)</f>
        <v>0</v>
      </c>
      <c r="AX6517" s="16"/>
      <c r="AY6517" s="16"/>
      <c r="AZ6517" s="16"/>
      <c r="BA6517" s="16"/>
      <c r="BB6517" s="51">
        <f>SUM(BB6479:BB6516)</f>
        <v>0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</v>
      </c>
      <c r="BM6517" s="16"/>
      <c r="BN6517" s="16"/>
      <c r="BO6517" s="16"/>
      <c r="BP6517" s="16"/>
      <c r="BQ6517" s="51">
        <f>SUM(BQ6479:BQ6516)</f>
        <v>157.43729999999999</v>
      </c>
      <c r="BR6517" s="16"/>
      <c r="BS6517" s="16"/>
      <c r="BT6517" s="16"/>
      <c r="BU6517" s="16"/>
      <c r="BV6517" s="51">
        <f>SUM(BV6479:BV6516)</f>
        <v>91.524000000000001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2022</v>
      </c>
      <c r="I6518" s="24" t="s">
        <v>287</v>
      </c>
      <c r="J6518" s="2" t="s">
        <v>267</v>
      </c>
      <c r="K6518" s="2" t="s">
        <v>319</v>
      </c>
      <c r="L6518" s="171">
        <f t="shared" si="217"/>
        <v>0</v>
      </c>
      <c r="M6518" s="171">
        <f t="shared" si="218"/>
        <v>0</v>
      </c>
      <c r="N6518" s="187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2022</v>
      </c>
      <c r="I6519" s="24" t="s">
        <v>287</v>
      </c>
      <c r="J6519" s="2" t="s">
        <v>291</v>
      </c>
      <c r="K6519" s="2" t="s">
        <v>320</v>
      </c>
      <c r="L6519" s="171">
        <f t="shared" si="217"/>
        <v>0</v>
      </c>
      <c r="M6519" s="171">
        <f t="shared" si="218"/>
        <v>0</v>
      </c>
      <c r="N6519" s="187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2022</v>
      </c>
      <c r="I6520" s="24" t="s">
        <v>286</v>
      </c>
      <c r="J6520" s="2" t="s">
        <v>338</v>
      </c>
      <c r="K6520" s="2" t="s">
        <v>320</v>
      </c>
      <c r="L6520" s="171">
        <f t="shared" si="217"/>
        <v>0</v>
      </c>
      <c r="M6520" s="171">
        <f t="shared" si="218"/>
        <v>0</v>
      </c>
      <c r="N6520" s="187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2022</v>
      </c>
      <c r="I6521" s="24" t="s">
        <v>286</v>
      </c>
      <c r="J6521" s="8" t="s">
        <v>339</v>
      </c>
      <c r="K6521" s="8" t="s">
        <v>319</v>
      </c>
      <c r="L6521" s="171">
        <f t="shared" si="217"/>
        <v>0</v>
      </c>
      <c r="M6521" s="171">
        <f t="shared" si="218"/>
        <v>0</v>
      </c>
      <c r="N6521" s="187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2022</v>
      </c>
      <c r="I6522" s="24" t="s">
        <v>286</v>
      </c>
      <c r="J6522" s="8" t="s">
        <v>340</v>
      </c>
      <c r="K6522" s="8" t="s">
        <v>341</v>
      </c>
      <c r="L6522" s="171">
        <f t="shared" si="217"/>
        <v>0</v>
      </c>
      <c r="M6522" s="171">
        <f t="shared" si="218"/>
        <v>0</v>
      </c>
      <c r="N6522" s="187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2022</v>
      </c>
      <c r="I6523" s="24" t="s">
        <v>286</v>
      </c>
      <c r="J6523" s="8" t="s">
        <v>342</v>
      </c>
      <c r="K6523" s="8" t="s">
        <v>319</v>
      </c>
      <c r="L6523" s="171">
        <f t="shared" si="217"/>
        <v>0</v>
      </c>
      <c r="M6523" s="171">
        <f t="shared" si="218"/>
        <v>0</v>
      </c>
      <c r="N6523" s="187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2022</v>
      </c>
      <c r="I6524" s="24" t="s">
        <v>286</v>
      </c>
      <c r="J6524" s="8" t="s">
        <v>343</v>
      </c>
      <c r="K6524" s="8" t="s">
        <v>321</v>
      </c>
      <c r="L6524" s="171">
        <f t="shared" si="217"/>
        <v>0</v>
      </c>
      <c r="M6524" s="171">
        <f t="shared" si="218"/>
        <v>0</v>
      </c>
      <c r="N6524" s="187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2022</v>
      </c>
      <c r="I6525" s="24" t="s">
        <v>286</v>
      </c>
      <c r="J6525" s="8" t="s">
        <v>344</v>
      </c>
      <c r="K6525" s="8" t="s">
        <v>321</v>
      </c>
      <c r="L6525" s="171">
        <f t="shared" si="217"/>
        <v>20</v>
      </c>
      <c r="M6525" s="171">
        <f t="shared" si="218"/>
        <v>67.92</v>
      </c>
      <c r="N6525" s="187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 t="s">
        <v>486</v>
      </c>
      <c r="AJ6525" s="145"/>
      <c r="AK6525" s="145"/>
      <c r="AL6525" s="145">
        <v>20</v>
      </c>
      <c r="AM6525" s="146">
        <v>67.92</v>
      </c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2022</v>
      </c>
      <c r="I6526" s="24" t="s">
        <v>286</v>
      </c>
      <c r="J6526" s="8" t="s">
        <v>345</v>
      </c>
      <c r="K6526" s="8" t="s">
        <v>341</v>
      </c>
      <c r="L6526" s="171">
        <f t="shared" si="217"/>
        <v>0</v>
      </c>
      <c r="M6526" s="171">
        <f t="shared" si="218"/>
        <v>0</v>
      </c>
      <c r="N6526" s="187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2022</v>
      </c>
      <c r="I6527" s="24" t="s">
        <v>288</v>
      </c>
      <c r="J6527" s="8" t="s">
        <v>346</v>
      </c>
      <c r="K6527" s="8" t="s">
        <v>319</v>
      </c>
      <c r="L6527" s="171">
        <f t="shared" si="217"/>
        <v>0</v>
      </c>
      <c r="M6527" s="171">
        <f t="shared" si="218"/>
        <v>0</v>
      </c>
      <c r="N6527" s="187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2022</v>
      </c>
      <c r="I6528" s="24" t="s">
        <v>288</v>
      </c>
      <c r="J6528" s="2" t="s">
        <v>353</v>
      </c>
      <c r="K6528" s="2" t="s">
        <v>319</v>
      </c>
      <c r="L6528" s="171">
        <f t="shared" si="217"/>
        <v>0.1457</v>
      </c>
      <c r="M6528" s="171">
        <f t="shared" si="218"/>
        <v>1265.261</v>
      </c>
      <c r="N6528" s="187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>
        <v>0.1457</v>
      </c>
      <c r="AR6528" s="130">
        <v>1265.261</v>
      </c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2022</v>
      </c>
      <c r="I6529" s="24" t="s">
        <v>288</v>
      </c>
      <c r="J6529" s="2" t="s">
        <v>354</v>
      </c>
      <c r="K6529" s="2" t="s">
        <v>322</v>
      </c>
      <c r="L6529" s="171">
        <f t="shared" si="217"/>
        <v>0</v>
      </c>
      <c r="M6529" s="171">
        <f t="shared" si="218"/>
        <v>0</v>
      </c>
      <c r="N6529" s="187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2022</v>
      </c>
      <c r="I6530" s="24" t="s">
        <v>288</v>
      </c>
      <c r="J6530" s="2" t="s">
        <v>347</v>
      </c>
      <c r="K6530" s="2" t="s">
        <v>319</v>
      </c>
      <c r="L6530" s="171">
        <f t="shared" si="217"/>
        <v>0</v>
      </c>
      <c r="M6530" s="171">
        <f t="shared" si="218"/>
        <v>0</v>
      </c>
      <c r="N6530" s="187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2022</v>
      </c>
      <c r="I6531" s="24" t="s">
        <v>289</v>
      </c>
      <c r="J6531" s="2" t="s">
        <v>268</v>
      </c>
      <c r="K6531" s="2" t="s">
        <v>319</v>
      </c>
      <c r="L6531" s="171">
        <f t="shared" si="217"/>
        <v>0</v>
      </c>
      <c r="M6531" s="171">
        <f t="shared" si="218"/>
        <v>0</v>
      </c>
      <c r="N6531" s="187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2022</v>
      </c>
      <c r="I6532" s="24" t="s">
        <v>289</v>
      </c>
      <c r="J6532" s="2" t="s">
        <v>292</v>
      </c>
      <c r="K6532" s="2" t="s">
        <v>319</v>
      </c>
      <c r="L6532" s="171">
        <f t="shared" si="217"/>
        <v>0</v>
      </c>
      <c r="M6532" s="171">
        <f t="shared" si="218"/>
        <v>0</v>
      </c>
      <c r="N6532" s="187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2022</v>
      </c>
      <c r="I6533" s="24" t="s">
        <v>285</v>
      </c>
      <c r="J6533" s="2" t="s">
        <v>293</v>
      </c>
      <c r="K6533" s="2" t="s">
        <v>319</v>
      </c>
      <c r="L6533" s="171">
        <f t="shared" si="217"/>
        <v>0</v>
      </c>
      <c r="M6533" s="171">
        <f t="shared" si="218"/>
        <v>0</v>
      </c>
      <c r="N6533" s="187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2022</v>
      </c>
      <c r="I6534" s="24" t="s">
        <v>287</v>
      </c>
      <c r="J6534" s="2" t="s">
        <v>269</v>
      </c>
      <c r="K6534" s="2" t="s">
        <v>321</v>
      </c>
      <c r="L6534" s="171">
        <f t="shared" ref="L6534:L6597" si="219">SUM(R6534,W6534,AB6534,AG6534,AL6534,AQ6534,AV6534,BA6534,BF6534,BK6534,BP6534,BU6534)</f>
        <v>3</v>
      </c>
      <c r="M6534" s="171">
        <f t="shared" ref="M6534:M6597" si="220">SUM(S6534,X6534,AC6534,AH6534,AM6534,AR6534,AW6534,BB6534,BG6534,BL6534,BQ6534,BV6534)</f>
        <v>5.0140000000000002</v>
      </c>
      <c r="N6534" s="187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>
        <v>3</v>
      </c>
      <c r="BQ6534" s="125">
        <v>5.0140000000000002</v>
      </c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2022</v>
      </c>
      <c r="I6535" s="24" t="s">
        <v>287</v>
      </c>
      <c r="J6535" s="2" t="s">
        <v>270</v>
      </c>
      <c r="K6535" s="2" t="s">
        <v>321</v>
      </c>
      <c r="L6535" s="171">
        <f t="shared" si="219"/>
        <v>0</v>
      </c>
      <c r="M6535" s="171">
        <f t="shared" si="220"/>
        <v>0</v>
      </c>
      <c r="N6535" s="187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2022</v>
      </c>
      <c r="I6536" s="24" t="s">
        <v>290</v>
      </c>
      <c r="J6536" s="2" t="s">
        <v>271</v>
      </c>
      <c r="K6536" s="2" t="s">
        <v>322</v>
      </c>
      <c r="L6536" s="171">
        <f t="shared" si="219"/>
        <v>0</v>
      </c>
      <c r="M6536" s="171">
        <f t="shared" si="220"/>
        <v>0</v>
      </c>
      <c r="N6536" s="187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2022</v>
      </c>
      <c r="I6537" s="24" t="s">
        <v>284</v>
      </c>
      <c r="J6537" s="2" t="s">
        <v>294</v>
      </c>
      <c r="K6537" s="2" t="s">
        <v>321</v>
      </c>
      <c r="L6537" s="171">
        <f t="shared" si="219"/>
        <v>0</v>
      </c>
      <c r="M6537" s="171">
        <f t="shared" si="220"/>
        <v>0</v>
      </c>
      <c r="N6537" s="187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2022</v>
      </c>
      <c r="I6538" s="24" t="s">
        <v>284</v>
      </c>
      <c r="J6538" s="2" t="s">
        <v>348</v>
      </c>
      <c r="K6538" s="2" t="s">
        <v>321</v>
      </c>
      <c r="L6538" s="171">
        <f t="shared" si="219"/>
        <v>0</v>
      </c>
      <c r="M6538" s="171">
        <f t="shared" si="220"/>
        <v>0</v>
      </c>
      <c r="N6538" s="187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2022</v>
      </c>
      <c r="I6539" s="24" t="s">
        <v>284</v>
      </c>
      <c r="J6539" s="2" t="s">
        <v>295</v>
      </c>
      <c r="K6539" s="2" t="s">
        <v>321</v>
      </c>
      <c r="L6539" s="171">
        <f t="shared" si="219"/>
        <v>0</v>
      </c>
      <c r="M6539" s="171">
        <f t="shared" si="220"/>
        <v>0</v>
      </c>
      <c r="N6539" s="187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2022</v>
      </c>
      <c r="I6540" s="24" t="s">
        <v>290</v>
      </c>
      <c r="J6540" s="2" t="s">
        <v>299</v>
      </c>
      <c r="K6540" s="2" t="s">
        <v>319</v>
      </c>
      <c r="L6540" s="171">
        <f t="shared" si="219"/>
        <v>0</v>
      </c>
      <c r="M6540" s="171">
        <f t="shared" si="220"/>
        <v>0</v>
      </c>
      <c r="N6540" s="187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2022</v>
      </c>
      <c r="I6541" s="24" t="s">
        <v>315</v>
      </c>
      <c r="J6541" s="2" t="s">
        <v>349</v>
      </c>
      <c r="K6541" s="2" t="s">
        <v>321</v>
      </c>
      <c r="L6541" s="171">
        <f t="shared" si="219"/>
        <v>0</v>
      </c>
      <c r="M6541" s="171">
        <f t="shared" si="220"/>
        <v>0</v>
      </c>
      <c r="N6541" s="187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2022</v>
      </c>
      <c r="I6542" s="24" t="s">
        <v>315</v>
      </c>
      <c r="J6542" s="2" t="s">
        <v>296</v>
      </c>
      <c r="K6542" s="2" t="s">
        <v>322</v>
      </c>
      <c r="L6542" s="171">
        <f t="shared" si="219"/>
        <v>0</v>
      </c>
      <c r="M6542" s="171">
        <f t="shared" si="220"/>
        <v>0</v>
      </c>
      <c r="N6542" s="187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2022</v>
      </c>
      <c r="I6543" s="24" t="s">
        <v>316</v>
      </c>
      <c r="J6543" s="2" t="s">
        <v>297</v>
      </c>
      <c r="K6543" s="2" t="s">
        <v>319</v>
      </c>
      <c r="L6543" s="171">
        <f t="shared" si="219"/>
        <v>0</v>
      </c>
      <c r="M6543" s="171">
        <f t="shared" si="220"/>
        <v>0</v>
      </c>
      <c r="N6543" s="187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2022</v>
      </c>
      <c r="I6544" s="24" t="s">
        <v>316</v>
      </c>
      <c r="J6544" s="8" t="s">
        <v>350</v>
      </c>
      <c r="K6544" s="8" t="s">
        <v>321</v>
      </c>
      <c r="L6544" s="171">
        <f t="shared" si="219"/>
        <v>0</v>
      </c>
      <c r="M6544" s="171">
        <f t="shared" si="220"/>
        <v>0</v>
      </c>
      <c r="N6544" s="187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2022</v>
      </c>
      <c r="I6545" s="24" t="s">
        <v>282</v>
      </c>
      <c r="J6545" s="2" t="s">
        <v>272</v>
      </c>
      <c r="K6545" s="2" t="s">
        <v>322</v>
      </c>
      <c r="L6545" s="171">
        <f t="shared" si="219"/>
        <v>0</v>
      </c>
      <c r="M6545" s="171">
        <f t="shared" si="220"/>
        <v>0</v>
      </c>
      <c r="N6545" s="187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2022</v>
      </c>
      <c r="I6546" s="24" t="s">
        <v>282</v>
      </c>
      <c r="J6546" s="2" t="s">
        <v>273</v>
      </c>
      <c r="K6546" s="2" t="s">
        <v>322</v>
      </c>
      <c r="L6546" s="171">
        <f t="shared" si="219"/>
        <v>0</v>
      </c>
      <c r="M6546" s="171">
        <f t="shared" si="220"/>
        <v>0</v>
      </c>
      <c r="N6546" s="187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2022</v>
      </c>
      <c r="I6547" s="24" t="s">
        <v>282</v>
      </c>
      <c r="J6547" s="2" t="s">
        <v>274</v>
      </c>
      <c r="K6547" s="2" t="s">
        <v>322</v>
      </c>
      <c r="L6547" s="173">
        <f t="shared" si="219"/>
        <v>0</v>
      </c>
      <c r="M6547" s="171">
        <f t="shared" si="220"/>
        <v>0</v>
      </c>
      <c r="N6547" s="187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2022</v>
      </c>
      <c r="I6548" s="24" t="s">
        <v>282</v>
      </c>
      <c r="J6548" s="2" t="s">
        <v>275</v>
      </c>
      <c r="K6548" s="2" t="s">
        <v>322</v>
      </c>
      <c r="L6548" s="173">
        <f t="shared" si="219"/>
        <v>0</v>
      </c>
      <c r="M6548" s="171">
        <f t="shared" si="220"/>
        <v>0</v>
      </c>
      <c r="N6548" s="187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2022</v>
      </c>
      <c r="I6549" s="24" t="s">
        <v>282</v>
      </c>
      <c r="J6549" s="2" t="s">
        <v>276</v>
      </c>
      <c r="K6549" s="2" t="s">
        <v>321</v>
      </c>
      <c r="L6549" s="171">
        <f t="shared" si="219"/>
        <v>0</v>
      </c>
      <c r="M6549" s="171">
        <f t="shared" si="220"/>
        <v>0</v>
      </c>
      <c r="N6549" s="187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2022</v>
      </c>
      <c r="I6550" s="24" t="s">
        <v>282</v>
      </c>
      <c r="J6550" s="2" t="s">
        <v>277</v>
      </c>
      <c r="K6550" s="2" t="s">
        <v>321</v>
      </c>
      <c r="L6550" s="171">
        <f t="shared" si="219"/>
        <v>0</v>
      </c>
      <c r="M6550" s="171">
        <f t="shared" si="220"/>
        <v>0</v>
      </c>
      <c r="N6550" s="187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2022</v>
      </c>
      <c r="I6551" s="24" t="s">
        <v>283</v>
      </c>
      <c r="J6551" s="2" t="s">
        <v>298</v>
      </c>
      <c r="K6551" s="2" t="s">
        <v>322</v>
      </c>
      <c r="L6551" s="171">
        <f t="shared" si="219"/>
        <v>0</v>
      </c>
      <c r="M6551" s="171">
        <f t="shared" si="220"/>
        <v>0</v>
      </c>
      <c r="N6551" s="187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2022</v>
      </c>
      <c r="I6552" s="24" t="s">
        <v>283</v>
      </c>
      <c r="J6552" s="2" t="s">
        <v>278</v>
      </c>
      <c r="K6552" s="2" t="s">
        <v>321</v>
      </c>
      <c r="L6552" s="171">
        <f t="shared" si="219"/>
        <v>3</v>
      </c>
      <c r="M6552" s="171">
        <f t="shared" si="220"/>
        <v>5.0030000000000001</v>
      </c>
      <c r="N6552" s="187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 t="s">
        <v>656</v>
      </c>
      <c r="BI6552" s="2"/>
      <c r="BJ6552" s="2"/>
      <c r="BK6552" s="2">
        <v>2</v>
      </c>
      <c r="BL6552" s="60">
        <v>3.367</v>
      </c>
      <c r="BM6552" s="53">
        <v>4</v>
      </c>
      <c r="BN6552" s="53">
        <v>2</v>
      </c>
      <c r="BO6552" s="53"/>
      <c r="BP6552" s="53">
        <v>1</v>
      </c>
      <c r="BQ6552" s="125">
        <v>1.6359999999999999</v>
      </c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2022</v>
      </c>
      <c r="I6553" s="24" t="s">
        <v>283</v>
      </c>
      <c r="J6553" s="2" t="s">
        <v>279</v>
      </c>
      <c r="K6553" s="2" t="s">
        <v>321</v>
      </c>
      <c r="L6553" s="171">
        <f t="shared" si="219"/>
        <v>0</v>
      </c>
      <c r="M6553" s="171">
        <f t="shared" si="220"/>
        <v>0</v>
      </c>
      <c r="N6553" s="187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2022</v>
      </c>
      <c r="I6554" s="24" t="s">
        <v>286</v>
      </c>
      <c r="J6554" s="2" t="s">
        <v>280</v>
      </c>
      <c r="K6554" s="2" t="s">
        <v>320</v>
      </c>
      <c r="L6554" s="171">
        <f t="shared" si="219"/>
        <v>0</v>
      </c>
      <c r="M6554" s="171">
        <f t="shared" si="220"/>
        <v>0</v>
      </c>
      <c r="N6554" s="187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2022</v>
      </c>
      <c r="I6555" s="24" t="s">
        <v>286</v>
      </c>
      <c r="J6555" s="2" t="s">
        <v>281</v>
      </c>
      <c r="K6555" s="2" t="s">
        <v>320</v>
      </c>
      <c r="L6555" s="171">
        <f t="shared" si="219"/>
        <v>0</v>
      </c>
      <c r="M6555" s="171">
        <f t="shared" si="220"/>
        <v>0</v>
      </c>
      <c r="N6555" s="187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2022</v>
      </c>
      <c r="I6556" s="25"/>
      <c r="J6556" s="16" t="s">
        <v>314</v>
      </c>
      <c r="K6556" s="16"/>
      <c r="L6556" s="155"/>
      <c r="M6556" s="155">
        <f>SUM(M6518:M6555)</f>
        <v>1343.1979999999999</v>
      </c>
      <c r="N6556" s="189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67.92</v>
      </c>
      <c r="AN6556" s="16"/>
      <c r="AO6556" s="16"/>
      <c r="AP6556" s="16"/>
      <c r="AQ6556" s="16"/>
      <c r="AR6556" s="51">
        <f>SUM(AR6518:AR6555)</f>
        <v>1265.261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0</v>
      </c>
      <c r="BH6556" s="16"/>
      <c r="BI6556" s="16"/>
      <c r="BJ6556" s="16"/>
      <c r="BK6556" s="16"/>
      <c r="BL6556" s="51">
        <f>SUM(BL6518:BL6555)</f>
        <v>3.367</v>
      </c>
      <c r="BM6556" s="16"/>
      <c r="BN6556" s="16"/>
      <c r="BO6556" s="16"/>
      <c r="BP6556" s="16"/>
      <c r="BQ6556" s="51">
        <f>SUM(BQ6518:BQ6555)</f>
        <v>6.65</v>
      </c>
      <c r="BR6556" s="16"/>
      <c r="BS6556" s="16"/>
      <c r="BT6556" s="16"/>
      <c r="BU6556" s="16"/>
      <c r="BV6556" s="51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2022</v>
      </c>
      <c r="I6557" s="24" t="s">
        <v>287</v>
      </c>
      <c r="J6557" s="2" t="s">
        <v>267</v>
      </c>
      <c r="K6557" s="2" t="s">
        <v>319</v>
      </c>
      <c r="L6557" s="171">
        <f t="shared" si="219"/>
        <v>0</v>
      </c>
      <c r="M6557" s="171">
        <f t="shared" si="220"/>
        <v>0</v>
      </c>
      <c r="N6557" s="187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2022</v>
      </c>
      <c r="I6558" s="24" t="s">
        <v>287</v>
      </c>
      <c r="J6558" s="2" t="s">
        <v>291</v>
      </c>
      <c r="K6558" s="2" t="s">
        <v>320</v>
      </c>
      <c r="L6558" s="171">
        <f t="shared" si="219"/>
        <v>0</v>
      </c>
      <c r="M6558" s="171">
        <f t="shared" si="220"/>
        <v>0</v>
      </c>
      <c r="N6558" s="187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2022</v>
      </c>
      <c r="I6559" s="24" t="s">
        <v>286</v>
      </c>
      <c r="J6559" s="2" t="s">
        <v>338</v>
      </c>
      <c r="K6559" s="2" t="s">
        <v>320</v>
      </c>
      <c r="L6559" s="171">
        <f t="shared" si="219"/>
        <v>0</v>
      </c>
      <c r="M6559" s="171">
        <f t="shared" si="220"/>
        <v>0</v>
      </c>
      <c r="N6559" s="187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2022</v>
      </c>
      <c r="I6560" s="24" t="s">
        <v>286</v>
      </c>
      <c r="J6560" s="8" t="s">
        <v>339</v>
      </c>
      <c r="K6560" s="8" t="s">
        <v>319</v>
      </c>
      <c r="L6560" s="171">
        <f t="shared" si="219"/>
        <v>0</v>
      </c>
      <c r="M6560" s="171">
        <f t="shared" si="220"/>
        <v>0</v>
      </c>
      <c r="N6560" s="187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2022</v>
      </c>
      <c r="I6561" s="24" t="s">
        <v>286</v>
      </c>
      <c r="J6561" s="8" t="s">
        <v>340</v>
      </c>
      <c r="K6561" s="8" t="s">
        <v>341</v>
      </c>
      <c r="L6561" s="171">
        <f t="shared" si="219"/>
        <v>0</v>
      </c>
      <c r="M6561" s="171">
        <f t="shared" si="220"/>
        <v>0</v>
      </c>
      <c r="N6561" s="187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2022</v>
      </c>
      <c r="I6562" s="24" t="s">
        <v>286</v>
      </c>
      <c r="J6562" s="8" t="s">
        <v>342</v>
      </c>
      <c r="K6562" s="8" t="s">
        <v>319</v>
      </c>
      <c r="L6562" s="171">
        <f t="shared" si="219"/>
        <v>0</v>
      </c>
      <c r="M6562" s="171">
        <f t="shared" si="220"/>
        <v>0</v>
      </c>
      <c r="N6562" s="187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2022</v>
      </c>
      <c r="I6563" s="24" t="s">
        <v>286</v>
      </c>
      <c r="J6563" s="8" t="s">
        <v>343</v>
      </c>
      <c r="K6563" s="8" t="s">
        <v>321</v>
      </c>
      <c r="L6563" s="171">
        <f t="shared" si="219"/>
        <v>0</v>
      </c>
      <c r="M6563" s="171">
        <f t="shared" si="220"/>
        <v>0</v>
      </c>
      <c r="N6563" s="187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2022</v>
      </c>
      <c r="I6564" s="24" t="s">
        <v>286</v>
      </c>
      <c r="J6564" s="8" t="s">
        <v>344</v>
      </c>
      <c r="K6564" s="8" t="s">
        <v>321</v>
      </c>
      <c r="L6564" s="171">
        <f t="shared" si="219"/>
        <v>0</v>
      </c>
      <c r="M6564" s="171">
        <f t="shared" si="220"/>
        <v>0</v>
      </c>
      <c r="N6564" s="187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2022</v>
      </c>
      <c r="I6565" s="24" t="s">
        <v>286</v>
      </c>
      <c r="J6565" s="8" t="s">
        <v>345</v>
      </c>
      <c r="K6565" s="8" t="s">
        <v>341</v>
      </c>
      <c r="L6565" s="171">
        <f t="shared" si="219"/>
        <v>0</v>
      </c>
      <c r="M6565" s="171">
        <f t="shared" si="220"/>
        <v>0</v>
      </c>
      <c r="N6565" s="187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2022</v>
      </c>
      <c r="I6566" s="24" t="s">
        <v>288</v>
      </c>
      <c r="J6566" s="8" t="s">
        <v>346</v>
      </c>
      <c r="K6566" s="8" t="s">
        <v>319</v>
      </c>
      <c r="L6566" s="171">
        <f t="shared" si="219"/>
        <v>0</v>
      </c>
      <c r="M6566" s="171">
        <f t="shared" si="220"/>
        <v>0</v>
      </c>
      <c r="N6566" s="187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2022</v>
      </c>
      <c r="I6567" s="24" t="s">
        <v>288</v>
      </c>
      <c r="J6567" s="2" t="s">
        <v>353</v>
      </c>
      <c r="K6567" s="2" t="s">
        <v>319</v>
      </c>
      <c r="L6567" s="173">
        <f t="shared" si="219"/>
        <v>6.83E-2</v>
      </c>
      <c r="M6567" s="171">
        <f t="shared" si="220"/>
        <v>527.30100000000004</v>
      </c>
      <c r="N6567" s="187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 t="s">
        <v>631</v>
      </c>
      <c r="BN6567" s="151"/>
      <c r="BO6567" s="151"/>
      <c r="BP6567" s="151">
        <v>4.5499999999999999E-2</v>
      </c>
      <c r="BQ6567" s="152">
        <v>315.77600000000001</v>
      </c>
      <c r="BR6567" s="8" t="s">
        <v>727</v>
      </c>
      <c r="BS6567" s="8"/>
      <c r="BT6567" s="8"/>
      <c r="BU6567" s="8">
        <v>2.2800000000000001E-2</v>
      </c>
      <c r="BV6567" s="130">
        <v>211.52500000000001</v>
      </c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2022</v>
      </c>
      <c r="I6568" s="24" t="s">
        <v>288</v>
      </c>
      <c r="J6568" s="2" t="s">
        <v>354</v>
      </c>
      <c r="K6568" s="2" t="s">
        <v>322</v>
      </c>
      <c r="L6568" s="171">
        <f t="shared" si="219"/>
        <v>0</v>
      </c>
      <c r="M6568" s="171">
        <f t="shared" si="220"/>
        <v>0</v>
      </c>
      <c r="N6568" s="187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2022</v>
      </c>
      <c r="I6569" s="24" t="s">
        <v>288</v>
      </c>
      <c r="J6569" s="2" t="s">
        <v>347</v>
      </c>
      <c r="K6569" s="2" t="s">
        <v>319</v>
      </c>
      <c r="L6569" s="171">
        <f t="shared" si="219"/>
        <v>0</v>
      </c>
      <c r="M6569" s="171">
        <f t="shared" si="220"/>
        <v>0</v>
      </c>
      <c r="N6569" s="187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2022</v>
      </c>
      <c r="I6570" s="24" t="s">
        <v>289</v>
      </c>
      <c r="J6570" s="2" t="s">
        <v>268</v>
      </c>
      <c r="K6570" s="2" t="s">
        <v>319</v>
      </c>
      <c r="L6570" s="171">
        <f t="shared" si="219"/>
        <v>0.42499999999999999</v>
      </c>
      <c r="M6570" s="171">
        <f t="shared" si="220"/>
        <v>540.52</v>
      </c>
      <c r="N6570" s="187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 t="s">
        <v>455</v>
      </c>
      <c r="AE6570" s="2"/>
      <c r="AF6570" s="2"/>
      <c r="AG6570" s="2">
        <v>0.42499999999999999</v>
      </c>
      <c r="AH6570" s="60">
        <v>540.52</v>
      </c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2022</v>
      </c>
      <c r="I6571" s="24" t="s">
        <v>289</v>
      </c>
      <c r="J6571" s="2" t="s">
        <v>292</v>
      </c>
      <c r="K6571" s="2" t="s">
        <v>319</v>
      </c>
      <c r="L6571" s="173">
        <f t="shared" si="219"/>
        <v>2.2200000000000001E-2</v>
      </c>
      <c r="M6571" s="171">
        <f t="shared" si="220"/>
        <v>28.111999999999998</v>
      </c>
      <c r="N6571" s="187"/>
      <c r="O6571" s="37"/>
      <c r="P6571" s="37"/>
      <c r="Q6571" s="37"/>
      <c r="R6571" s="37"/>
      <c r="S6571" s="46"/>
      <c r="T6571" s="2" t="s">
        <v>403</v>
      </c>
      <c r="U6571" s="2"/>
      <c r="V6571" s="2"/>
      <c r="W6571" s="2">
        <v>2.2200000000000001E-2</v>
      </c>
      <c r="X6571" s="60">
        <v>28.111999999999998</v>
      </c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/>
      <c r="BE6571" s="111"/>
      <c r="BF6571" s="111"/>
      <c r="BG6571" s="116"/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2022</v>
      </c>
      <c r="I6572" s="24" t="s">
        <v>285</v>
      </c>
      <c r="J6572" s="2" t="s">
        <v>293</v>
      </c>
      <c r="K6572" s="2" t="s">
        <v>319</v>
      </c>
      <c r="L6572" s="171">
        <f t="shared" si="219"/>
        <v>1.54E-2</v>
      </c>
      <c r="M6572" s="171">
        <f t="shared" si="220"/>
        <v>61.93</v>
      </c>
      <c r="N6572" s="187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 t="s">
        <v>386</v>
      </c>
      <c r="Z6572" s="67"/>
      <c r="AA6572" s="67"/>
      <c r="AB6572" s="69">
        <v>1.54E-2</v>
      </c>
      <c r="AC6572" s="74">
        <v>61.93</v>
      </c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2022</v>
      </c>
      <c r="I6573" s="24" t="s">
        <v>287</v>
      </c>
      <c r="J6573" s="2" t="s">
        <v>269</v>
      </c>
      <c r="K6573" s="2" t="s">
        <v>321</v>
      </c>
      <c r="L6573" s="171">
        <f t="shared" si="219"/>
        <v>0</v>
      </c>
      <c r="M6573" s="171">
        <f t="shared" si="220"/>
        <v>0</v>
      </c>
      <c r="N6573" s="187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2022</v>
      </c>
      <c r="I6574" s="24" t="s">
        <v>287</v>
      </c>
      <c r="J6574" s="2" t="s">
        <v>270</v>
      </c>
      <c r="K6574" s="2" t="s">
        <v>321</v>
      </c>
      <c r="L6574" s="171">
        <f t="shared" si="219"/>
        <v>0</v>
      </c>
      <c r="M6574" s="171">
        <f t="shared" si="220"/>
        <v>0</v>
      </c>
      <c r="N6574" s="187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2022</v>
      </c>
      <c r="I6575" s="24" t="s">
        <v>290</v>
      </c>
      <c r="J6575" s="2" t="s">
        <v>271</v>
      </c>
      <c r="K6575" s="2" t="s">
        <v>322</v>
      </c>
      <c r="L6575" s="171">
        <f t="shared" si="219"/>
        <v>0.11799999999999999</v>
      </c>
      <c r="M6575" s="171">
        <f t="shared" si="220"/>
        <v>13.406000000000001</v>
      </c>
      <c r="N6575" s="187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>
        <v>0.11799999999999999</v>
      </c>
      <c r="BG6575" s="116">
        <v>13.406000000000001</v>
      </c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2022</v>
      </c>
      <c r="I6576" s="24" t="s">
        <v>284</v>
      </c>
      <c r="J6576" s="2" t="s">
        <v>294</v>
      </c>
      <c r="K6576" s="2" t="s">
        <v>321</v>
      </c>
      <c r="L6576" s="171">
        <f t="shared" si="219"/>
        <v>0</v>
      </c>
      <c r="M6576" s="171">
        <f t="shared" si="220"/>
        <v>0</v>
      </c>
      <c r="N6576" s="187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2022</v>
      </c>
      <c r="I6577" s="24" t="s">
        <v>284</v>
      </c>
      <c r="J6577" s="2" t="s">
        <v>348</v>
      </c>
      <c r="K6577" s="2" t="s">
        <v>321</v>
      </c>
      <c r="L6577" s="171">
        <f t="shared" si="219"/>
        <v>1</v>
      </c>
      <c r="M6577" s="171">
        <f t="shared" si="220"/>
        <v>14.811999999999999</v>
      </c>
      <c r="N6577" s="187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 t="s">
        <v>523</v>
      </c>
      <c r="AJ6577" s="77"/>
      <c r="AK6577" s="77"/>
      <c r="AL6577" s="77">
        <v>1</v>
      </c>
      <c r="AM6577" s="85">
        <v>14.811999999999999</v>
      </c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2022</v>
      </c>
      <c r="I6578" s="24" t="s">
        <v>284</v>
      </c>
      <c r="J6578" s="2" t="s">
        <v>295</v>
      </c>
      <c r="K6578" s="2" t="s">
        <v>321</v>
      </c>
      <c r="L6578" s="171">
        <f t="shared" si="219"/>
        <v>1</v>
      </c>
      <c r="M6578" s="171">
        <f t="shared" si="220"/>
        <v>8.7080000000000002</v>
      </c>
      <c r="N6578" s="187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 t="s">
        <v>401</v>
      </c>
      <c r="AJ6578" s="77"/>
      <c r="AK6578" s="77"/>
      <c r="AL6578" s="77">
        <v>1</v>
      </c>
      <c r="AM6578" s="85">
        <v>8.7080000000000002</v>
      </c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2022</v>
      </c>
      <c r="I6579" s="24" t="s">
        <v>290</v>
      </c>
      <c r="J6579" s="2" t="s">
        <v>299</v>
      </c>
      <c r="K6579" s="2" t="s">
        <v>319</v>
      </c>
      <c r="L6579" s="171">
        <f t="shared" si="219"/>
        <v>0</v>
      </c>
      <c r="M6579" s="171">
        <f t="shared" si="220"/>
        <v>0</v>
      </c>
      <c r="N6579" s="187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2022</v>
      </c>
      <c r="I6580" s="24" t="s">
        <v>315</v>
      </c>
      <c r="J6580" s="2" t="s">
        <v>349</v>
      </c>
      <c r="K6580" s="2" t="s">
        <v>321</v>
      </c>
      <c r="L6580" s="171">
        <f t="shared" si="219"/>
        <v>0</v>
      </c>
      <c r="M6580" s="171">
        <f t="shared" si="220"/>
        <v>0</v>
      </c>
      <c r="N6580" s="187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2022</v>
      </c>
      <c r="I6581" s="24" t="s">
        <v>315</v>
      </c>
      <c r="J6581" s="2" t="s">
        <v>296</v>
      </c>
      <c r="K6581" s="2" t="s">
        <v>322</v>
      </c>
      <c r="L6581" s="171">
        <f t="shared" si="219"/>
        <v>0</v>
      </c>
      <c r="M6581" s="171">
        <f t="shared" si="220"/>
        <v>0</v>
      </c>
      <c r="N6581" s="187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2022</v>
      </c>
      <c r="I6582" s="24" t="s">
        <v>316</v>
      </c>
      <c r="J6582" s="2" t="s">
        <v>297</v>
      </c>
      <c r="K6582" s="2" t="s">
        <v>319</v>
      </c>
      <c r="L6582" s="171">
        <f t="shared" si="219"/>
        <v>0</v>
      </c>
      <c r="M6582" s="171">
        <f t="shared" si="220"/>
        <v>0</v>
      </c>
      <c r="N6582" s="187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2022</v>
      </c>
      <c r="I6583" s="24" t="s">
        <v>316</v>
      </c>
      <c r="J6583" s="8" t="s">
        <v>350</v>
      </c>
      <c r="K6583" s="8" t="s">
        <v>321</v>
      </c>
      <c r="L6583" s="171">
        <f t="shared" si="219"/>
        <v>0</v>
      </c>
      <c r="M6583" s="171">
        <f t="shared" si="220"/>
        <v>0</v>
      </c>
      <c r="N6583" s="187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2022</v>
      </c>
      <c r="I6584" s="24" t="s">
        <v>282</v>
      </c>
      <c r="J6584" s="2" t="s">
        <v>272</v>
      </c>
      <c r="K6584" s="2" t="s">
        <v>322</v>
      </c>
      <c r="L6584" s="171">
        <f t="shared" si="219"/>
        <v>0</v>
      </c>
      <c r="M6584" s="171">
        <f t="shared" si="220"/>
        <v>0</v>
      </c>
      <c r="N6584" s="187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2022</v>
      </c>
      <c r="I6585" s="24" t="s">
        <v>282</v>
      </c>
      <c r="J6585" s="2" t="s">
        <v>273</v>
      </c>
      <c r="K6585" s="2" t="s">
        <v>322</v>
      </c>
      <c r="L6585" s="171">
        <f t="shared" si="219"/>
        <v>8.8000000000000009E-2</v>
      </c>
      <c r="M6585" s="171">
        <f t="shared" si="220"/>
        <v>214.16300000000001</v>
      </c>
      <c r="N6585" s="187"/>
      <c r="O6585" s="37"/>
      <c r="P6585" s="37"/>
      <c r="Q6585" s="37"/>
      <c r="R6585" s="37"/>
      <c r="S6585" s="46"/>
      <c r="T6585" s="2">
        <v>4</v>
      </c>
      <c r="U6585" s="2" t="s">
        <v>362</v>
      </c>
      <c r="V6585" s="2"/>
      <c r="W6585" s="2">
        <v>3.5000000000000001E-3</v>
      </c>
      <c r="X6585" s="60">
        <v>4.133</v>
      </c>
      <c r="Y6585" s="67" t="s">
        <v>373</v>
      </c>
      <c r="Z6585" s="67"/>
      <c r="AA6585" s="67">
        <v>53</v>
      </c>
      <c r="AB6585" s="67">
        <v>8.4500000000000006E-2</v>
      </c>
      <c r="AC6585" s="73">
        <v>210.03</v>
      </c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2022</v>
      </c>
      <c r="I6586" s="24" t="s">
        <v>282</v>
      </c>
      <c r="J6586" s="2" t="s">
        <v>274</v>
      </c>
      <c r="K6586" s="2" t="s">
        <v>322</v>
      </c>
      <c r="L6586" s="173">
        <f t="shared" si="219"/>
        <v>6.5000000000000006E-3</v>
      </c>
      <c r="M6586" s="171">
        <f t="shared" si="220"/>
        <v>5.801000000000001</v>
      </c>
      <c r="N6586" s="187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>
        <v>19</v>
      </c>
      <c r="AV6586" s="90">
        <v>2E-3</v>
      </c>
      <c r="AW6586" s="105">
        <v>1.4470000000000001</v>
      </c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>
        <v>64</v>
      </c>
      <c r="BK6586" s="2">
        <v>4.0000000000000001E-3</v>
      </c>
      <c r="BL6586" s="60">
        <v>3.2440000000000002</v>
      </c>
      <c r="BM6586" s="53"/>
      <c r="BN6586" s="53"/>
      <c r="BO6586" s="53"/>
      <c r="BP6586" s="53"/>
      <c r="BQ6586" s="125"/>
      <c r="BR6586" s="2"/>
      <c r="BS6586" s="2"/>
      <c r="BT6586" s="2">
        <v>56</v>
      </c>
      <c r="BU6586" s="2">
        <v>5.0000000000000001E-4</v>
      </c>
      <c r="BV6586" s="60">
        <v>1.1100000000000001</v>
      </c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2022</v>
      </c>
      <c r="I6587" s="24" t="s">
        <v>282</v>
      </c>
      <c r="J6587" s="2" t="s">
        <v>275</v>
      </c>
      <c r="K6587" s="2" t="s">
        <v>322</v>
      </c>
      <c r="L6587" s="173">
        <f t="shared" si="219"/>
        <v>0</v>
      </c>
      <c r="M6587" s="171">
        <f t="shared" si="220"/>
        <v>0</v>
      </c>
      <c r="N6587" s="187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2022</v>
      </c>
      <c r="I6588" s="24" t="s">
        <v>282</v>
      </c>
      <c r="J6588" s="2" t="s">
        <v>276</v>
      </c>
      <c r="K6588" s="2" t="s">
        <v>321</v>
      </c>
      <c r="L6588" s="171">
        <f t="shared" si="219"/>
        <v>0</v>
      </c>
      <c r="M6588" s="171">
        <f t="shared" si="220"/>
        <v>0</v>
      </c>
      <c r="N6588" s="187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2022</v>
      </c>
      <c r="I6589" s="24" t="s">
        <v>282</v>
      </c>
      <c r="J6589" s="2" t="s">
        <v>277</v>
      </c>
      <c r="K6589" s="2" t="s">
        <v>321</v>
      </c>
      <c r="L6589" s="171">
        <f t="shared" si="219"/>
        <v>10</v>
      </c>
      <c r="M6589" s="171">
        <f t="shared" si="220"/>
        <v>13.547000000000001</v>
      </c>
      <c r="N6589" s="187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 t="s">
        <v>373</v>
      </c>
      <c r="Z6589" s="67"/>
      <c r="AA6589" s="67"/>
      <c r="AB6589" s="67">
        <v>9</v>
      </c>
      <c r="AC6589" s="73">
        <v>12.682</v>
      </c>
      <c r="AD6589" s="2"/>
      <c r="AE6589" s="2"/>
      <c r="AF6589" s="2">
        <v>9</v>
      </c>
      <c r="AG6589" s="2">
        <v>1</v>
      </c>
      <c r="AH6589" s="60">
        <v>0.86499999999999999</v>
      </c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2022</v>
      </c>
      <c r="I6590" s="24" t="s">
        <v>283</v>
      </c>
      <c r="J6590" s="2" t="s">
        <v>298</v>
      </c>
      <c r="K6590" s="2" t="s">
        <v>322</v>
      </c>
      <c r="L6590" s="171">
        <f t="shared" si="219"/>
        <v>0</v>
      </c>
      <c r="M6590" s="171">
        <f t="shared" si="220"/>
        <v>0</v>
      </c>
      <c r="N6590" s="187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2022</v>
      </c>
      <c r="I6591" s="24" t="s">
        <v>283</v>
      </c>
      <c r="J6591" s="2" t="s">
        <v>278</v>
      </c>
      <c r="K6591" s="2" t="s">
        <v>321</v>
      </c>
      <c r="L6591" s="171">
        <f t="shared" si="219"/>
        <v>0</v>
      </c>
      <c r="M6591" s="171">
        <f t="shared" si="220"/>
        <v>0</v>
      </c>
      <c r="N6591" s="187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2022</v>
      </c>
      <c r="I6592" s="24" t="s">
        <v>283</v>
      </c>
      <c r="J6592" s="2" t="s">
        <v>279</v>
      </c>
      <c r="K6592" s="2" t="s">
        <v>321</v>
      </c>
      <c r="L6592" s="171">
        <f t="shared" si="219"/>
        <v>0</v>
      </c>
      <c r="M6592" s="171">
        <f t="shared" si="220"/>
        <v>0</v>
      </c>
      <c r="N6592" s="187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2022</v>
      </c>
      <c r="I6593" s="24" t="s">
        <v>286</v>
      </c>
      <c r="J6593" s="2" t="s">
        <v>280</v>
      </c>
      <c r="K6593" s="2" t="s">
        <v>320</v>
      </c>
      <c r="L6593" s="171">
        <f t="shared" si="219"/>
        <v>0</v>
      </c>
      <c r="M6593" s="171">
        <f t="shared" si="220"/>
        <v>0</v>
      </c>
      <c r="N6593" s="187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/>
      <c r="BL6593" s="60"/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2022</v>
      </c>
      <c r="I6594" s="24" t="s">
        <v>286</v>
      </c>
      <c r="J6594" s="2" t="s">
        <v>281</v>
      </c>
      <c r="K6594" s="2" t="s">
        <v>320</v>
      </c>
      <c r="L6594" s="171">
        <f t="shared" si="219"/>
        <v>0</v>
      </c>
      <c r="M6594" s="171">
        <f t="shared" si="220"/>
        <v>75.376999999999995</v>
      </c>
      <c r="N6594" s="187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 t="s">
        <v>542</v>
      </c>
      <c r="AO6594" s="2"/>
      <c r="AP6594" s="2"/>
      <c r="AQ6594" s="2"/>
      <c r="AR6594" s="60">
        <v>75.376999999999995</v>
      </c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/>
      <c r="BD6594" s="111"/>
      <c r="BE6594" s="111"/>
      <c r="BF6594" s="111"/>
      <c r="BG6594" s="116"/>
      <c r="BH6594" s="2"/>
      <c r="BI6594" s="2"/>
      <c r="BJ6594" s="2"/>
      <c r="BK6594" s="2"/>
      <c r="BL6594" s="60"/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2022</v>
      </c>
      <c r="I6595" s="25"/>
      <c r="J6595" s="16" t="s">
        <v>314</v>
      </c>
      <c r="K6595" s="16"/>
      <c r="L6595" s="155"/>
      <c r="M6595" s="155">
        <f>SUM(M6557:M6594)</f>
        <v>1503.6769999999999</v>
      </c>
      <c r="N6595" s="189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32.244999999999997</v>
      </c>
      <c r="Y6595" s="16"/>
      <c r="Z6595" s="16"/>
      <c r="AA6595" s="16"/>
      <c r="AB6595" s="16"/>
      <c r="AC6595" s="51">
        <f>SUM(AC6557:AC6594)</f>
        <v>284.642</v>
      </c>
      <c r="AD6595" s="16"/>
      <c r="AE6595" s="16"/>
      <c r="AF6595" s="16"/>
      <c r="AG6595" s="16"/>
      <c r="AH6595" s="51">
        <f>SUM(AH6557:AH6594)</f>
        <v>541.38499999999999</v>
      </c>
      <c r="AI6595" s="16"/>
      <c r="AJ6595" s="16"/>
      <c r="AK6595" s="16"/>
      <c r="AL6595" s="16"/>
      <c r="AM6595" s="51">
        <f>SUM(AM6557:AM6594)</f>
        <v>23.52</v>
      </c>
      <c r="AN6595" s="16"/>
      <c r="AO6595" s="16"/>
      <c r="AP6595" s="16"/>
      <c r="AQ6595" s="16"/>
      <c r="AR6595" s="51">
        <f>SUM(AR6557:AR6594)</f>
        <v>75.376999999999995</v>
      </c>
      <c r="AS6595" s="16"/>
      <c r="AT6595" s="16"/>
      <c r="AU6595" s="16"/>
      <c r="AV6595" s="16"/>
      <c r="AW6595" s="51">
        <f>SUM(AW6557:AW6594)</f>
        <v>1.4470000000000001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13.406000000000001</v>
      </c>
      <c r="BH6595" s="16"/>
      <c r="BI6595" s="16"/>
      <c r="BJ6595" s="16"/>
      <c r="BK6595" s="16"/>
      <c r="BL6595" s="51">
        <f>SUM(BL6557:BL6594)</f>
        <v>3.2440000000000002</v>
      </c>
      <c r="BM6595" s="16"/>
      <c r="BN6595" s="16"/>
      <c r="BO6595" s="16"/>
      <c r="BP6595" s="16"/>
      <c r="BQ6595" s="51">
        <f>SUM(BQ6557:BQ6594)</f>
        <v>315.77600000000001</v>
      </c>
      <c r="BR6595" s="16"/>
      <c r="BS6595" s="16"/>
      <c r="BT6595" s="16"/>
      <c r="BU6595" s="16"/>
      <c r="BV6595" s="51">
        <f>SUM(BV6557:BV6594)</f>
        <v>212.63500000000002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2022</v>
      </c>
      <c r="I6596" s="24" t="s">
        <v>287</v>
      </c>
      <c r="J6596" s="2" t="s">
        <v>267</v>
      </c>
      <c r="K6596" s="2" t="s">
        <v>319</v>
      </c>
      <c r="L6596" s="171">
        <f t="shared" si="219"/>
        <v>0</v>
      </c>
      <c r="M6596" s="171">
        <f t="shared" si="220"/>
        <v>0</v>
      </c>
      <c r="N6596" s="187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2022</v>
      </c>
      <c r="I6597" s="24" t="s">
        <v>287</v>
      </c>
      <c r="J6597" s="2" t="s">
        <v>291</v>
      </c>
      <c r="K6597" s="2" t="s">
        <v>320</v>
      </c>
      <c r="L6597" s="171">
        <f t="shared" si="219"/>
        <v>0</v>
      </c>
      <c r="M6597" s="171">
        <f t="shared" si="220"/>
        <v>0</v>
      </c>
      <c r="N6597" s="187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2022</v>
      </c>
      <c r="I6598" s="24" t="s">
        <v>286</v>
      </c>
      <c r="J6598" s="2" t="s">
        <v>338</v>
      </c>
      <c r="K6598" s="2" t="s">
        <v>320</v>
      </c>
      <c r="L6598" s="171">
        <f t="shared" ref="L6598:L6661" si="221">SUM(R6598,W6598,AB6598,AG6598,AL6598,AQ6598,AV6598,BA6598,BF6598,BK6598,BP6598,BU6598)</f>
        <v>0</v>
      </c>
      <c r="M6598" s="171">
        <f t="shared" ref="M6598:M6661" si="222">SUM(S6598,X6598,AC6598,AH6598,AM6598,AR6598,AW6598,BB6598,BG6598,BL6598,BQ6598,BV6598)</f>
        <v>0</v>
      </c>
      <c r="N6598" s="187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2022</v>
      </c>
      <c r="I6599" s="24" t="s">
        <v>286</v>
      </c>
      <c r="J6599" s="8" t="s">
        <v>339</v>
      </c>
      <c r="K6599" s="8" t="s">
        <v>319</v>
      </c>
      <c r="L6599" s="171">
        <f t="shared" si="221"/>
        <v>0</v>
      </c>
      <c r="M6599" s="171">
        <f t="shared" si="222"/>
        <v>0</v>
      </c>
      <c r="N6599" s="187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2022</v>
      </c>
      <c r="I6600" s="24" t="s">
        <v>286</v>
      </c>
      <c r="J6600" s="8" t="s">
        <v>340</v>
      </c>
      <c r="K6600" s="8" t="s">
        <v>341</v>
      </c>
      <c r="L6600" s="171">
        <f t="shared" si="221"/>
        <v>0</v>
      </c>
      <c r="M6600" s="171">
        <f t="shared" si="222"/>
        <v>0</v>
      </c>
      <c r="N6600" s="187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2022</v>
      </c>
      <c r="I6601" s="24" t="s">
        <v>286</v>
      </c>
      <c r="J6601" s="8" t="s">
        <v>342</v>
      </c>
      <c r="K6601" s="8" t="s">
        <v>319</v>
      </c>
      <c r="L6601" s="171">
        <f t="shared" si="221"/>
        <v>0</v>
      </c>
      <c r="M6601" s="171">
        <f t="shared" si="222"/>
        <v>0</v>
      </c>
      <c r="N6601" s="187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2022</v>
      </c>
      <c r="I6602" s="24" t="s">
        <v>286</v>
      </c>
      <c r="J6602" s="8" t="s">
        <v>343</v>
      </c>
      <c r="K6602" s="8" t="s">
        <v>321</v>
      </c>
      <c r="L6602" s="171">
        <f t="shared" si="221"/>
        <v>0</v>
      </c>
      <c r="M6602" s="171">
        <f t="shared" si="222"/>
        <v>0</v>
      </c>
      <c r="N6602" s="187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2022</v>
      </c>
      <c r="I6603" s="24" t="s">
        <v>286</v>
      </c>
      <c r="J6603" s="8" t="s">
        <v>344</v>
      </c>
      <c r="K6603" s="8" t="s">
        <v>321</v>
      </c>
      <c r="L6603" s="171">
        <f t="shared" si="221"/>
        <v>0</v>
      </c>
      <c r="M6603" s="171">
        <f t="shared" si="222"/>
        <v>0</v>
      </c>
      <c r="N6603" s="187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2022</v>
      </c>
      <c r="I6604" s="24" t="s">
        <v>286</v>
      </c>
      <c r="J6604" s="8" t="s">
        <v>345</v>
      </c>
      <c r="K6604" s="8" t="s">
        <v>341</v>
      </c>
      <c r="L6604" s="171">
        <f t="shared" si="221"/>
        <v>0</v>
      </c>
      <c r="M6604" s="171">
        <f t="shared" si="222"/>
        <v>0</v>
      </c>
      <c r="N6604" s="187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2022</v>
      </c>
      <c r="I6605" s="24" t="s">
        <v>288</v>
      </c>
      <c r="J6605" s="8" t="s">
        <v>346</v>
      </c>
      <c r="K6605" s="8" t="s">
        <v>319</v>
      </c>
      <c r="L6605" s="171">
        <f t="shared" si="221"/>
        <v>0</v>
      </c>
      <c r="M6605" s="171">
        <f t="shared" si="222"/>
        <v>0</v>
      </c>
      <c r="N6605" s="187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2022</v>
      </c>
      <c r="I6606" s="24" t="s">
        <v>288</v>
      </c>
      <c r="J6606" s="2" t="s">
        <v>353</v>
      </c>
      <c r="K6606" s="2" t="s">
        <v>319</v>
      </c>
      <c r="L6606" s="171">
        <f t="shared" si="221"/>
        <v>0</v>
      </c>
      <c r="M6606" s="171">
        <f t="shared" si="222"/>
        <v>0</v>
      </c>
      <c r="N6606" s="187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2022</v>
      </c>
      <c r="I6607" s="24" t="s">
        <v>288</v>
      </c>
      <c r="J6607" s="2" t="s">
        <v>354</v>
      </c>
      <c r="K6607" s="2" t="s">
        <v>322</v>
      </c>
      <c r="L6607" s="171">
        <f t="shared" si="221"/>
        <v>0</v>
      </c>
      <c r="M6607" s="171">
        <f t="shared" si="222"/>
        <v>0</v>
      </c>
      <c r="N6607" s="187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2022</v>
      </c>
      <c r="I6608" s="24" t="s">
        <v>288</v>
      </c>
      <c r="J6608" s="2" t="s">
        <v>347</v>
      </c>
      <c r="K6608" s="2" t="s">
        <v>319</v>
      </c>
      <c r="L6608" s="171">
        <f t="shared" si="221"/>
        <v>0</v>
      </c>
      <c r="M6608" s="171">
        <f t="shared" si="222"/>
        <v>0</v>
      </c>
      <c r="N6608" s="187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2022</v>
      </c>
      <c r="I6609" s="24" t="s">
        <v>289</v>
      </c>
      <c r="J6609" s="2" t="s">
        <v>268</v>
      </c>
      <c r="K6609" s="2" t="s">
        <v>319</v>
      </c>
      <c r="L6609" s="171">
        <f t="shared" si="221"/>
        <v>0</v>
      </c>
      <c r="M6609" s="171">
        <f t="shared" si="222"/>
        <v>0</v>
      </c>
      <c r="N6609" s="187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2022</v>
      </c>
      <c r="I6610" s="24" t="s">
        <v>289</v>
      </c>
      <c r="J6610" s="2" t="s">
        <v>292</v>
      </c>
      <c r="K6610" s="2" t="s">
        <v>319</v>
      </c>
      <c r="L6610" s="171">
        <f t="shared" si="221"/>
        <v>0</v>
      </c>
      <c r="M6610" s="171">
        <f t="shared" si="222"/>
        <v>0</v>
      </c>
      <c r="N6610" s="187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2022</v>
      </c>
      <c r="I6611" s="24" t="s">
        <v>285</v>
      </c>
      <c r="J6611" s="2" t="s">
        <v>293</v>
      </c>
      <c r="K6611" s="2" t="s">
        <v>319</v>
      </c>
      <c r="L6611" s="171">
        <f t="shared" si="221"/>
        <v>0</v>
      </c>
      <c r="M6611" s="171">
        <f t="shared" si="222"/>
        <v>0</v>
      </c>
      <c r="N6611" s="187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2022</v>
      </c>
      <c r="I6612" s="24" t="s">
        <v>287</v>
      </c>
      <c r="J6612" s="2" t="s">
        <v>269</v>
      </c>
      <c r="K6612" s="2" t="s">
        <v>321</v>
      </c>
      <c r="L6612" s="171">
        <f t="shared" si="221"/>
        <v>3</v>
      </c>
      <c r="M6612" s="171">
        <f t="shared" si="222"/>
        <v>3.23</v>
      </c>
      <c r="N6612" s="187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>
        <v>3</v>
      </c>
      <c r="AH6612" s="60">
        <v>3.23</v>
      </c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2022</v>
      </c>
      <c r="I6613" s="24" t="s">
        <v>287</v>
      </c>
      <c r="J6613" s="2" t="s">
        <v>270</v>
      </c>
      <c r="K6613" s="2" t="s">
        <v>321</v>
      </c>
      <c r="L6613" s="171">
        <f t="shared" si="221"/>
        <v>0</v>
      </c>
      <c r="M6613" s="171">
        <f t="shared" si="222"/>
        <v>0</v>
      </c>
      <c r="N6613" s="187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2022</v>
      </c>
      <c r="I6614" s="24" t="s">
        <v>290</v>
      </c>
      <c r="J6614" s="2" t="s">
        <v>271</v>
      </c>
      <c r="K6614" s="2" t="s">
        <v>322</v>
      </c>
      <c r="L6614" s="171">
        <f t="shared" si="221"/>
        <v>0</v>
      </c>
      <c r="M6614" s="171">
        <f t="shared" si="222"/>
        <v>0</v>
      </c>
      <c r="N6614" s="187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2022</v>
      </c>
      <c r="I6615" s="24" t="s">
        <v>284</v>
      </c>
      <c r="J6615" s="2" t="s">
        <v>294</v>
      </c>
      <c r="K6615" s="2" t="s">
        <v>321</v>
      </c>
      <c r="L6615" s="171">
        <f t="shared" si="221"/>
        <v>0</v>
      </c>
      <c r="M6615" s="171">
        <f t="shared" si="222"/>
        <v>0</v>
      </c>
      <c r="N6615" s="187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2022</v>
      </c>
      <c r="I6616" s="24" t="s">
        <v>284</v>
      </c>
      <c r="J6616" s="2" t="s">
        <v>348</v>
      </c>
      <c r="K6616" s="2" t="s">
        <v>321</v>
      </c>
      <c r="L6616" s="171">
        <f t="shared" si="221"/>
        <v>0</v>
      </c>
      <c r="M6616" s="171">
        <f t="shared" si="222"/>
        <v>0</v>
      </c>
      <c r="N6616" s="187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2022</v>
      </c>
      <c r="I6617" s="24" t="s">
        <v>284</v>
      </c>
      <c r="J6617" s="2" t="s">
        <v>295</v>
      </c>
      <c r="K6617" s="2" t="s">
        <v>321</v>
      </c>
      <c r="L6617" s="171">
        <f t="shared" si="221"/>
        <v>0</v>
      </c>
      <c r="M6617" s="171">
        <f t="shared" si="222"/>
        <v>0</v>
      </c>
      <c r="N6617" s="187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2022</v>
      </c>
      <c r="I6618" s="24" t="s">
        <v>290</v>
      </c>
      <c r="J6618" s="2" t="s">
        <v>299</v>
      </c>
      <c r="K6618" s="2" t="s">
        <v>319</v>
      </c>
      <c r="L6618" s="171">
        <f t="shared" si="221"/>
        <v>0</v>
      </c>
      <c r="M6618" s="171">
        <f t="shared" si="222"/>
        <v>0</v>
      </c>
      <c r="N6618" s="187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2022</v>
      </c>
      <c r="I6619" s="24" t="s">
        <v>315</v>
      </c>
      <c r="J6619" s="2" t="s">
        <v>349</v>
      </c>
      <c r="K6619" s="2" t="s">
        <v>321</v>
      </c>
      <c r="L6619" s="171">
        <f t="shared" si="221"/>
        <v>0</v>
      </c>
      <c r="M6619" s="171">
        <f t="shared" si="222"/>
        <v>0</v>
      </c>
      <c r="N6619" s="187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2022</v>
      </c>
      <c r="I6620" s="24" t="s">
        <v>315</v>
      </c>
      <c r="J6620" s="2" t="s">
        <v>296</v>
      </c>
      <c r="K6620" s="2" t="s">
        <v>322</v>
      </c>
      <c r="L6620" s="171">
        <f t="shared" si="221"/>
        <v>0</v>
      </c>
      <c r="M6620" s="171">
        <f t="shared" si="222"/>
        <v>0</v>
      </c>
      <c r="N6620" s="187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2022</v>
      </c>
      <c r="I6621" s="24" t="s">
        <v>316</v>
      </c>
      <c r="J6621" s="2" t="s">
        <v>297</v>
      </c>
      <c r="K6621" s="2" t="s">
        <v>319</v>
      </c>
      <c r="L6621" s="171">
        <f t="shared" si="221"/>
        <v>0</v>
      </c>
      <c r="M6621" s="171">
        <f t="shared" si="222"/>
        <v>0</v>
      </c>
      <c r="N6621" s="187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2022</v>
      </c>
      <c r="I6622" s="24" t="s">
        <v>316</v>
      </c>
      <c r="J6622" s="8" t="s">
        <v>350</v>
      </c>
      <c r="K6622" s="8" t="s">
        <v>321</v>
      </c>
      <c r="L6622" s="171">
        <f t="shared" si="221"/>
        <v>0</v>
      </c>
      <c r="M6622" s="171">
        <f t="shared" si="222"/>
        <v>0</v>
      </c>
      <c r="N6622" s="187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2022</v>
      </c>
      <c r="I6623" s="24" t="s">
        <v>282</v>
      </c>
      <c r="J6623" s="2" t="s">
        <v>272</v>
      </c>
      <c r="K6623" s="2" t="s">
        <v>322</v>
      </c>
      <c r="L6623" s="171">
        <f t="shared" si="221"/>
        <v>0</v>
      </c>
      <c r="M6623" s="171">
        <f t="shared" si="222"/>
        <v>0</v>
      </c>
      <c r="N6623" s="187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2022</v>
      </c>
      <c r="I6624" s="24" t="s">
        <v>282</v>
      </c>
      <c r="J6624" s="2" t="s">
        <v>273</v>
      </c>
      <c r="K6624" s="2" t="s">
        <v>322</v>
      </c>
      <c r="L6624" s="171">
        <f t="shared" si="221"/>
        <v>0</v>
      </c>
      <c r="M6624" s="171">
        <f t="shared" si="222"/>
        <v>0</v>
      </c>
      <c r="N6624" s="187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2022</v>
      </c>
      <c r="I6625" s="24" t="s">
        <v>282</v>
      </c>
      <c r="J6625" s="2" t="s">
        <v>274</v>
      </c>
      <c r="K6625" s="2" t="s">
        <v>322</v>
      </c>
      <c r="L6625" s="173">
        <f t="shared" si="221"/>
        <v>0</v>
      </c>
      <c r="M6625" s="171">
        <f t="shared" si="222"/>
        <v>0</v>
      </c>
      <c r="N6625" s="187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2022</v>
      </c>
      <c r="I6626" s="24" t="s">
        <v>282</v>
      </c>
      <c r="J6626" s="2" t="s">
        <v>275</v>
      </c>
      <c r="K6626" s="2" t="s">
        <v>322</v>
      </c>
      <c r="L6626" s="173">
        <f t="shared" si="221"/>
        <v>0</v>
      </c>
      <c r="M6626" s="171">
        <f t="shared" si="222"/>
        <v>0</v>
      </c>
      <c r="N6626" s="187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2022</v>
      </c>
      <c r="I6627" s="24" t="s">
        <v>282</v>
      </c>
      <c r="J6627" s="2" t="s">
        <v>276</v>
      </c>
      <c r="K6627" s="2" t="s">
        <v>321</v>
      </c>
      <c r="L6627" s="171">
        <f t="shared" si="221"/>
        <v>0</v>
      </c>
      <c r="M6627" s="171">
        <f t="shared" si="222"/>
        <v>0</v>
      </c>
      <c r="N6627" s="187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2022</v>
      </c>
      <c r="I6628" s="24" t="s">
        <v>282</v>
      </c>
      <c r="J6628" s="2" t="s">
        <v>277</v>
      </c>
      <c r="K6628" s="2" t="s">
        <v>321</v>
      </c>
      <c r="L6628" s="171">
        <f t="shared" si="221"/>
        <v>0</v>
      </c>
      <c r="M6628" s="171">
        <f t="shared" si="222"/>
        <v>0</v>
      </c>
      <c r="N6628" s="187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2022</v>
      </c>
      <c r="I6629" s="24" t="s">
        <v>283</v>
      </c>
      <c r="J6629" s="2" t="s">
        <v>298</v>
      </c>
      <c r="K6629" s="2" t="s">
        <v>322</v>
      </c>
      <c r="L6629" s="171">
        <f t="shared" si="221"/>
        <v>0</v>
      </c>
      <c r="M6629" s="171">
        <f t="shared" si="222"/>
        <v>0</v>
      </c>
      <c r="N6629" s="187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2022</v>
      </c>
      <c r="I6630" s="24" t="s">
        <v>283</v>
      </c>
      <c r="J6630" s="2" t="s">
        <v>278</v>
      </c>
      <c r="K6630" s="2" t="s">
        <v>321</v>
      </c>
      <c r="L6630" s="171">
        <f t="shared" si="221"/>
        <v>6</v>
      </c>
      <c r="M6630" s="171">
        <f t="shared" si="222"/>
        <v>9.9610000000000003</v>
      </c>
      <c r="N6630" s="187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>
        <v>4</v>
      </c>
      <c r="AC6630" s="73">
        <v>6.5940000000000003</v>
      </c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>
        <v>3.4</v>
      </c>
      <c r="BI6630" s="2" t="s">
        <v>379</v>
      </c>
      <c r="BJ6630" s="2"/>
      <c r="BK6630" s="2">
        <v>2</v>
      </c>
      <c r="BL6630" s="60">
        <v>3.367</v>
      </c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2022</v>
      </c>
      <c r="I6631" s="24" t="s">
        <v>283</v>
      </c>
      <c r="J6631" s="2" t="s">
        <v>279</v>
      </c>
      <c r="K6631" s="2" t="s">
        <v>321</v>
      </c>
      <c r="L6631" s="171">
        <f t="shared" si="221"/>
        <v>0</v>
      </c>
      <c r="M6631" s="171">
        <f t="shared" si="222"/>
        <v>0</v>
      </c>
      <c r="N6631" s="187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2022</v>
      </c>
      <c r="I6632" s="24" t="s">
        <v>286</v>
      </c>
      <c r="J6632" s="2" t="s">
        <v>280</v>
      </c>
      <c r="K6632" s="2" t="s">
        <v>320</v>
      </c>
      <c r="L6632" s="171">
        <f t="shared" si="221"/>
        <v>0</v>
      </c>
      <c r="M6632" s="171">
        <f t="shared" si="222"/>
        <v>0</v>
      </c>
      <c r="N6632" s="187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2022</v>
      </c>
      <c r="I6633" s="24" t="s">
        <v>286</v>
      </c>
      <c r="J6633" s="2" t="s">
        <v>281</v>
      </c>
      <c r="K6633" s="2" t="s">
        <v>320</v>
      </c>
      <c r="L6633" s="171">
        <f t="shared" si="221"/>
        <v>0</v>
      </c>
      <c r="M6633" s="171">
        <f t="shared" si="222"/>
        <v>0</v>
      </c>
      <c r="N6633" s="187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2022</v>
      </c>
      <c r="I6634" s="25"/>
      <c r="J6634" s="16" t="s">
        <v>314</v>
      </c>
      <c r="K6634" s="16"/>
      <c r="L6634" s="155"/>
      <c r="M6634" s="155">
        <f>SUM(M6596:M6633)</f>
        <v>13.191000000000001</v>
      </c>
      <c r="N6634" s="189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6.5940000000000003</v>
      </c>
      <c r="AD6634" s="16"/>
      <c r="AE6634" s="16"/>
      <c r="AF6634" s="16"/>
      <c r="AG6634" s="16"/>
      <c r="AH6634" s="51">
        <f>SUM(AH6596:AH6633)</f>
        <v>3.23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0</v>
      </c>
      <c r="AS6634" s="16"/>
      <c r="AT6634" s="16"/>
      <c r="AU6634" s="16"/>
      <c r="AV6634" s="16"/>
      <c r="AW6634" s="51">
        <f>SUM(AW6596:AW6633)</f>
        <v>0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51">
        <f>SUM(BL6596:BL6633)</f>
        <v>3.367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2022</v>
      </c>
      <c r="I6635" s="24" t="s">
        <v>287</v>
      </c>
      <c r="J6635" s="2" t="s">
        <v>267</v>
      </c>
      <c r="K6635" s="2" t="s">
        <v>319</v>
      </c>
      <c r="L6635" s="171">
        <f t="shared" si="221"/>
        <v>0</v>
      </c>
      <c r="M6635" s="171">
        <f t="shared" si="222"/>
        <v>0</v>
      </c>
      <c r="N6635" s="187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2022</v>
      </c>
      <c r="I6636" s="24" t="s">
        <v>287</v>
      </c>
      <c r="J6636" s="2" t="s">
        <v>291</v>
      </c>
      <c r="K6636" s="2" t="s">
        <v>320</v>
      </c>
      <c r="L6636" s="171">
        <f t="shared" si="221"/>
        <v>0</v>
      </c>
      <c r="M6636" s="171">
        <f t="shared" si="222"/>
        <v>0</v>
      </c>
      <c r="N6636" s="187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2022</v>
      </c>
      <c r="I6637" s="24" t="s">
        <v>286</v>
      </c>
      <c r="J6637" s="2" t="s">
        <v>338</v>
      </c>
      <c r="K6637" s="2" t="s">
        <v>320</v>
      </c>
      <c r="L6637" s="171">
        <f t="shared" si="221"/>
        <v>0</v>
      </c>
      <c r="M6637" s="171">
        <f t="shared" si="222"/>
        <v>0</v>
      </c>
      <c r="N6637" s="187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2022</v>
      </c>
      <c r="I6638" s="24" t="s">
        <v>286</v>
      </c>
      <c r="J6638" s="8" t="s">
        <v>339</v>
      </c>
      <c r="K6638" s="8" t="s">
        <v>319</v>
      </c>
      <c r="L6638" s="171">
        <f t="shared" si="221"/>
        <v>0</v>
      </c>
      <c r="M6638" s="171">
        <f t="shared" si="222"/>
        <v>0</v>
      </c>
      <c r="N6638" s="187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2022</v>
      </c>
      <c r="I6639" s="24" t="s">
        <v>286</v>
      </c>
      <c r="J6639" s="8" t="s">
        <v>340</v>
      </c>
      <c r="K6639" s="8" t="s">
        <v>341</v>
      </c>
      <c r="L6639" s="171">
        <f t="shared" si="221"/>
        <v>0</v>
      </c>
      <c r="M6639" s="171">
        <f t="shared" si="222"/>
        <v>0</v>
      </c>
      <c r="N6639" s="187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2022</v>
      </c>
      <c r="I6640" s="24" t="s">
        <v>286</v>
      </c>
      <c r="J6640" s="8" t="s">
        <v>342</v>
      </c>
      <c r="K6640" s="8" t="s">
        <v>319</v>
      </c>
      <c r="L6640" s="171">
        <f t="shared" si="221"/>
        <v>0</v>
      </c>
      <c r="M6640" s="171">
        <f t="shared" si="222"/>
        <v>0</v>
      </c>
      <c r="N6640" s="187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2022</v>
      </c>
      <c r="I6641" s="24" t="s">
        <v>286</v>
      </c>
      <c r="J6641" s="8" t="s">
        <v>343</v>
      </c>
      <c r="K6641" s="8" t="s">
        <v>321</v>
      </c>
      <c r="L6641" s="171">
        <f t="shared" si="221"/>
        <v>0</v>
      </c>
      <c r="M6641" s="171">
        <f t="shared" si="222"/>
        <v>0</v>
      </c>
      <c r="N6641" s="187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2022</v>
      </c>
      <c r="I6642" s="24" t="s">
        <v>286</v>
      </c>
      <c r="J6642" s="8" t="s">
        <v>344</v>
      </c>
      <c r="K6642" s="8" t="s">
        <v>321</v>
      </c>
      <c r="L6642" s="171">
        <f t="shared" si="221"/>
        <v>0</v>
      </c>
      <c r="M6642" s="171">
        <f t="shared" si="222"/>
        <v>0</v>
      </c>
      <c r="N6642" s="187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2022</v>
      </c>
      <c r="I6643" s="24" t="s">
        <v>286</v>
      </c>
      <c r="J6643" s="8" t="s">
        <v>345</v>
      </c>
      <c r="K6643" s="8" t="s">
        <v>341</v>
      </c>
      <c r="L6643" s="171">
        <f t="shared" si="221"/>
        <v>0</v>
      </c>
      <c r="M6643" s="171">
        <f t="shared" si="222"/>
        <v>0</v>
      </c>
      <c r="N6643" s="187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2022</v>
      </c>
      <c r="I6644" s="24" t="s">
        <v>288</v>
      </c>
      <c r="J6644" s="8" t="s">
        <v>346</v>
      </c>
      <c r="K6644" s="8" t="s">
        <v>319</v>
      </c>
      <c r="L6644" s="171">
        <f t="shared" si="221"/>
        <v>1.52E-2</v>
      </c>
      <c r="M6644" s="171">
        <f t="shared" si="222"/>
        <v>64.408000000000001</v>
      </c>
      <c r="N6644" s="187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 t="s">
        <v>487</v>
      </c>
      <c r="AJ6644" s="145"/>
      <c r="AK6644" s="145"/>
      <c r="AL6644" s="145">
        <v>1.52E-2</v>
      </c>
      <c r="AM6644" s="146">
        <v>64.408000000000001</v>
      </c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2022</v>
      </c>
      <c r="I6645" s="24" t="s">
        <v>288</v>
      </c>
      <c r="J6645" s="2" t="s">
        <v>353</v>
      </c>
      <c r="K6645" s="2" t="s">
        <v>319</v>
      </c>
      <c r="L6645" s="173">
        <f t="shared" si="221"/>
        <v>0.22060000000000002</v>
      </c>
      <c r="M6645" s="171">
        <f t="shared" si="222"/>
        <v>1242.6669999999999</v>
      </c>
      <c r="N6645" s="187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 t="s">
        <v>595</v>
      </c>
      <c r="BD6645" s="149"/>
      <c r="BE6645" s="149"/>
      <c r="BF6645" s="149">
        <v>3.5900000000000001E-2</v>
      </c>
      <c r="BG6645" s="150">
        <v>203.47200000000001</v>
      </c>
      <c r="BH6645" s="8" t="s">
        <v>637</v>
      </c>
      <c r="BI6645" s="8"/>
      <c r="BJ6645" s="8"/>
      <c r="BK6645" s="8">
        <v>0.15</v>
      </c>
      <c r="BL6645" s="130">
        <v>882.94100000000003</v>
      </c>
      <c r="BM6645" s="151" t="s">
        <v>693</v>
      </c>
      <c r="BN6645" s="151"/>
      <c r="BO6645" s="151"/>
      <c r="BP6645" s="151">
        <v>3.4700000000000002E-2</v>
      </c>
      <c r="BQ6645" s="152">
        <v>156.25399999999999</v>
      </c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2022</v>
      </c>
      <c r="I6646" s="24" t="s">
        <v>288</v>
      </c>
      <c r="J6646" s="2" t="s">
        <v>354</v>
      </c>
      <c r="K6646" s="2" t="s">
        <v>322</v>
      </c>
      <c r="L6646" s="171">
        <f t="shared" si="221"/>
        <v>0</v>
      </c>
      <c r="M6646" s="171">
        <f t="shared" si="222"/>
        <v>0</v>
      </c>
      <c r="N6646" s="187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2022</v>
      </c>
      <c r="I6647" s="24" t="s">
        <v>288</v>
      </c>
      <c r="J6647" s="2" t="s">
        <v>347</v>
      </c>
      <c r="K6647" s="2" t="s">
        <v>319</v>
      </c>
      <c r="L6647" s="171">
        <f t="shared" si="221"/>
        <v>0</v>
      </c>
      <c r="M6647" s="171">
        <f t="shared" si="222"/>
        <v>0</v>
      </c>
      <c r="N6647" s="187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2022</v>
      </c>
      <c r="I6648" s="24" t="s">
        <v>289</v>
      </c>
      <c r="J6648" s="2" t="s">
        <v>268</v>
      </c>
      <c r="K6648" s="2" t="s">
        <v>319</v>
      </c>
      <c r="L6648" s="171">
        <f t="shared" si="221"/>
        <v>0.26900000000000002</v>
      </c>
      <c r="M6648" s="171">
        <f t="shared" si="222"/>
        <v>339.00599999999997</v>
      </c>
      <c r="N6648" s="187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>
        <v>4</v>
      </c>
      <c r="AE6648" s="2"/>
      <c r="AF6648" s="2"/>
      <c r="AG6648" s="2">
        <v>0.13300000000000001</v>
      </c>
      <c r="AH6648" s="60">
        <v>163.62200000000001</v>
      </c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>
        <v>6</v>
      </c>
      <c r="AY6648" s="2"/>
      <c r="AZ6648" s="2"/>
      <c r="BA6648" s="2">
        <v>0.13600000000000001</v>
      </c>
      <c r="BB6648" s="60">
        <v>175.38399999999999</v>
      </c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2022</v>
      </c>
      <c r="I6649" s="24" t="s">
        <v>289</v>
      </c>
      <c r="J6649" s="2" t="s">
        <v>292</v>
      </c>
      <c r="K6649" s="2" t="s">
        <v>319</v>
      </c>
      <c r="L6649" s="171">
        <f t="shared" si="221"/>
        <v>0</v>
      </c>
      <c r="M6649" s="171">
        <f t="shared" si="222"/>
        <v>0</v>
      </c>
      <c r="N6649" s="187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2022</v>
      </c>
      <c r="I6650" s="24" t="s">
        <v>285</v>
      </c>
      <c r="J6650" s="2" t="s">
        <v>293</v>
      </c>
      <c r="K6650" s="2" t="s">
        <v>319</v>
      </c>
      <c r="L6650" s="171">
        <f t="shared" si="221"/>
        <v>9.5999999999999992E-3</v>
      </c>
      <c r="M6650" s="171">
        <f t="shared" si="222"/>
        <v>52.548000000000002</v>
      </c>
      <c r="N6650" s="187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>
        <v>4.5999999999999996</v>
      </c>
      <c r="AJ6650" s="77"/>
      <c r="AK6650" s="77"/>
      <c r="AL6650" s="78">
        <v>9.5999999999999992E-3</v>
      </c>
      <c r="AM6650" s="85">
        <v>52.548000000000002</v>
      </c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2022</v>
      </c>
      <c r="I6651" s="24" t="s">
        <v>287</v>
      </c>
      <c r="J6651" s="2" t="s">
        <v>269</v>
      </c>
      <c r="K6651" s="2" t="s">
        <v>321</v>
      </c>
      <c r="L6651" s="171">
        <f t="shared" si="221"/>
        <v>0</v>
      </c>
      <c r="M6651" s="171">
        <f t="shared" si="222"/>
        <v>0</v>
      </c>
      <c r="N6651" s="187"/>
      <c r="O6651" s="37"/>
      <c r="P6651" s="37"/>
      <c r="Q6651" s="37"/>
      <c r="R6651" s="37"/>
      <c r="S6651" s="46"/>
      <c r="T6651" s="2"/>
      <c r="U6651" s="2"/>
      <c r="V6651" s="2"/>
      <c r="W6651" s="2"/>
      <c r="X6651" s="60"/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2022</v>
      </c>
      <c r="I6652" s="24" t="s">
        <v>287</v>
      </c>
      <c r="J6652" s="2" t="s">
        <v>270</v>
      </c>
      <c r="K6652" s="2" t="s">
        <v>321</v>
      </c>
      <c r="L6652" s="171">
        <f t="shared" si="221"/>
        <v>0</v>
      </c>
      <c r="M6652" s="171">
        <f t="shared" si="222"/>
        <v>0</v>
      </c>
      <c r="N6652" s="187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2022</v>
      </c>
      <c r="I6653" s="24" t="s">
        <v>290</v>
      </c>
      <c r="J6653" s="2" t="s">
        <v>271</v>
      </c>
      <c r="K6653" s="2" t="s">
        <v>322</v>
      </c>
      <c r="L6653" s="171">
        <f t="shared" si="221"/>
        <v>0</v>
      </c>
      <c r="M6653" s="171">
        <f t="shared" si="222"/>
        <v>0</v>
      </c>
      <c r="N6653" s="187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2022</v>
      </c>
      <c r="I6654" s="24" t="s">
        <v>284</v>
      </c>
      <c r="J6654" s="2" t="s">
        <v>294</v>
      </c>
      <c r="K6654" s="2" t="s">
        <v>321</v>
      </c>
      <c r="L6654" s="171">
        <f t="shared" si="221"/>
        <v>0</v>
      </c>
      <c r="M6654" s="171">
        <f t="shared" si="222"/>
        <v>0</v>
      </c>
      <c r="N6654" s="187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2022</v>
      </c>
      <c r="I6655" s="24" t="s">
        <v>284</v>
      </c>
      <c r="J6655" s="2" t="s">
        <v>348</v>
      </c>
      <c r="K6655" s="2" t="s">
        <v>321</v>
      </c>
      <c r="L6655" s="171">
        <f t="shared" si="221"/>
        <v>0</v>
      </c>
      <c r="M6655" s="171">
        <f t="shared" si="222"/>
        <v>0</v>
      </c>
      <c r="N6655" s="187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2022</v>
      </c>
      <c r="I6656" s="24" t="s">
        <v>284</v>
      </c>
      <c r="J6656" s="2" t="s">
        <v>295</v>
      </c>
      <c r="K6656" s="2" t="s">
        <v>321</v>
      </c>
      <c r="L6656" s="171">
        <f t="shared" si="221"/>
        <v>0</v>
      </c>
      <c r="M6656" s="171">
        <f t="shared" si="222"/>
        <v>0</v>
      </c>
      <c r="N6656" s="187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2022</v>
      </c>
      <c r="I6657" s="24" t="s">
        <v>290</v>
      </c>
      <c r="J6657" s="2" t="s">
        <v>299</v>
      </c>
      <c r="K6657" s="2" t="s">
        <v>319</v>
      </c>
      <c r="L6657" s="171">
        <f t="shared" si="221"/>
        <v>0</v>
      </c>
      <c r="M6657" s="171">
        <f t="shared" si="222"/>
        <v>0</v>
      </c>
      <c r="N6657" s="187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2022</v>
      </c>
      <c r="I6658" s="24" t="s">
        <v>315</v>
      </c>
      <c r="J6658" s="2" t="s">
        <v>349</v>
      </c>
      <c r="K6658" s="2" t="s">
        <v>321</v>
      </c>
      <c r="L6658" s="171">
        <f t="shared" si="221"/>
        <v>0</v>
      </c>
      <c r="M6658" s="171">
        <f t="shared" si="222"/>
        <v>0</v>
      </c>
      <c r="N6658" s="187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2022</v>
      </c>
      <c r="I6659" s="24" t="s">
        <v>315</v>
      </c>
      <c r="J6659" s="2" t="s">
        <v>296</v>
      </c>
      <c r="K6659" s="2" t="s">
        <v>322</v>
      </c>
      <c r="L6659" s="171">
        <f t="shared" si="221"/>
        <v>0</v>
      </c>
      <c r="M6659" s="171">
        <f t="shared" si="222"/>
        <v>0</v>
      </c>
      <c r="N6659" s="187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2022</v>
      </c>
      <c r="I6660" s="24" t="s">
        <v>316</v>
      </c>
      <c r="J6660" s="2" t="s">
        <v>297</v>
      </c>
      <c r="K6660" s="2" t="s">
        <v>319</v>
      </c>
      <c r="L6660" s="171">
        <f t="shared" si="221"/>
        <v>0</v>
      </c>
      <c r="M6660" s="171">
        <f t="shared" si="222"/>
        <v>0</v>
      </c>
      <c r="N6660" s="187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2022</v>
      </c>
      <c r="I6661" s="24" t="s">
        <v>316</v>
      </c>
      <c r="J6661" s="8" t="s">
        <v>350</v>
      </c>
      <c r="K6661" s="8" t="s">
        <v>321</v>
      </c>
      <c r="L6661" s="171">
        <f t="shared" si="221"/>
        <v>0</v>
      </c>
      <c r="M6661" s="171">
        <f t="shared" si="222"/>
        <v>0</v>
      </c>
      <c r="N6661" s="187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2022</v>
      </c>
      <c r="I6662" s="24" t="s">
        <v>282</v>
      </c>
      <c r="J6662" s="2" t="s">
        <v>272</v>
      </c>
      <c r="K6662" s="2" t="s">
        <v>322</v>
      </c>
      <c r="L6662" s="171">
        <f t="shared" ref="L6662:L6725" si="223">SUM(R6662,W6662,AB6662,AG6662,AL6662,AQ6662,AV6662,BA6662,BF6662,BK6662,BP6662,BU6662)</f>
        <v>0</v>
      </c>
      <c r="M6662" s="171">
        <f t="shared" ref="M6662:M6725" si="224">SUM(S6662,X6662,AC6662,AH6662,AM6662,AR6662,AW6662,BB6662,BG6662,BL6662,BQ6662,BV6662)</f>
        <v>0</v>
      </c>
      <c r="N6662" s="187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/>
      <c r="AA6662" s="67"/>
      <c r="AB6662" s="67"/>
      <c r="AC6662" s="73"/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2022</v>
      </c>
      <c r="I6663" s="24" t="s">
        <v>282</v>
      </c>
      <c r="J6663" s="2" t="s">
        <v>273</v>
      </c>
      <c r="K6663" s="2" t="s">
        <v>322</v>
      </c>
      <c r="L6663" s="171">
        <f t="shared" si="223"/>
        <v>0</v>
      </c>
      <c r="M6663" s="171">
        <f t="shared" si="224"/>
        <v>0</v>
      </c>
      <c r="N6663" s="187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2022</v>
      </c>
      <c r="I6664" s="24" t="s">
        <v>282</v>
      </c>
      <c r="J6664" s="2" t="s">
        <v>274</v>
      </c>
      <c r="K6664" s="2" t="s">
        <v>322</v>
      </c>
      <c r="L6664" s="173">
        <f t="shared" si="223"/>
        <v>1.5E-3</v>
      </c>
      <c r="M6664" s="171">
        <f t="shared" si="224"/>
        <v>1.145</v>
      </c>
      <c r="N6664" s="187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 t="s">
        <v>474</v>
      </c>
      <c r="AE6664" s="2"/>
      <c r="AF6664" s="2"/>
      <c r="AG6664" s="2">
        <v>1.5E-3</v>
      </c>
      <c r="AH6664" s="60">
        <v>1.145</v>
      </c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2022</v>
      </c>
      <c r="I6665" s="24" t="s">
        <v>282</v>
      </c>
      <c r="J6665" s="2" t="s">
        <v>275</v>
      </c>
      <c r="K6665" s="2" t="s">
        <v>322</v>
      </c>
      <c r="L6665" s="173">
        <f t="shared" si="223"/>
        <v>5.0000000000000001E-3</v>
      </c>
      <c r="M6665" s="171">
        <f t="shared" si="224"/>
        <v>14.894</v>
      </c>
      <c r="N6665" s="187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>
        <v>69</v>
      </c>
      <c r="AV6665" s="90">
        <v>2E-3</v>
      </c>
      <c r="AW6665" s="105">
        <v>5.5540000000000003</v>
      </c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 t="s">
        <v>511</v>
      </c>
      <c r="BN6665" s="53"/>
      <c r="BO6665" s="53"/>
      <c r="BP6665" s="53">
        <v>3.0000000000000001E-3</v>
      </c>
      <c r="BQ6665" s="125">
        <v>9.34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2022</v>
      </c>
      <c r="I6666" s="24" t="s">
        <v>282</v>
      </c>
      <c r="J6666" s="2" t="s">
        <v>276</v>
      </c>
      <c r="K6666" s="2" t="s">
        <v>321</v>
      </c>
      <c r="L6666" s="171">
        <f t="shared" si="223"/>
        <v>0</v>
      </c>
      <c r="M6666" s="171">
        <f t="shared" si="224"/>
        <v>0</v>
      </c>
      <c r="N6666" s="187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2022</v>
      </c>
      <c r="I6667" s="24" t="s">
        <v>282</v>
      </c>
      <c r="J6667" s="2" t="s">
        <v>277</v>
      </c>
      <c r="K6667" s="2" t="s">
        <v>321</v>
      </c>
      <c r="L6667" s="171">
        <f t="shared" si="223"/>
        <v>2</v>
      </c>
      <c r="M6667" s="171">
        <f t="shared" si="224"/>
        <v>2.79</v>
      </c>
      <c r="N6667" s="187"/>
      <c r="O6667" s="37"/>
      <c r="P6667" s="37"/>
      <c r="Q6667" s="37"/>
      <c r="R6667" s="37"/>
      <c r="S6667" s="46"/>
      <c r="T6667" s="34"/>
      <c r="U6667" s="2"/>
      <c r="V6667" s="2"/>
      <c r="W6667" s="2"/>
      <c r="X6667" s="60"/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 t="s">
        <v>372</v>
      </c>
      <c r="AU6667" s="90"/>
      <c r="AV6667" s="90">
        <v>2</v>
      </c>
      <c r="AW6667" s="105">
        <v>2.79</v>
      </c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2022</v>
      </c>
      <c r="I6668" s="24" t="s">
        <v>283</v>
      </c>
      <c r="J6668" s="2" t="s">
        <v>298</v>
      </c>
      <c r="K6668" s="2" t="s">
        <v>322</v>
      </c>
      <c r="L6668" s="171">
        <f t="shared" si="223"/>
        <v>0</v>
      </c>
      <c r="M6668" s="171">
        <f t="shared" si="224"/>
        <v>0</v>
      </c>
      <c r="N6668" s="187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/>
      <c r="AA6668" s="67"/>
      <c r="AB6668" s="67"/>
      <c r="AC6668" s="73"/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2022</v>
      </c>
      <c r="I6669" s="24" t="s">
        <v>283</v>
      </c>
      <c r="J6669" s="2" t="s">
        <v>278</v>
      </c>
      <c r="K6669" s="2" t="s">
        <v>321</v>
      </c>
      <c r="L6669" s="171">
        <f t="shared" si="223"/>
        <v>4</v>
      </c>
      <c r="M6669" s="171">
        <f t="shared" si="224"/>
        <v>3.0720000000000001</v>
      </c>
      <c r="N6669" s="187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>
        <v>1</v>
      </c>
      <c r="AY6669" s="2"/>
      <c r="AZ6669" s="2"/>
      <c r="BA6669" s="2">
        <v>4</v>
      </c>
      <c r="BB6669" s="60">
        <v>3.0720000000000001</v>
      </c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2022</v>
      </c>
      <c r="I6670" s="24" t="s">
        <v>283</v>
      </c>
      <c r="J6670" s="2" t="s">
        <v>279</v>
      </c>
      <c r="K6670" s="2" t="s">
        <v>321</v>
      </c>
      <c r="L6670" s="171">
        <f t="shared" si="223"/>
        <v>0</v>
      </c>
      <c r="M6670" s="171">
        <f t="shared" si="224"/>
        <v>0</v>
      </c>
      <c r="N6670" s="187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2022</v>
      </c>
      <c r="I6671" s="24" t="s">
        <v>286</v>
      </c>
      <c r="J6671" s="2" t="s">
        <v>280</v>
      </c>
      <c r="K6671" s="2" t="s">
        <v>320</v>
      </c>
      <c r="L6671" s="171">
        <f t="shared" si="223"/>
        <v>0</v>
      </c>
      <c r="M6671" s="171">
        <f t="shared" si="224"/>
        <v>0</v>
      </c>
      <c r="N6671" s="187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60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2022</v>
      </c>
      <c r="I6672" s="24" t="s">
        <v>286</v>
      </c>
      <c r="J6672" s="2" t="s">
        <v>281</v>
      </c>
      <c r="K6672" s="2" t="s">
        <v>320</v>
      </c>
      <c r="L6672" s="171">
        <f t="shared" si="223"/>
        <v>0</v>
      </c>
      <c r="M6672" s="171">
        <f t="shared" si="224"/>
        <v>0</v>
      </c>
      <c r="N6672" s="187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/>
      <c r="BI6672" s="2"/>
      <c r="BJ6672" s="2"/>
      <c r="BK6672" s="2"/>
      <c r="BL6672" s="60"/>
      <c r="BM6672" s="53"/>
      <c r="BN6672" s="53"/>
      <c r="BO6672" s="53"/>
      <c r="BP6672" s="53"/>
      <c r="BQ6672" s="125"/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2022</v>
      </c>
      <c r="I6673" s="25"/>
      <c r="J6673" s="16" t="s">
        <v>314</v>
      </c>
      <c r="K6673" s="16"/>
      <c r="L6673" s="155"/>
      <c r="M6673" s="155">
        <f>SUM(M6635:M6672)</f>
        <v>1720.5299999999995</v>
      </c>
      <c r="N6673" s="189"/>
      <c r="O6673" s="16"/>
      <c r="P6673" s="16"/>
      <c r="Q6673" s="16"/>
      <c r="R6673" s="16"/>
      <c r="S6673" s="51">
        <f>SUM(S6635:S6672)</f>
        <v>0</v>
      </c>
      <c r="T6673" s="16"/>
      <c r="U6673" s="16"/>
      <c r="V6673" s="16"/>
      <c r="W6673" s="16"/>
      <c r="X6673" s="51">
        <f>SUM(X6635:X6672)</f>
        <v>0</v>
      </c>
      <c r="Y6673" s="16"/>
      <c r="Z6673" s="16"/>
      <c r="AA6673" s="16"/>
      <c r="AB6673" s="16"/>
      <c r="AC6673" s="51">
        <f>SUM(AC6635:AC6672)</f>
        <v>0</v>
      </c>
      <c r="AD6673" s="16"/>
      <c r="AE6673" s="16"/>
      <c r="AF6673" s="16"/>
      <c r="AG6673" s="16"/>
      <c r="AH6673" s="51">
        <f>SUM(AH6635:AH6672)</f>
        <v>164.76700000000002</v>
      </c>
      <c r="AI6673" s="16"/>
      <c r="AJ6673" s="16"/>
      <c r="AK6673" s="16"/>
      <c r="AL6673" s="16"/>
      <c r="AM6673" s="51">
        <f>SUM(AM6635:AM6672)</f>
        <v>116.956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8.3440000000000012</v>
      </c>
      <c r="AX6673" s="16"/>
      <c r="AY6673" s="16"/>
      <c r="AZ6673" s="16"/>
      <c r="BA6673" s="16"/>
      <c r="BB6673" s="51">
        <f>SUM(BB6635:BB6672)</f>
        <v>178.45599999999999</v>
      </c>
      <c r="BC6673" s="16"/>
      <c r="BD6673" s="16"/>
      <c r="BE6673" s="16"/>
      <c r="BF6673" s="16"/>
      <c r="BG6673" s="51">
        <f>SUM(BG6635:BG6672)</f>
        <v>203.47200000000001</v>
      </c>
      <c r="BH6673" s="16"/>
      <c r="BI6673" s="16"/>
      <c r="BJ6673" s="16"/>
      <c r="BK6673" s="16"/>
      <c r="BL6673" s="51">
        <f>SUM(BL6635:BL6672)</f>
        <v>882.94100000000003</v>
      </c>
      <c r="BM6673" s="16"/>
      <c r="BN6673" s="16"/>
      <c r="BO6673" s="16"/>
      <c r="BP6673" s="16"/>
      <c r="BQ6673" s="51">
        <f>SUM(BQ6635:BQ6672)</f>
        <v>165.59399999999999</v>
      </c>
      <c r="BR6673" s="16"/>
      <c r="BS6673" s="16"/>
      <c r="BT6673" s="16"/>
      <c r="BU6673" s="16"/>
      <c r="BV6673" s="51">
        <f>SUM(BV6635:BV6672)</f>
        <v>0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2022</v>
      </c>
      <c r="I6674" s="24" t="s">
        <v>287</v>
      </c>
      <c r="J6674" s="2" t="s">
        <v>267</v>
      </c>
      <c r="K6674" s="2" t="s">
        <v>319</v>
      </c>
      <c r="L6674" s="171">
        <f t="shared" si="223"/>
        <v>0</v>
      </c>
      <c r="M6674" s="171">
        <f t="shared" si="224"/>
        <v>0</v>
      </c>
      <c r="N6674" s="187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2022</v>
      </c>
      <c r="I6675" s="24" t="s">
        <v>287</v>
      </c>
      <c r="J6675" s="2" t="s">
        <v>291</v>
      </c>
      <c r="K6675" s="2" t="s">
        <v>320</v>
      </c>
      <c r="L6675" s="171">
        <f t="shared" si="223"/>
        <v>0</v>
      </c>
      <c r="M6675" s="171">
        <f t="shared" si="224"/>
        <v>0</v>
      </c>
      <c r="N6675" s="187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2022</v>
      </c>
      <c r="I6676" s="24" t="s">
        <v>286</v>
      </c>
      <c r="J6676" s="2" t="s">
        <v>338</v>
      </c>
      <c r="K6676" s="2" t="s">
        <v>320</v>
      </c>
      <c r="L6676" s="171">
        <f t="shared" si="223"/>
        <v>0</v>
      </c>
      <c r="M6676" s="171">
        <f t="shared" si="224"/>
        <v>0</v>
      </c>
      <c r="N6676" s="187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2022</v>
      </c>
      <c r="I6677" s="24" t="s">
        <v>286</v>
      </c>
      <c r="J6677" s="8" t="s">
        <v>339</v>
      </c>
      <c r="K6677" s="8" t="s">
        <v>319</v>
      </c>
      <c r="L6677" s="171">
        <f t="shared" si="223"/>
        <v>0</v>
      </c>
      <c r="M6677" s="171">
        <f t="shared" si="224"/>
        <v>0</v>
      </c>
      <c r="N6677" s="187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2022</v>
      </c>
      <c r="I6678" s="24" t="s">
        <v>286</v>
      </c>
      <c r="J6678" s="8" t="s">
        <v>340</v>
      </c>
      <c r="K6678" s="8" t="s">
        <v>341</v>
      </c>
      <c r="L6678" s="171">
        <f t="shared" si="223"/>
        <v>0</v>
      </c>
      <c r="M6678" s="171">
        <f t="shared" si="224"/>
        <v>0</v>
      </c>
      <c r="N6678" s="187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2022</v>
      </c>
      <c r="I6679" s="24" t="s">
        <v>286</v>
      </c>
      <c r="J6679" s="8" t="s">
        <v>342</v>
      </c>
      <c r="K6679" s="8" t="s">
        <v>319</v>
      </c>
      <c r="L6679" s="171">
        <f t="shared" si="223"/>
        <v>0</v>
      </c>
      <c r="M6679" s="171">
        <f t="shared" si="224"/>
        <v>0</v>
      </c>
      <c r="N6679" s="187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2022</v>
      </c>
      <c r="I6680" s="24" t="s">
        <v>286</v>
      </c>
      <c r="J6680" s="8" t="s">
        <v>343</v>
      </c>
      <c r="K6680" s="8" t="s">
        <v>321</v>
      </c>
      <c r="L6680" s="171">
        <f t="shared" si="223"/>
        <v>0</v>
      </c>
      <c r="M6680" s="171">
        <f t="shared" si="224"/>
        <v>0</v>
      </c>
      <c r="N6680" s="187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2022</v>
      </c>
      <c r="I6681" s="24" t="s">
        <v>286</v>
      </c>
      <c r="J6681" s="8" t="s">
        <v>344</v>
      </c>
      <c r="K6681" s="8" t="s">
        <v>321</v>
      </c>
      <c r="L6681" s="171">
        <f t="shared" si="223"/>
        <v>0</v>
      </c>
      <c r="M6681" s="171">
        <f t="shared" si="224"/>
        <v>0</v>
      </c>
      <c r="N6681" s="187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2022</v>
      </c>
      <c r="I6682" s="24" t="s">
        <v>286</v>
      </c>
      <c r="J6682" s="8" t="s">
        <v>345</v>
      </c>
      <c r="K6682" s="8" t="s">
        <v>341</v>
      </c>
      <c r="L6682" s="171">
        <f t="shared" si="223"/>
        <v>0</v>
      </c>
      <c r="M6682" s="171">
        <f t="shared" si="224"/>
        <v>0</v>
      </c>
      <c r="N6682" s="187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2022</v>
      </c>
      <c r="I6683" s="24" t="s">
        <v>288</v>
      </c>
      <c r="J6683" s="8" t="s">
        <v>346</v>
      </c>
      <c r="K6683" s="8" t="s">
        <v>319</v>
      </c>
      <c r="L6683" s="171">
        <f t="shared" si="223"/>
        <v>0</v>
      </c>
      <c r="M6683" s="171">
        <f t="shared" si="224"/>
        <v>0</v>
      </c>
      <c r="N6683" s="187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2022</v>
      </c>
      <c r="I6684" s="24" t="s">
        <v>288</v>
      </c>
      <c r="J6684" s="2" t="s">
        <v>353</v>
      </c>
      <c r="K6684" s="2" t="s">
        <v>319</v>
      </c>
      <c r="L6684" s="171">
        <f t="shared" si="223"/>
        <v>0</v>
      </c>
      <c r="M6684" s="171">
        <f t="shared" si="224"/>
        <v>0</v>
      </c>
      <c r="N6684" s="187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2022</v>
      </c>
      <c r="I6685" s="24" t="s">
        <v>288</v>
      </c>
      <c r="J6685" s="2" t="s">
        <v>354</v>
      </c>
      <c r="K6685" s="2" t="s">
        <v>322</v>
      </c>
      <c r="L6685" s="171">
        <f t="shared" si="223"/>
        <v>0</v>
      </c>
      <c r="M6685" s="171">
        <f t="shared" si="224"/>
        <v>0</v>
      </c>
      <c r="N6685" s="187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2022</v>
      </c>
      <c r="I6686" s="24" t="s">
        <v>288</v>
      </c>
      <c r="J6686" s="2" t="s">
        <v>347</v>
      </c>
      <c r="K6686" s="2" t="s">
        <v>319</v>
      </c>
      <c r="L6686" s="171">
        <f t="shared" si="223"/>
        <v>0</v>
      </c>
      <c r="M6686" s="171">
        <f t="shared" si="224"/>
        <v>0</v>
      </c>
      <c r="N6686" s="187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2022</v>
      </c>
      <c r="I6687" s="24" t="s">
        <v>289</v>
      </c>
      <c r="J6687" s="2" t="s">
        <v>268</v>
      </c>
      <c r="K6687" s="2" t="s">
        <v>319</v>
      </c>
      <c r="L6687" s="171">
        <f t="shared" si="223"/>
        <v>0.27400000000000002</v>
      </c>
      <c r="M6687" s="171">
        <f t="shared" si="224"/>
        <v>369.21699999999998</v>
      </c>
      <c r="N6687" s="187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>
        <v>1</v>
      </c>
      <c r="AJ6687" s="77"/>
      <c r="AK6687" s="77"/>
      <c r="AL6687" s="77">
        <v>0.13900000000000001</v>
      </c>
      <c r="AM6687" s="85">
        <v>171.923</v>
      </c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>
        <v>4</v>
      </c>
      <c r="AY6687" s="2"/>
      <c r="AZ6687" s="2"/>
      <c r="BA6687" s="2">
        <v>0.13500000000000001</v>
      </c>
      <c r="BB6687" s="60">
        <v>197.29400000000001</v>
      </c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2022</v>
      </c>
      <c r="I6688" s="24" t="s">
        <v>289</v>
      </c>
      <c r="J6688" s="2" t="s">
        <v>292</v>
      </c>
      <c r="K6688" s="2" t="s">
        <v>319</v>
      </c>
      <c r="L6688" s="171">
        <f t="shared" si="223"/>
        <v>0</v>
      </c>
      <c r="M6688" s="171">
        <f t="shared" si="224"/>
        <v>0</v>
      </c>
      <c r="N6688" s="187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2022</v>
      </c>
      <c r="I6689" s="24" t="s">
        <v>285</v>
      </c>
      <c r="J6689" s="2" t="s">
        <v>293</v>
      </c>
      <c r="K6689" s="2" t="s">
        <v>319</v>
      </c>
      <c r="L6689" s="173">
        <f t="shared" si="223"/>
        <v>1.29E-2</v>
      </c>
      <c r="M6689" s="171">
        <f t="shared" si="224"/>
        <v>41.530999999999999</v>
      </c>
      <c r="N6689" s="187"/>
      <c r="O6689" s="37"/>
      <c r="P6689" s="37"/>
      <c r="Q6689" s="37"/>
      <c r="R6689" s="38"/>
      <c r="S6689" s="45"/>
      <c r="T6689" s="2"/>
      <c r="U6689" s="2"/>
      <c r="V6689" s="2"/>
      <c r="W6689" s="3"/>
      <c r="X6689" s="61"/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>
        <v>1</v>
      </c>
      <c r="AJ6689" s="77"/>
      <c r="AK6689" s="77"/>
      <c r="AL6689" s="78">
        <v>1.15E-2</v>
      </c>
      <c r="AM6689" s="86">
        <v>37.423000000000002</v>
      </c>
      <c r="AN6689" s="2"/>
      <c r="AO6689" s="2"/>
      <c r="AP6689" s="2"/>
      <c r="AQ6689" s="3"/>
      <c r="AR6689" s="61"/>
      <c r="AS6689" s="90">
        <v>3</v>
      </c>
      <c r="AT6689" s="90"/>
      <c r="AU6689" s="90"/>
      <c r="AV6689" s="91">
        <v>1.4E-3</v>
      </c>
      <c r="AW6689" s="106">
        <v>4.1079999999999997</v>
      </c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/>
      <c r="BS6689" s="2"/>
      <c r="BT6689" s="2"/>
      <c r="BU6689" s="3"/>
      <c r="BV6689" s="61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2022</v>
      </c>
      <c r="I6690" s="24" t="s">
        <v>287</v>
      </c>
      <c r="J6690" s="2" t="s">
        <v>269</v>
      </c>
      <c r="K6690" s="2" t="s">
        <v>321</v>
      </c>
      <c r="L6690" s="171">
        <f t="shared" si="223"/>
        <v>2</v>
      </c>
      <c r="M6690" s="171">
        <f t="shared" si="224"/>
        <v>1.75</v>
      </c>
      <c r="N6690" s="187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>
        <v>2</v>
      </c>
      <c r="AH6690" s="60">
        <v>1.75</v>
      </c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2022</v>
      </c>
      <c r="I6691" s="24" t="s">
        <v>287</v>
      </c>
      <c r="J6691" s="2" t="s">
        <v>270</v>
      </c>
      <c r="K6691" s="2" t="s">
        <v>321</v>
      </c>
      <c r="L6691" s="171">
        <f t="shared" si="223"/>
        <v>2</v>
      </c>
      <c r="M6691" s="171">
        <f t="shared" si="224"/>
        <v>5.3869999999999996</v>
      </c>
      <c r="N6691" s="187"/>
      <c r="O6691" s="37"/>
      <c r="P6691" s="37"/>
      <c r="Q6691" s="37"/>
      <c r="R6691" s="37"/>
      <c r="S6691" s="46"/>
      <c r="T6691" s="2"/>
      <c r="U6691" s="2"/>
      <c r="V6691" s="2"/>
      <c r="W6691" s="2">
        <v>2</v>
      </c>
      <c r="X6691" s="60">
        <v>5.3869999999999996</v>
      </c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2022</v>
      </c>
      <c r="I6692" s="24" t="s">
        <v>290</v>
      </c>
      <c r="J6692" s="2" t="s">
        <v>271</v>
      </c>
      <c r="K6692" s="2" t="s">
        <v>322</v>
      </c>
      <c r="L6692" s="171">
        <f t="shared" si="223"/>
        <v>0</v>
      </c>
      <c r="M6692" s="171">
        <f t="shared" si="224"/>
        <v>0</v>
      </c>
      <c r="N6692" s="187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2022</v>
      </c>
      <c r="I6693" s="24" t="s">
        <v>284</v>
      </c>
      <c r="J6693" s="2" t="s">
        <v>294</v>
      </c>
      <c r="K6693" s="2" t="s">
        <v>321</v>
      </c>
      <c r="L6693" s="171">
        <f t="shared" si="223"/>
        <v>0</v>
      </c>
      <c r="M6693" s="171">
        <f t="shared" si="224"/>
        <v>0</v>
      </c>
      <c r="N6693" s="187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2022</v>
      </c>
      <c r="I6694" s="24" t="s">
        <v>284</v>
      </c>
      <c r="J6694" s="2" t="s">
        <v>348</v>
      </c>
      <c r="K6694" s="2" t="s">
        <v>321</v>
      </c>
      <c r="L6694" s="171">
        <f t="shared" si="223"/>
        <v>0</v>
      </c>
      <c r="M6694" s="171">
        <f t="shared" si="224"/>
        <v>0</v>
      </c>
      <c r="N6694" s="187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2022</v>
      </c>
      <c r="I6695" s="24" t="s">
        <v>284</v>
      </c>
      <c r="J6695" s="2" t="s">
        <v>295</v>
      </c>
      <c r="K6695" s="2" t="s">
        <v>321</v>
      </c>
      <c r="L6695" s="171">
        <f t="shared" si="223"/>
        <v>0</v>
      </c>
      <c r="M6695" s="171">
        <f t="shared" si="224"/>
        <v>0</v>
      </c>
      <c r="N6695" s="187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2022</v>
      </c>
      <c r="I6696" s="24" t="s">
        <v>290</v>
      </c>
      <c r="J6696" s="2" t="s">
        <v>299</v>
      </c>
      <c r="K6696" s="2" t="s">
        <v>319</v>
      </c>
      <c r="L6696" s="171">
        <f t="shared" si="223"/>
        <v>0</v>
      </c>
      <c r="M6696" s="171">
        <f t="shared" si="224"/>
        <v>0</v>
      </c>
      <c r="N6696" s="187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2022</v>
      </c>
      <c r="I6697" s="24" t="s">
        <v>315</v>
      </c>
      <c r="J6697" s="2" t="s">
        <v>349</v>
      </c>
      <c r="K6697" s="2" t="s">
        <v>321</v>
      </c>
      <c r="L6697" s="171">
        <f t="shared" si="223"/>
        <v>0</v>
      </c>
      <c r="M6697" s="171">
        <f t="shared" si="224"/>
        <v>0</v>
      </c>
      <c r="N6697" s="187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2022</v>
      </c>
      <c r="I6698" s="24" t="s">
        <v>315</v>
      </c>
      <c r="J6698" s="2" t="s">
        <v>296</v>
      </c>
      <c r="K6698" s="2" t="s">
        <v>322</v>
      </c>
      <c r="L6698" s="171">
        <f t="shared" si="223"/>
        <v>0</v>
      </c>
      <c r="M6698" s="171">
        <f t="shared" si="224"/>
        <v>0</v>
      </c>
      <c r="N6698" s="187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2022</v>
      </c>
      <c r="I6699" s="24" t="s">
        <v>316</v>
      </c>
      <c r="J6699" s="2" t="s">
        <v>297</v>
      </c>
      <c r="K6699" s="2" t="s">
        <v>319</v>
      </c>
      <c r="L6699" s="171">
        <f t="shared" si="223"/>
        <v>0</v>
      </c>
      <c r="M6699" s="171">
        <f t="shared" si="224"/>
        <v>0</v>
      </c>
      <c r="N6699" s="187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2022</v>
      </c>
      <c r="I6700" s="24" t="s">
        <v>316</v>
      </c>
      <c r="J6700" s="8" t="s">
        <v>350</v>
      </c>
      <c r="K6700" s="8" t="s">
        <v>321</v>
      </c>
      <c r="L6700" s="171">
        <f t="shared" si="223"/>
        <v>0</v>
      </c>
      <c r="M6700" s="171">
        <f t="shared" si="224"/>
        <v>0</v>
      </c>
      <c r="N6700" s="187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2022</v>
      </c>
      <c r="I6701" s="24" t="s">
        <v>282</v>
      </c>
      <c r="J6701" s="2" t="s">
        <v>272</v>
      </c>
      <c r="K6701" s="2" t="s">
        <v>322</v>
      </c>
      <c r="L6701" s="171">
        <f t="shared" si="223"/>
        <v>0</v>
      </c>
      <c r="M6701" s="171">
        <f t="shared" si="224"/>
        <v>0</v>
      </c>
      <c r="N6701" s="187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2022</v>
      </c>
      <c r="I6702" s="24" t="s">
        <v>282</v>
      </c>
      <c r="J6702" s="2" t="s">
        <v>273</v>
      </c>
      <c r="K6702" s="2" t="s">
        <v>322</v>
      </c>
      <c r="L6702" s="171">
        <f t="shared" si="223"/>
        <v>4.0000000000000001E-3</v>
      </c>
      <c r="M6702" s="171">
        <f t="shared" si="224"/>
        <v>7.47</v>
      </c>
      <c r="N6702" s="187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 t="s">
        <v>605</v>
      </c>
      <c r="BF6702" s="111">
        <v>4.0000000000000001E-3</v>
      </c>
      <c r="BG6702" s="116">
        <v>7.47</v>
      </c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2022</v>
      </c>
      <c r="I6703" s="24" t="s">
        <v>282</v>
      </c>
      <c r="J6703" s="2" t="s">
        <v>274</v>
      </c>
      <c r="K6703" s="2" t="s">
        <v>322</v>
      </c>
      <c r="L6703" s="173">
        <f t="shared" si="223"/>
        <v>4.0000000000000001E-3</v>
      </c>
      <c r="M6703" s="171">
        <f t="shared" si="224"/>
        <v>5.5869999999999997</v>
      </c>
      <c r="N6703" s="187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 t="s">
        <v>671</v>
      </c>
      <c r="BP6703" s="53">
        <v>4.0000000000000001E-3</v>
      </c>
      <c r="BQ6703" s="125">
        <v>5.5869999999999997</v>
      </c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2022</v>
      </c>
      <c r="I6704" s="24" t="s">
        <v>282</v>
      </c>
      <c r="J6704" s="2" t="s">
        <v>275</v>
      </c>
      <c r="K6704" s="2" t="s">
        <v>322</v>
      </c>
      <c r="L6704" s="173">
        <f t="shared" si="223"/>
        <v>0</v>
      </c>
      <c r="M6704" s="171">
        <f t="shared" si="224"/>
        <v>0</v>
      </c>
      <c r="N6704" s="187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2022</v>
      </c>
      <c r="I6705" s="24" t="s">
        <v>282</v>
      </c>
      <c r="J6705" s="2" t="s">
        <v>276</v>
      </c>
      <c r="K6705" s="2" t="s">
        <v>321</v>
      </c>
      <c r="L6705" s="171">
        <f t="shared" si="223"/>
        <v>0</v>
      </c>
      <c r="M6705" s="171">
        <f t="shared" si="224"/>
        <v>0</v>
      </c>
      <c r="N6705" s="187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2022</v>
      </c>
      <c r="I6706" s="24" t="s">
        <v>282</v>
      </c>
      <c r="J6706" s="2" t="s">
        <v>277</v>
      </c>
      <c r="K6706" s="2" t="s">
        <v>321</v>
      </c>
      <c r="L6706" s="171">
        <f t="shared" si="223"/>
        <v>0</v>
      </c>
      <c r="M6706" s="171">
        <f t="shared" si="224"/>
        <v>0</v>
      </c>
      <c r="N6706" s="187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2022</v>
      </c>
      <c r="I6707" s="24" t="s">
        <v>283</v>
      </c>
      <c r="J6707" s="2" t="s">
        <v>298</v>
      </c>
      <c r="K6707" s="2" t="s">
        <v>322</v>
      </c>
      <c r="L6707" s="171">
        <f t="shared" si="223"/>
        <v>0</v>
      </c>
      <c r="M6707" s="171">
        <f t="shared" si="224"/>
        <v>0</v>
      </c>
      <c r="N6707" s="187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/>
      <c r="AJ6707" s="77"/>
      <c r="AK6707" s="77"/>
      <c r="AL6707" s="77"/>
      <c r="AM6707" s="85"/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2022</v>
      </c>
      <c r="I6708" s="24" t="s">
        <v>283</v>
      </c>
      <c r="J6708" s="2" t="s">
        <v>278</v>
      </c>
      <c r="K6708" s="2" t="s">
        <v>321</v>
      </c>
      <c r="L6708" s="171">
        <f t="shared" si="223"/>
        <v>1</v>
      </c>
      <c r="M6708" s="171">
        <f t="shared" si="224"/>
        <v>2.153</v>
      </c>
      <c r="N6708" s="187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>
        <v>6</v>
      </c>
      <c r="Z6708" s="67"/>
      <c r="AA6708" s="67"/>
      <c r="AB6708" s="67">
        <v>1</v>
      </c>
      <c r="AC6708" s="73">
        <v>2.153</v>
      </c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2022</v>
      </c>
      <c r="I6709" s="24" t="s">
        <v>283</v>
      </c>
      <c r="J6709" s="2" t="s">
        <v>279</v>
      </c>
      <c r="K6709" s="2" t="s">
        <v>321</v>
      </c>
      <c r="L6709" s="171">
        <f t="shared" si="223"/>
        <v>0</v>
      </c>
      <c r="M6709" s="171">
        <f t="shared" si="224"/>
        <v>0</v>
      </c>
      <c r="N6709" s="187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2022</v>
      </c>
      <c r="I6710" s="24" t="s">
        <v>286</v>
      </c>
      <c r="J6710" s="2" t="s">
        <v>280</v>
      </c>
      <c r="K6710" s="2" t="s">
        <v>320</v>
      </c>
      <c r="L6710" s="171">
        <f t="shared" si="223"/>
        <v>0</v>
      </c>
      <c r="M6710" s="171">
        <f t="shared" si="224"/>
        <v>0</v>
      </c>
      <c r="N6710" s="187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2022</v>
      </c>
      <c r="I6711" s="24" t="s">
        <v>286</v>
      </c>
      <c r="J6711" s="2" t="s">
        <v>281</v>
      </c>
      <c r="K6711" s="2" t="s">
        <v>320</v>
      </c>
      <c r="L6711" s="171">
        <f t="shared" si="223"/>
        <v>0</v>
      </c>
      <c r="M6711" s="171">
        <f t="shared" si="224"/>
        <v>0</v>
      </c>
      <c r="N6711" s="187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2022</v>
      </c>
      <c r="I6712" s="25"/>
      <c r="J6712" s="16" t="s">
        <v>314</v>
      </c>
      <c r="K6712" s="16"/>
      <c r="L6712" s="155"/>
      <c r="M6712" s="155">
        <f>SUM(M6674:M6711)</f>
        <v>433.09500000000003</v>
      </c>
      <c r="N6712" s="189"/>
      <c r="O6712" s="16"/>
      <c r="P6712" s="16"/>
      <c r="Q6712" s="16"/>
      <c r="R6712" s="16"/>
      <c r="S6712" s="51">
        <f>SUM(S6674:S6711)</f>
        <v>0</v>
      </c>
      <c r="T6712" s="16"/>
      <c r="U6712" s="16"/>
      <c r="V6712" s="16"/>
      <c r="W6712" s="16"/>
      <c r="X6712" s="51">
        <f>SUM(X6674:X6711)</f>
        <v>5.3869999999999996</v>
      </c>
      <c r="Y6712" s="16"/>
      <c r="Z6712" s="16"/>
      <c r="AA6712" s="16"/>
      <c r="AB6712" s="16"/>
      <c r="AC6712" s="51">
        <f>SUM(AC6674:AC6711)</f>
        <v>2.153</v>
      </c>
      <c r="AD6712" s="16"/>
      <c r="AE6712" s="16"/>
      <c r="AF6712" s="16"/>
      <c r="AG6712" s="16"/>
      <c r="AH6712" s="51">
        <f>SUM(AH6674:AH6711)</f>
        <v>1.75</v>
      </c>
      <c r="AI6712" s="16"/>
      <c r="AJ6712" s="16"/>
      <c r="AK6712" s="16"/>
      <c r="AL6712" s="16"/>
      <c r="AM6712" s="51">
        <f>SUM(AM6674:AM6711)</f>
        <v>209.346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4.1079999999999997</v>
      </c>
      <c r="AX6712" s="16"/>
      <c r="AY6712" s="16"/>
      <c r="AZ6712" s="16"/>
      <c r="BA6712" s="16"/>
      <c r="BB6712" s="51">
        <f>SUM(BB6674:BB6711)</f>
        <v>197.29400000000001</v>
      </c>
      <c r="BC6712" s="16"/>
      <c r="BD6712" s="16"/>
      <c r="BE6712" s="16"/>
      <c r="BF6712" s="16"/>
      <c r="BG6712" s="51">
        <f>SUM(BG6674:BG6711)</f>
        <v>7.47</v>
      </c>
      <c r="BH6712" s="16"/>
      <c r="BI6712" s="16"/>
      <c r="BJ6712" s="16"/>
      <c r="BK6712" s="16"/>
      <c r="BL6712" s="51">
        <f>SUM(BL6674:BL6711)</f>
        <v>0</v>
      </c>
      <c r="BM6712" s="16"/>
      <c r="BN6712" s="16"/>
      <c r="BO6712" s="16"/>
      <c r="BP6712" s="16"/>
      <c r="BQ6712" s="51">
        <f>SUM(BQ6674:BQ6711)</f>
        <v>5.5869999999999997</v>
      </c>
      <c r="BR6712" s="16"/>
      <c r="BS6712" s="16"/>
      <c r="BT6712" s="16"/>
      <c r="BU6712" s="16"/>
      <c r="BV6712" s="51">
        <f>SUM(BV6674:BV6711)</f>
        <v>0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2022</v>
      </c>
      <c r="I6713" s="24" t="s">
        <v>287</v>
      </c>
      <c r="J6713" s="2" t="s">
        <v>267</v>
      </c>
      <c r="K6713" s="2" t="s">
        <v>319</v>
      </c>
      <c r="L6713" s="171">
        <f t="shared" si="223"/>
        <v>0</v>
      </c>
      <c r="M6713" s="171">
        <f t="shared" si="224"/>
        <v>0</v>
      </c>
      <c r="N6713" s="187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2022</v>
      </c>
      <c r="I6714" s="24" t="s">
        <v>287</v>
      </c>
      <c r="J6714" s="2" t="s">
        <v>291</v>
      </c>
      <c r="K6714" s="2" t="s">
        <v>320</v>
      </c>
      <c r="L6714" s="171">
        <f t="shared" si="223"/>
        <v>0</v>
      </c>
      <c r="M6714" s="171">
        <f t="shared" si="224"/>
        <v>0</v>
      </c>
      <c r="N6714" s="187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2022</v>
      </c>
      <c r="I6715" s="24" t="s">
        <v>286</v>
      </c>
      <c r="J6715" s="2" t="s">
        <v>338</v>
      </c>
      <c r="K6715" s="2" t="s">
        <v>320</v>
      </c>
      <c r="L6715" s="171">
        <f t="shared" si="223"/>
        <v>0</v>
      </c>
      <c r="M6715" s="171">
        <f t="shared" si="224"/>
        <v>0</v>
      </c>
      <c r="N6715" s="187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2022</v>
      </c>
      <c r="I6716" s="24" t="s">
        <v>286</v>
      </c>
      <c r="J6716" s="8" t="s">
        <v>339</v>
      </c>
      <c r="K6716" s="8" t="s">
        <v>319</v>
      </c>
      <c r="L6716" s="171">
        <f t="shared" si="223"/>
        <v>0</v>
      </c>
      <c r="M6716" s="171">
        <f t="shared" si="224"/>
        <v>0</v>
      </c>
      <c r="N6716" s="187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2022</v>
      </c>
      <c r="I6717" s="24" t="s">
        <v>286</v>
      </c>
      <c r="J6717" s="8" t="s">
        <v>340</v>
      </c>
      <c r="K6717" s="8" t="s">
        <v>341</v>
      </c>
      <c r="L6717" s="171">
        <f t="shared" si="223"/>
        <v>0</v>
      </c>
      <c r="M6717" s="171">
        <f t="shared" si="224"/>
        <v>0</v>
      </c>
      <c r="N6717" s="187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2022</v>
      </c>
      <c r="I6718" s="24" t="s">
        <v>286</v>
      </c>
      <c r="J6718" s="8" t="s">
        <v>342</v>
      </c>
      <c r="K6718" s="8" t="s">
        <v>319</v>
      </c>
      <c r="L6718" s="171">
        <f t="shared" si="223"/>
        <v>0</v>
      </c>
      <c r="M6718" s="171">
        <f t="shared" si="224"/>
        <v>0</v>
      </c>
      <c r="N6718" s="187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2022</v>
      </c>
      <c r="I6719" s="24" t="s">
        <v>286</v>
      </c>
      <c r="J6719" s="8" t="s">
        <v>343</v>
      </c>
      <c r="K6719" s="8" t="s">
        <v>321</v>
      </c>
      <c r="L6719" s="171">
        <f t="shared" si="223"/>
        <v>0</v>
      </c>
      <c r="M6719" s="171">
        <f t="shared" si="224"/>
        <v>0</v>
      </c>
      <c r="N6719" s="187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2022</v>
      </c>
      <c r="I6720" s="24" t="s">
        <v>286</v>
      </c>
      <c r="J6720" s="8" t="s">
        <v>344</v>
      </c>
      <c r="K6720" s="8" t="s">
        <v>321</v>
      </c>
      <c r="L6720" s="171">
        <f t="shared" si="223"/>
        <v>0</v>
      </c>
      <c r="M6720" s="171">
        <f t="shared" si="224"/>
        <v>0</v>
      </c>
      <c r="N6720" s="187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2022</v>
      </c>
      <c r="I6721" s="24" t="s">
        <v>286</v>
      </c>
      <c r="J6721" s="8" t="s">
        <v>345</v>
      </c>
      <c r="K6721" s="8" t="s">
        <v>341</v>
      </c>
      <c r="L6721" s="171">
        <f t="shared" si="223"/>
        <v>0</v>
      </c>
      <c r="M6721" s="171">
        <f t="shared" si="224"/>
        <v>0</v>
      </c>
      <c r="N6721" s="187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2022</v>
      </c>
      <c r="I6722" s="24" t="s">
        <v>288</v>
      </c>
      <c r="J6722" s="8" t="s">
        <v>346</v>
      </c>
      <c r="K6722" s="8" t="s">
        <v>319</v>
      </c>
      <c r="L6722" s="171">
        <f t="shared" si="223"/>
        <v>0</v>
      </c>
      <c r="M6722" s="171">
        <f t="shared" si="224"/>
        <v>0</v>
      </c>
      <c r="N6722" s="187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2022</v>
      </c>
      <c r="I6723" s="24" t="s">
        <v>288</v>
      </c>
      <c r="J6723" s="2" t="s">
        <v>353</v>
      </c>
      <c r="K6723" s="2" t="s">
        <v>319</v>
      </c>
      <c r="L6723" s="171">
        <f t="shared" si="223"/>
        <v>0</v>
      </c>
      <c r="M6723" s="171">
        <f t="shared" si="224"/>
        <v>0</v>
      </c>
      <c r="N6723" s="187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2022</v>
      </c>
      <c r="I6724" s="24" t="s">
        <v>288</v>
      </c>
      <c r="J6724" s="2" t="s">
        <v>354</v>
      </c>
      <c r="K6724" s="2" t="s">
        <v>322</v>
      </c>
      <c r="L6724" s="171">
        <f t="shared" si="223"/>
        <v>0</v>
      </c>
      <c r="M6724" s="171">
        <f t="shared" si="224"/>
        <v>0</v>
      </c>
      <c r="N6724" s="187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2022</v>
      </c>
      <c r="I6725" s="24" t="s">
        <v>288</v>
      </c>
      <c r="J6725" s="2" t="s">
        <v>347</v>
      </c>
      <c r="K6725" s="2" t="s">
        <v>319</v>
      </c>
      <c r="L6725" s="171">
        <f t="shared" si="223"/>
        <v>0</v>
      </c>
      <c r="M6725" s="171">
        <f t="shared" si="224"/>
        <v>0</v>
      </c>
      <c r="N6725" s="187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2022</v>
      </c>
      <c r="I6726" s="24" t="s">
        <v>289</v>
      </c>
      <c r="J6726" s="2" t="s">
        <v>268</v>
      </c>
      <c r="K6726" s="2" t="s">
        <v>319</v>
      </c>
      <c r="L6726" s="171">
        <f t="shared" ref="L6726:L6789" si="225">SUM(R6726,W6726,AB6726,AG6726,AL6726,AQ6726,AV6726,BA6726,BF6726,BK6726,BP6726,BU6726)</f>
        <v>0.47600000000000003</v>
      </c>
      <c r="M6726" s="171">
        <f t="shared" ref="M6726:M6789" si="226">SUM(S6726,X6726,AC6726,AH6726,AM6726,AR6726,AW6726,BB6726,BG6726,BL6726,BQ6726,BV6726)</f>
        <v>585.61199999999997</v>
      </c>
      <c r="N6726" s="187"/>
      <c r="O6726" s="37">
        <v>6</v>
      </c>
      <c r="P6726" s="37"/>
      <c r="Q6726" s="37"/>
      <c r="R6726" s="37">
        <v>0.19800000000000001</v>
      </c>
      <c r="S6726" s="46">
        <v>244.17699999999999</v>
      </c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>
        <v>1</v>
      </c>
      <c r="BD6726" s="111"/>
      <c r="BE6726" s="111"/>
      <c r="BF6726" s="111">
        <v>0.27800000000000002</v>
      </c>
      <c r="BG6726" s="116">
        <v>341.435</v>
      </c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2022</v>
      </c>
      <c r="I6727" s="24" t="s">
        <v>289</v>
      </c>
      <c r="J6727" s="2" t="s">
        <v>292</v>
      </c>
      <c r="K6727" s="2" t="s">
        <v>319</v>
      </c>
      <c r="L6727" s="171">
        <f t="shared" si="225"/>
        <v>0</v>
      </c>
      <c r="M6727" s="171">
        <f t="shared" si="226"/>
        <v>0</v>
      </c>
      <c r="N6727" s="187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2022</v>
      </c>
      <c r="I6728" s="24" t="s">
        <v>285</v>
      </c>
      <c r="J6728" s="2" t="s">
        <v>293</v>
      </c>
      <c r="K6728" s="2" t="s">
        <v>319</v>
      </c>
      <c r="L6728" s="171">
        <f t="shared" si="225"/>
        <v>2.5600000000000001E-2</v>
      </c>
      <c r="M6728" s="171">
        <f t="shared" si="226"/>
        <v>129.50399999999999</v>
      </c>
      <c r="N6728" s="187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>
        <v>6</v>
      </c>
      <c r="AE6728" s="2"/>
      <c r="AF6728" s="2"/>
      <c r="AG6728" s="3">
        <v>2.5600000000000001E-2</v>
      </c>
      <c r="AH6728" s="61">
        <v>129.50399999999999</v>
      </c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/>
      <c r="BS6728" s="2"/>
      <c r="BT6728" s="2"/>
      <c r="BU6728" s="3"/>
      <c r="BV6728" s="61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2022</v>
      </c>
      <c r="I6729" s="24" t="s">
        <v>287</v>
      </c>
      <c r="J6729" s="2" t="s">
        <v>269</v>
      </c>
      <c r="K6729" s="2" t="s">
        <v>321</v>
      </c>
      <c r="L6729" s="171">
        <f t="shared" si="225"/>
        <v>15</v>
      </c>
      <c r="M6729" s="171">
        <f t="shared" si="226"/>
        <v>15.814</v>
      </c>
      <c r="N6729" s="187"/>
      <c r="O6729" s="37"/>
      <c r="P6729" s="37"/>
      <c r="Q6729" s="37"/>
      <c r="R6729" s="37"/>
      <c r="S6729" s="46"/>
      <c r="T6729" s="2"/>
      <c r="U6729" s="2"/>
      <c r="V6729" s="2"/>
      <c r="W6729" s="2">
        <v>11</v>
      </c>
      <c r="X6729" s="60">
        <v>10.454000000000001</v>
      </c>
      <c r="Y6729" s="67"/>
      <c r="Z6729" s="67"/>
      <c r="AA6729" s="67"/>
      <c r="AB6729" s="67"/>
      <c r="AC6729" s="73"/>
      <c r="AD6729" s="2"/>
      <c r="AE6729" s="2"/>
      <c r="AF6729" s="2"/>
      <c r="AG6729" s="2">
        <v>4</v>
      </c>
      <c r="AH6729" s="60">
        <v>5.36</v>
      </c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2022</v>
      </c>
      <c r="I6730" s="24" t="s">
        <v>287</v>
      </c>
      <c r="J6730" s="2" t="s">
        <v>270</v>
      </c>
      <c r="K6730" s="2" t="s">
        <v>321</v>
      </c>
      <c r="L6730" s="171">
        <f t="shared" si="225"/>
        <v>0</v>
      </c>
      <c r="M6730" s="171">
        <f t="shared" si="226"/>
        <v>0</v>
      </c>
      <c r="N6730" s="187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2022</v>
      </c>
      <c r="I6731" s="24" t="s">
        <v>290</v>
      </c>
      <c r="J6731" s="2" t="s">
        <v>271</v>
      </c>
      <c r="K6731" s="2" t="s">
        <v>322</v>
      </c>
      <c r="L6731" s="171">
        <f t="shared" si="225"/>
        <v>0</v>
      </c>
      <c r="M6731" s="171">
        <f t="shared" si="226"/>
        <v>0</v>
      </c>
      <c r="N6731" s="187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2022</v>
      </c>
      <c r="I6732" s="24" t="s">
        <v>284</v>
      </c>
      <c r="J6732" s="2" t="s">
        <v>294</v>
      </c>
      <c r="K6732" s="2" t="s">
        <v>321</v>
      </c>
      <c r="L6732" s="171">
        <f t="shared" si="225"/>
        <v>0</v>
      </c>
      <c r="M6732" s="171">
        <f t="shared" si="226"/>
        <v>0</v>
      </c>
      <c r="N6732" s="187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2022</v>
      </c>
      <c r="I6733" s="24" t="s">
        <v>284</v>
      </c>
      <c r="J6733" s="2" t="s">
        <v>348</v>
      </c>
      <c r="K6733" s="2" t="s">
        <v>321</v>
      </c>
      <c r="L6733" s="174">
        <f t="shared" si="225"/>
        <v>1</v>
      </c>
      <c r="M6733" s="171">
        <f t="shared" si="226"/>
        <v>103.045</v>
      </c>
      <c r="N6733" s="187"/>
      <c r="O6733" s="37">
        <v>1</v>
      </c>
      <c r="P6733" s="37" t="s">
        <v>361</v>
      </c>
      <c r="Q6733" s="37"/>
      <c r="R6733" s="37">
        <v>1</v>
      </c>
      <c r="S6733" s="46">
        <v>103.045</v>
      </c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2022</v>
      </c>
      <c r="I6734" s="24" t="s">
        <v>284</v>
      </c>
      <c r="J6734" s="2" t="s">
        <v>295</v>
      </c>
      <c r="K6734" s="2" t="s">
        <v>321</v>
      </c>
      <c r="L6734" s="171">
        <f t="shared" si="225"/>
        <v>0</v>
      </c>
      <c r="M6734" s="171">
        <f t="shared" si="226"/>
        <v>0</v>
      </c>
      <c r="N6734" s="187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2022</v>
      </c>
      <c r="I6735" s="24" t="s">
        <v>290</v>
      </c>
      <c r="J6735" s="2" t="s">
        <v>299</v>
      </c>
      <c r="K6735" s="2" t="s">
        <v>319</v>
      </c>
      <c r="L6735" s="171">
        <f t="shared" si="225"/>
        <v>0</v>
      </c>
      <c r="M6735" s="171">
        <f t="shared" si="226"/>
        <v>0</v>
      </c>
      <c r="N6735" s="187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2022</v>
      </c>
      <c r="I6736" s="24" t="s">
        <v>315</v>
      </c>
      <c r="J6736" s="2" t="s">
        <v>349</v>
      </c>
      <c r="K6736" s="2" t="s">
        <v>321</v>
      </c>
      <c r="L6736" s="171">
        <f t="shared" si="225"/>
        <v>0</v>
      </c>
      <c r="M6736" s="171">
        <f t="shared" si="226"/>
        <v>0</v>
      </c>
      <c r="N6736" s="187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2022</v>
      </c>
      <c r="I6737" s="24" t="s">
        <v>315</v>
      </c>
      <c r="J6737" s="2" t="s">
        <v>296</v>
      </c>
      <c r="K6737" s="2" t="s">
        <v>322</v>
      </c>
      <c r="L6737" s="171">
        <f t="shared" si="225"/>
        <v>0</v>
      </c>
      <c r="M6737" s="171">
        <f t="shared" si="226"/>
        <v>0</v>
      </c>
      <c r="N6737" s="187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2022</v>
      </c>
      <c r="I6738" s="24" t="s">
        <v>316</v>
      </c>
      <c r="J6738" s="2" t="s">
        <v>297</v>
      </c>
      <c r="K6738" s="2" t="s">
        <v>319</v>
      </c>
      <c r="L6738" s="171">
        <f t="shared" si="225"/>
        <v>2.3999999999999998E-3</v>
      </c>
      <c r="M6738" s="171">
        <f t="shared" si="226"/>
        <v>3.8980000000000001</v>
      </c>
      <c r="N6738" s="187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 t="s">
        <v>377</v>
      </c>
      <c r="AO6738" s="2"/>
      <c r="AP6738" s="2"/>
      <c r="AQ6738" s="2">
        <v>2.3999999999999998E-3</v>
      </c>
      <c r="AR6738" s="60">
        <v>3.8980000000000001</v>
      </c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2022</v>
      </c>
      <c r="I6739" s="24" t="s">
        <v>316</v>
      </c>
      <c r="J6739" s="8" t="s">
        <v>350</v>
      </c>
      <c r="K6739" s="8" t="s">
        <v>321</v>
      </c>
      <c r="L6739" s="171">
        <f t="shared" si="225"/>
        <v>3</v>
      </c>
      <c r="M6739" s="171">
        <f t="shared" si="226"/>
        <v>11.092000000000001</v>
      </c>
      <c r="N6739" s="187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>
        <v>1</v>
      </c>
      <c r="BS6739" s="2"/>
      <c r="BT6739" s="2"/>
      <c r="BU6739" s="2">
        <v>3</v>
      </c>
      <c r="BV6739" s="60">
        <v>11.092000000000001</v>
      </c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2022</v>
      </c>
      <c r="I6740" s="24" t="s">
        <v>282</v>
      </c>
      <c r="J6740" s="2" t="s">
        <v>272</v>
      </c>
      <c r="K6740" s="2" t="s">
        <v>322</v>
      </c>
      <c r="L6740" s="171">
        <f t="shared" si="225"/>
        <v>0</v>
      </c>
      <c r="M6740" s="171">
        <f t="shared" si="226"/>
        <v>0</v>
      </c>
      <c r="N6740" s="187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2022</v>
      </c>
      <c r="I6741" s="24" t="s">
        <v>282</v>
      </c>
      <c r="J6741" s="2" t="s">
        <v>273</v>
      </c>
      <c r="K6741" s="2" t="s">
        <v>322</v>
      </c>
      <c r="L6741" s="171">
        <f t="shared" si="225"/>
        <v>3.6000000000000004E-2</v>
      </c>
      <c r="M6741" s="171">
        <f t="shared" si="226"/>
        <v>60.759999999999991</v>
      </c>
      <c r="N6741" s="187"/>
      <c r="O6741" s="37"/>
      <c r="P6741" s="37"/>
      <c r="Q6741" s="37"/>
      <c r="R6741" s="37"/>
      <c r="S6741" s="46"/>
      <c r="T6741" s="2"/>
      <c r="U6741" s="2"/>
      <c r="V6741" s="2">
        <v>22.24</v>
      </c>
      <c r="W6741" s="2">
        <v>8.0000000000000002E-3</v>
      </c>
      <c r="X6741" s="60">
        <v>13.132</v>
      </c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 t="s">
        <v>553</v>
      </c>
      <c r="AV6741" s="90">
        <v>1.4E-2</v>
      </c>
      <c r="AW6741" s="105">
        <v>23.094999999999999</v>
      </c>
      <c r="AX6741" s="2"/>
      <c r="AY6741" s="2"/>
      <c r="AZ6741" s="2" t="s">
        <v>572</v>
      </c>
      <c r="BA6741" s="2">
        <v>2E-3</v>
      </c>
      <c r="BB6741" s="60">
        <v>3.0830000000000002</v>
      </c>
      <c r="BC6741" s="111"/>
      <c r="BD6741" s="111"/>
      <c r="BE6741" s="111"/>
      <c r="BF6741" s="111"/>
      <c r="BG6741" s="116"/>
      <c r="BH6741" s="2"/>
      <c r="BI6741" s="2"/>
      <c r="BJ6741" s="2" t="s">
        <v>642</v>
      </c>
      <c r="BK6741" s="2">
        <v>1.2E-2</v>
      </c>
      <c r="BL6741" s="60">
        <v>21.45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2022</v>
      </c>
      <c r="I6742" s="24" t="s">
        <v>282</v>
      </c>
      <c r="J6742" s="2" t="s">
        <v>274</v>
      </c>
      <c r="K6742" s="2" t="s">
        <v>322</v>
      </c>
      <c r="L6742" s="173">
        <f t="shared" si="225"/>
        <v>1E-3</v>
      </c>
      <c r="M6742" s="171">
        <f t="shared" si="226"/>
        <v>0.81100000000000005</v>
      </c>
      <c r="N6742" s="187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>
        <v>88</v>
      </c>
      <c r="BK6742" s="2">
        <v>1E-3</v>
      </c>
      <c r="BL6742" s="60">
        <v>0.81100000000000005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2022</v>
      </c>
      <c r="I6743" s="24" t="s">
        <v>282</v>
      </c>
      <c r="J6743" s="2" t="s">
        <v>275</v>
      </c>
      <c r="K6743" s="2" t="s">
        <v>322</v>
      </c>
      <c r="L6743" s="173">
        <f t="shared" si="225"/>
        <v>0</v>
      </c>
      <c r="M6743" s="171">
        <f t="shared" si="226"/>
        <v>0</v>
      </c>
      <c r="N6743" s="187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2022</v>
      </c>
      <c r="I6744" s="24" t="s">
        <v>282</v>
      </c>
      <c r="J6744" s="2" t="s">
        <v>276</v>
      </c>
      <c r="K6744" s="2" t="s">
        <v>321</v>
      </c>
      <c r="L6744" s="171">
        <f t="shared" si="225"/>
        <v>0</v>
      </c>
      <c r="M6744" s="171">
        <f t="shared" si="226"/>
        <v>0</v>
      </c>
      <c r="N6744" s="187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/>
      <c r="BD6744" s="111"/>
      <c r="BE6744" s="111"/>
      <c r="BF6744" s="111"/>
      <c r="BG6744" s="116"/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2022</v>
      </c>
      <c r="I6745" s="24" t="s">
        <v>282</v>
      </c>
      <c r="J6745" s="2" t="s">
        <v>277</v>
      </c>
      <c r="K6745" s="2" t="s">
        <v>321</v>
      </c>
      <c r="L6745" s="171">
        <f t="shared" si="225"/>
        <v>0</v>
      </c>
      <c r="M6745" s="171">
        <f t="shared" si="226"/>
        <v>0</v>
      </c>
      <c r="N6745" s="187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2022</v>
      </c>
      <c r="I6746" s="24" t="s">
        <v>283</v>
      </c>
      <c r="J6746" s="2" t="s">
        <v>298</v>
      </c>
      <c r="K6746" s="2" t="s">
        <v>322</v>
      </c>
      <c r="L6746" s="171">
        <f t="shared" si="225"/>
        <v>0</v>
      </c>
      <c r="M6746" s="171">
        <f t="shared" si="226"/>
        <v>0</v>
      </c>
      <c r="N6746" s="187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2022</v>
      </c>
      <c r="I6747" s="24" t="s">
        <v>283</v>
      </c>
      <c r="J6747" s="2" t="s">
        <v>278</v>
      </c>
      <c r="K6747" s="2" t="s">
        <v>321</v>
      </c>
      <c r="L6747" s="171">
        <f t="shared" si="225"/>
        <v>3</v>
      </c>
      <c r="M6747" s="171">
        <f t="shared" si="226"/>
        <v>4.1769999999999996</v>
      </c>
      <c r="N6747" s="187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>
        <v>3</v>
      </c>
      <c r="AY6747" s="2"/>
      <c r="AZ6747" s="2"/>
      <c r="BA6747" s="2">
        <v>1</v>
      </c>
      <c r="BB6747" s="60">
        <v>1.0680000000000001</v>
      </c>
      <c r="BC6747" s="111"/>
      <c r="BD6747" s="111"/>
      <c r="BE6747" s="111"/>
      <c r="BF6747" s="111"/>
      <c r="BG6747" s="116"/>
      <c r="BH6747" s="2">
        <v>6.7</v>
      </c>
      <c r="BI6747" s="2"/>
      <c r="BJ6747" s="2"/>
      <c r="BK6747" s="2">
        <v>2</v>
      </c>
      <c r="BL6747" s="60">
        <v>3.109</v>
      </c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2022</v>
      </c>
      <c r="I6748" s="24" t="s">
        <v>283</v>
      </c>
      <c r="J6748" s="2" t="s">
        <v>279</v>
      </c>
      <c r="K6748" s="2" t="s">
        <v>321</v>
      </c>
      <c r="L6748" s="171">
        <f t="shared" si="225"/>
        <v>0</v>
      </c>
      <c r="M6748" s="171">
        <f t="shared" si="226"/>
        <v>0</v>
      </c>
      <c r="N6748" s="187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2022</v>
      </c>
      <c r="I6749" s="24" t="s">
        <v>286</v>
      </c>
      <c r="J6749" s="2" t="s">
        <v>280</v>
      </c>
      <c r="K6749" s="2" t="s">
        <v>320</v>
      </c>
      <c r="L6749" s="171">
        <f t="shared" si="225"/>
        <v>0</v>
      </c>
      <c r="M6749" s="171">
        <f t="shared" si="226"/>
        <v>0</v>
      </c>
      <c r="N6749" s="187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2022</v>
      </c>
      <c r="I6750" s="24" t="s">
        <v>286</v>
      </c>
      <c r="J6750" s="2" t="s">
        <v>281</v>
      </c>
      <c r="K6750" s="2" t="s">
        <v>320</v>
      </c>
      <c r="L6750" s="171">
        <f t="shared" si="225"/>
        <v>0</v>
      </c>
      <c r="M6750" s="171">
        <f t="shared" si="226"/>
        <v>239.10900000000001</v>
      </c>
      <c r="N6750" s="187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 t="s">
        <v>622</v>
      </c>
      <c r="BD6750" s="111"/>
      <c r="BE6750" s="111"/>
      <c r="BF6750" s="111"/>
      <c r="BG6750" s="116">
        <v>239.10900000000001</v>
      </c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/>
      <c r="BS6750" s="2"/>
      <c r="BT6750" s="2"/>
      <c r="BU6750" s="2"/>
      <c r="BV6750" s="60"/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2022</v>
      </c>
      <c r="I6751" s="25"/>
      <c r="J6751" s="16" t="s">
        <v>314</v>
      </c>
      <c r="K6751" s="16"/>
      <c r="L6751" s="155"/>
      <c r="M6751" s="155">
        <f>SUM(M6713:M6750)</f>
        <v>1153.8219999999999</v>
      </c>
      <c r="N6751" s="189"/>
      <c r="O6751" s="16"/>
      <c r="P6751" s="16"/>
      <c r="Q6751" s="16"/>
      <c r="R6751" s="16"/>
      <c r="S6751" s="51">
        <f>SUM(S6713:S6750)</f>
        <v>347.22199999999998</v>
      </c>
      <c r="T6751" s="16"/>
      <c r="U6751" s="16"/>
      <c r="V6751" s="16"/>
      <c r="W6751" s="16"/>
      <c r="X6751" s="51">
        <f>SUM(X6713:X6750)</f>
        <v>23.585999999999999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134.864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3.8980000000000001</v>
      </c>
      <c r="AS6751" s="16"/>
      <c r="AT6751" s="16"/>
      <c r="AU6751" s="16"/>
      <c r="AV6751" s="16"/>
      <c r="AW6751" s="51">
        <f>SUM(AW6713:AW6750)</f>
        <v>23.094999999999999</v>
      </c>
      <c r="AX6751" s="16"/>
      <c r="AY6751" s="16"/>
      <c r="AZ6751" s="16"/>
      <c r="BA6751" s="16"/>
      <c r="BB6751" s="51">
        <f>SUM(BB6713:BB6750)</f>
        <v>4.1509999999999998</v>
      </c>
      <c r="BC6751" s="16"/>
      <c r="BD6751" s="16"/>
      <c r="BE6751" s="16"/>
      <c r="BF6751" s="16"/>
      <c r="BG6751" s="51">
        <f>SUM(BG6713:BG6750)</f>
        <v>580.54399999999998</v>
      </c>
      <c r="BH6751" s="16"/>
      <c r="BI6751" s="16"/>
      <c r="BJ6751" s="16"/>
      <c r="BK6751" s="16"/>
      <c r="BL6751" s="51">
        <f>SUM(BL6713:BL6750)</f>
        <v>25.369999999999997</v>
      </c>
      <c r="BM6751" s="16"/>
      <c r="BN6751" s="16"/>
      <c r="BO6751" s="16"/>
      <c r="BP6751" s="16"/>
      <c r="BQ6751" s="51">
        <f>SUM(BQ6713:BQ6750)</f>
        <v>0</v>
      </c>
      <c r="BR6751" s="16"/>
      <c r="BS6751" s="16"/>
      <c r="BT6751" s="16"/>
      <c r="BU6751" s="16"/>
      <c r="BV6751" s="51">
        <f>SUM(BV6713:BV6750)</f>
        <v>11.092000000000001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2022</v>
      </c>
      <c r="I6752" s="24" t="s">
        <v>287</v>
      </c>
      <c r="J6752" s="2" t="s">
        <v>267</v>
      </c>
      <c r="K6752" s="2" t="s">
        <v>319</v>
      </c>
      <c r="L6752" s="171">
        <f t="shared" si="225"/>
        <v>0</v>
      </c>
      <c r="M6752" s="171">
        <f t="shared" si="226"/>
        <v>0</v>
      </c>
      <c r="N6752" s="187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2022</v>
      </c>
      <c r="I6753" s="24" t="s">
        <v>287</v>
      </c>
      <c r="J6753" s="2" t="s">
        <v>291</v>
      </c>
      <c r="K6753" s="2" t="s">
        <v>320</v>
      </c>
      <c r="L6753" s="171">
        <f t="shared" si="225"/>
        <v>0</v>
      </c>
      <c r="M6753" s="171">
        <f t="shared" si="226"/>
        <v>0</v>
      </c>
      <c r="N6753" s="187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2022</v>
      </c>
      <c r="I6754" s="24" t="s">
        <v>286</v>
      </c>
      <c r="J6754" s="2" t="s">
        <v>338</v>
      </c>
      <c r="K6754" s="2" t="s">
        <v>320</v>
      </c>
      <c r="L6754" s="171">
        <f t="shared" si="225"/>
        <v>0</v>
      </c>
      <c r="M6754" s="171">
        <f t="shared" si="226"/>
        <v>0</v>
      </c>
      <c r="N6754" s="187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2022</v>
      </c>
      <c r="I6755" s="24" t="s">
        <v>286</v>
      </c>
      <c r="J6755" s="8" t="s">
        <v>339</v>
      </c>
      <c r="K6755" s="8" t="s">
        <v>319</v>
      </c>
      <c r="L6755" s="171">
        <f t="shared" si="225"/>
        <v>0</v>
      </c>
      <c r="M6755" s="171">
        <f t="shared" si="226"/>
        <v>0</v>
      </c>
      <c r="N6755" s="187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2022</v>
      </c>
      <c r="I6756" s="24" t="s">
        <v>286</v>
      </c>
      <c r="J6756" s="8" t="s">
        <v>340</v>
      </c>
      <c r="K6756" s="8" t="s">
        <v>341</v>
      </c>
      <c r="L6756" s="171">
        <f t="shared" si="225"/>
        <v>0</v>
      </c>
      <c r="M6756" s="171">
        <f t="shared" si="226"/>
        <v>0</v>
      </c>
      <c r="N6756" s="187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2022</v>
      </c>
      <c r="I6757" s="24" t="s">
        <v>286</v>
      </c>
      <c r="J6757" s="8" t="s">
        <v>342</v>
      </c>
      <c r="K6757" s="8" t="s">
        <v>319</v>
      </c>
      <c r="L6757" s="171">
        <f t="shared" si="225"/>
        <v>0</v>
      </c>
      <c r="M6757" s="171">
        <f t="shared" si="226"/>
        <v>0</v>
      </c>
      <c r="N6757" s="187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2022</v>
      </c>
      <c r="I6758" s="24" t="s">
        <v>286</v>
      </c>
      <c r="J6758" s="8" t="s">
        <v>343</v>
      </c>
      <c r="K6758" s="8" t="s">
        <v>321</v>
      </c>
      <c r="L6758" s="171">
        <f t="shared" si="225"/>
        <v>0</v>
      </c>
      <c r="M6758" s="171">
        <f t="shared" si="226"/>
        <v>0</v>
      </c>
      <c r="N6758" s="187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2022</v>
      </c>
      <c r="I6759" s="24" t="s">
        <v>286</v>
      </c>
      <c r="J6759" s="8" t="s">
        <v>344</v>
      </c>
      <c r="K6759" s="8" t="s">
        <v>321</v>
      </c>
      <c r="L6759" s="171">
        <f t="shared" si="225"/>
        <v>0</v>
      </c>
      <c r="M6759" s="171">
        <f t="shared" si="226"/>
        <v>0</v>
      </c>
      <c r="N6759" s="187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2022</v>
      </c>
      <c r="I6760" s="24" t="s">
        <v>286</v>
      </c>
      <c r="J6760" s="8" t="s">
        <v>345</v>
      </c>
      <c r="K6760" s="8" t="s">
        <v>341</v>
      </c>
      <c r="L6760" s="171">
        <f t="shared" si="225"/>
        <v>0</v>
      </c>
      <c r="M6760" s="171">
        <f t="shared" si="226"/>
        <v>0</v>
      </c>
      <c r="N6760" s="187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2022</v>
      </c>
      <c r="I6761" s="24" t="s">
        <v>288</v>
      </c>
      <c r="J6761" s="8" t="s">
        <v>346</v>
      </c>
      <c r="K6761" s="8" t="s">
        <v>319</v>
      </c>
      <c r="L6761" s="171">
        <f t="shared" si="225"/>
        <v>0</v>
      </c>
      <c r="M6761" s="171">
        <f t="shared" si="226"/>
        <v>0</v>
      </c>
      <c r="N6761" s="187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2022</v>
      </c>
      <c r="I6762" s="24" t="s">
        <v>288</v>
      </c>
      <c r="J6762" s="2" t="s">
        <v>353</v>
      </c>
      <c r="K6762" s="2" t="s">
        <v>319</v>
      </c>
      <c r="L6762" s="171">
        <f t="shared" si="225"/>
        <v>0.128</v>
      </c>
      <c r="M6762" s="171">
        <f t="shared" si="226"/>
        <v>885.03499999999997</v>
      </c>
      <c r="N6762" s="187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 t="s">
        <v>531</v>
      </c>
      <c r="AO6762" s="8"/>
      <c r="AP6762" s="8"/>
      <c r="AQ6762" s="8">
        <v>0.128</v>
      </c>
      <c r="AR6762" s="130">
        <v>885.03499999999997</v>
      </c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2022</v>
      </c>
      <c r="I6763" s="24" t="s">
        <v>288</v>
      </c>
      <c r="J6763" s="2" t="s">
        <v>354</v>
      </c>
      <c r="K6763" s="2" t="s">
        <v>322</v>
      </c>
      <c r="L6763" s="171">
        <f t="shared" si="225"/>
        <v>0</v>
      </c>
      <c r="M6763" s="171">
        <f t="shared" si="226"/>
        <v>0</v>
      </c>
      <c r="N6763" s="187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2022</v>
      </c>
      <c r="I6764" s="24" t="s">
        <v>288</v>
      </c>
      <c r="J6764" s="2" t="s">
        <v>347</v>
      </c>
      <c r="K6764" s="2" t="s">
        <v>319</v>
      </c>
      <c r="L6764" s="171">
        <f t="shared" si="225"/>
        <v>0</v>
      </c>
      <c r="M6764" s="171">
        <f t="shared" si="226"/>
        <v>0</v>
      </c>
      <c r="N6764" s="187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2022</v>
      </c>
      <c r="I6765" s="24" t="s">
        <v>289</v>
      </c>
      <c r="J6765" s="2" t="s">
        <v>268</v>
      </c>
      <c r="K6765" s="2" t="s">
        <v>319</v>
      </c>
      <c r="L6765" s="171">
        <f t="shared" si="225"/>
        <v>0.499</v>
      </c>
      <c r="M6765" s="171">
        <f t="shared" si="226"/>
        <v>570.73500000000001</v>
      </c>
      <c r="N6765" s="187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>
        <v>8.9</v>
      </c>
      <c r="AE6765" s="2"/>
      <c r="AF6765" s="2"/>
      <c r="AG6765" s="2">
        <v>0.499</v>
      </c>
      <c r="AH6765" s="60">
        <v>570.73500000000001</v>
      </c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2022</v>
      </c>
      <c r="I6766" s="24" t="s">
        <v>289</v>
      </c>
      <c r="J6766" s="2" t="s">
        <v>292</v>
      </c>
      <c r="K6766" s="2" t="s">
        <v>319</v>
      </c>
      <c r="L6766" s="171">
        <f t="shared" si="225"/>
        <v>0</v>
      </c>
      <c r="M6766" s="171">
        <f t="shared" si="226"/>
        <v>0</v>
      </c>
      <c r="N6766" s="187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2022</v>
      </c>
      <c r="I6767" s="24" t="s">
        <v>285</v>
      </c>
      <c r="J6767" s="2" t="s">
        <v>293</v>
      </c>
      <c r="K6767" s="2" t="s">
        <v>319</v>
      </c>
      <c r="L6767" s="171">
        <f t="shared" si="225"/>
        <v>5.2299999999999999E-2</v>
      </c>
      <c r="M6767" s="171">
        <f t="shared" si="226"/>
        <v>246.77799999999999</v>
      </c>
      <c r="N6767" s="187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>
        <v>5</v>
      </c>
      <c r="Z6767" s="67"/>
      <c r="AA6767" s="67"/>
      <c r="AB6767" s="69">
        <v>1.5100000000000001E-2</v>
      </c>
      <c r="AC6767" s="74">
        <v>54.1</v>
      </c>
      <c r="AD6767" s="2"/>
      <c r="AE6767" s="2"/>
      <c r="AF6767" s="2"/>
      <c r="AG6767" s="3"/>
      <c r="AH6767" s="61"/>
      <c r="AI6767" s="77">
        <v>8.9</v>
      </c>
      <c r="AJ6767" s="77"/>
      <c r="AK6767" s="77"/>
      <c r="AL6767" s="78">
        <v>3.7199999999999997E-2</v>
      </c>
      <c r="AM6767" s="86">
        <v>192.678</v>
      </c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/>
      <c r="BS6767" s="2"/>
      <c r="BT6767" s="2"/>
      <c r="BU6767" s="3"/>
      <c r="BV6767" s="61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2022</v>
      </c>
      <c r="I6768" s="24" t="s">
        <v>287</v>
      </c>
      <c r="J6768" s="2" t="s">
        <v>269</v>
      </c>
      <c r="K6768" s="2" t="s">
        <v>321</v>
      </c>
      <c r="L6768" s="171">
        <f t="shared" si="225"/>
        <v>0</v>
      </c>
      <c r="M6768" s="171">
        <f t="shared" si="226"/>
        <v>0</v>
      </c>
      <c r="N6768" s="187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2022</v>
      </c>
      <c r="I6769" s="24" t="s">
        <v>287</v>
      </c>
      <c r="J6769" s="2" t="s">
        <v>270</v>
      </c>
      <c r="K6769" s="2" t="s">
        <v>321</v>
      </c>
      <c r="L6769" s="171">
        <f t="shared" si="225"/>
        <v>0</v>
      </c>
      <c r="M6769" s="171">
        <f t="shared" si="226"/>
        <v>0</v>
      </c>
      <c r="N6769" s="187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2022</v>
      </c>
      <c r="I6770" s="24" t="s">
        <v>290</v>
      </c>
      <c r="J6770" s="2" t="s">
        <v>271</v>
      </c>
      <c r="K6770" s="2" t="s">
        <v>322</v>
      </c>
      <c r="L6770" s="171">
        <f t="shared" si="225"/>
        <v>0</v>
      </c>
      <c r="M6770" s="171">
        <f t="shared" si="226"/>
        <v>0</v>
      </c>
      <c r="N6770" s="187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2022</v>
      </c>
      <c r="I6771" s="24" t="s">
        <v>284</v>
      </c>
      <c r="J6771" s="2" t="s">
        <v>294</v>
      </c>
      <c r="K6771" s="2" t="s">
        <v>321</v>
      </c>
      <c r="L6771" s="171">
        <f t="shared" si="225"/>
        <v>0</v>
      </c>
      <c r="M6771" s="171">
        <f t="shared" si="226"/>
        <v>0</v>
      </c>
      <c r="N6771" s="187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2022</v>
      </c>
      <c r="I6772" s="24" t="s">
        <v>284</v>
      </c>
      <c r="J6772" s="2" t="s">
        <v>348</v>
      </c>
      <c r="K6772" s="2" t="s">
        <v>321</v>
      </c>
      <c r="L6772" s="174">
        <f t="shared" si="225"/>
        <v>3</v>
      </c>
      <c r="M6772" s="171">
        <f t="shared" si="226"/>
        <v>112.57299999999999</v>
      </c>
      <c r="N6772" s="187"/>
      <c r="O6772" s="37">
        <v>2</v>
      </c>
      <c r="P6772" s="37" t="s">
        <v>361</v>
      </c>
      <c r="Q6772" s="37"/>
      <c r="R6772" s="37">
        <v>1</v>
      </c>
      <c r="S6772" s="46">
        <v>83.474999999999994</v>
      </c>
      <c r="T6772" s="34" t="s">
        <v>404</v>
      </c>
      <c r="U6772" s="2" t="s">
        <v>362</v>
      </c>
      <c r="V6772" s="2"/>
      <c r="W6772" s="2">
        <v>1</v>
      </c>
      <c r="X6772" s="60">
        <v>13.074</v>
      </c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88" t="s">
        <v>524</v>
      </c>
      <c r="AJ6772" s="77"/>
      <c r="AK6772" s="77"/>
      <c r="AL6772" s="77">
        <v>1</v>
      </c>
      <c r="AM6772" s="85">
        <v>16.024000000000001</v>
      </c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2022</v>
      </c>
      <c r="I6773" s="24" t="s">
        <v>284</v>
      </c>
      <c r="J6773" s="2" t="s">
        <v>295</v>
      </c>
      <c r="K6773" s="2" t="s">
        <v>321</v>
      </c>
      <c r="L6773" s="171">
        <f t="shared" si="225"/>
        <v>0</v>
      </c>
      <c r="M6773" s="171">
        <f t="shared" si="226"/>
        <v>0</v>
      </c>
      <c r="N6773" s="187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2022</v>
      </c>
      <c r="I6774" s="24" t="s">
        <v>290</v>
      </c>
      <c r="J6774" s="2" t="s">
        <v>299</v>
      </c>
      <c r="K6774" s="2" t="s">
        <v>319</v>
      </c>
      <c r="L6774" s="171">
        <f t="shared" si="225"/>
        <v>0</v>
      </c>
      <c r="M6774" s="171">
        <f t="shared" si="226"/>
        <v>0</v>
      </c>
      <c r="N6774" s="187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2022</v>
      </c>
      <c r="I6775" s="24" t="s">
        <v>315</v>
      </c>
      <c r="J6775" s="2" t="s">
        <v>349</v>
      </c>
      <c r="K6775" s="2" t="s">
        <v>321</v>
      </c>
      <c r="L6775" s="171">
        <f t="shared" si="225"/>
        <v>0</v>
      </c>
      <c r="M6775" s="171">
        <f t="shared" si="226"/>
        <v>0</v>
      </c>
      <c r="N6775" s="187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2022</v>
      </c>
      <c r="I6776" s="24" t="s">
        <v>315</v>
      </c>
      <c r="J6776" s="2" t="s">
        <v>296</v>
      </c>
      <c r="K6776" s="2" t="s">
        <v>322</v>
      </c>
      <c r="L6776" s="171">
        <f t="shared" si="225"/>
        <v>0</v>
      </c>
      <c r="M6776" s="171">
        <f t="shared" si="226"/>
        <v>0</v>
      </c>
      <c r="N6776" s="187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2022</v>
      </c>
      <c r="I6777" s="24" t="s">
        <v>316</v>
      </c>
      <c r="J6777" s="2" t="s">
        <v>297</v>
      </c>
      <c r="K6777" s="2" t="s">
        <v>319</v>
      </c>
      <c r="L6777" s="173">
        <f t="shared" si="225"/>
        <v>1.0500000000000001E-2</v>
      </c>
      <c r="M6777" s="171">
        <f t="shared" si="226"/>
        <v>22.29</v>
      </c>
      <c r="N6777" s="187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>
        <v>7.11</v>
      </c>
      <c r="BD6777" s="111"/>
      <c r="BE6777" s="111"/>
      <c r="BF6777" s="111">
        <v>1.0500000000000001E-2</v>
      </c>
      <c r="BG6777" s="116">
        <v>22.29</v>
      </c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2022</v>
      </c>
      <c r="I6778" s="24" t="s">
        <v>316</v>
      </c>
      <c r="J6778" s="8" t="s">
        <v>350</v>
      </c>
      <c r="K6778" s="8" t="s">
        <v>321</v>
      </c>
      <c r="L6778" s="171">
        <f t="shared" si="225"/>
        <v>0</v>
      </c>
      <c r="M6778" s="171">
        <f t="shared" si="226"/>
        <v>0</v>
      </c>
      <c r="N6778" s="187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2022</v>
      </c>
      <c r="I6779" s="24" t="s">
        <v>282</v>
      </c>
      <c r="J6779" s="2" t="s">
        <v>272</v>
      </c>
      <c r="K6779" s="2" t="s">
        <v>322</v>
      </c>
      <c r="L6779" s="171">
        <f t="shared" si="225"/>
        <v>0</v>
      </c>
      <c r="M6779" s="171">
        <f t="shared" si="226"/>
        <v>0</v>
      </c>
      <c r="N6779" s="187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2022</v>
      </c>
      <c r="I6780" s="24" t="s">
        <v>282</v>
      </c>
      <c r="J6780" s="2" t="s">
        <v>273</v>
      </c>
      <c r="K6780" s="2" t="s">
        <v>322</v>
      </c>
      <c r="L6780" s="171">
        <f t="shared" si="225"/>
        <v>3.1E-2</v>
      </c>
      <c r="M6780" s="171">
        <f t="shared" si="226"/>
        <v>57.384999999999998</v>
      </c>
      <c r="N6780" s="187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 t="s">
        <v>573</v>
      </c>
      <c r="BA6780" s="2">
        <v>8.0000000000000002E-3</v>
      </c>
      <c r="BB6780" s="60">
        <v>14.948</v>
      </c>
      <c r="BC6780" s="111"/>
      <c r="BD6780" s="111"/>
      <c r="BE6780" s="111" t="s">
        <v>606</v>
      </c>
      <c r="BF6780" s="111">
        <v>8.0000000000000002E-3</v>
      </c>
      <c r="BG6780" s="116">
        <v>17.699000000000002</v>
      </c>
      <c r="BH6780" s="2"/>
      <c r="BI6780" s="2"/>
      <c r="BJ6780" s="2">
        <v>89</v>
      </c>
      <c r="BK6780" s="2">
        <v>4.0000000000000001E-3</v>
      </c>
      <c r="BL6780" s="60">
        <v>7.5650000000000004</v>
      </c>
      <c r="BM6780" s="53"/>
      <c r="BN6780" s="53"/>
      <c r="BO6780" s="53">
        <v>45.9</v>
      </c>
      <c r="BP6780" s="53">
        <v>1E-3</v>
      </c>
      <c r="BQ6780" s="125">
        <v>1.2909999999999999</v>
      </c>
      <c r="BR6780" s="2"/>
      <c r="BS6780" s="2"/>
      <c r="BT6780" s="2" t="s">
        <v>704</v>
      </c>
      <c r="BU6780" s="2">
        <v>0.01</v>
      </c>
      <c r="BV6780" s="60">
        <v>15.882</v>
      </c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2022</v>
      </c>
      <c r="I6781" s="24" t="s">
        <v>282</v>
      </c>
      <c r="J6781" s="2" t="s">
        <v>274</v>
      </c>
      <c r="K6781" s="2" t="s">
        <v>322</v>
      </c>
      <c r="L6781" s="173">
        <f t="shared" si="225"/>
        <v>6.0000000000000001E-3</v>
      </c>
      <c r="M6781" s="171">
        <f t="shared" si="226"/>
        <v>7.4180000000000001</v>
      </c>
      <c r="N6781" s="187"/>
      <c r="O6781" s="37"/>
      <c r="P6781" s="37"/>
      <c r="Q6781" s="37"/>
      <c r="R6781" s="37"/>
      <c r="S6781" s="46"/>
      <c r="T6781" s="2"/>
      <c r="U6781" s="34"/>
      <c r="V6781" s="2"/>
      <c r="W6781" s="2"/>
      <c r="X6781" s="60"/>
      <c r="Y6781" s="67">
        <v>5</v>
      </c>
      <c r="Z6781" s="67" t="s">
        <v>362</v>
      </c>
      <c r="AA6781" s="67"/>
      <c r="AB6781" s="67">
        <v>2E-3</v>
      </c>
      <c r="AC6781" s="73">
        <v>2.2519999999999998</v>
      </c>
      <c r="AD6781" s="2"/>
      <c r="AE6781" s="2"/>
      <c r="AF6781" s="2"/>
      <c r="AG6781" s="2"/>
      <c r="AH6781" s="60"/>
      <c r="AI6781" s="77"/>
      <c r="AJ6781" s="77"/>
      <c r="AK6781" s="77" t="s">
        <v>513</v>
      </c>
      <c r="AL6781" s="77">
        <v>2E-3</v>
      </c>
      <c r="AM6781" s="85">
        <v>1.7290000000000001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>
        <v>384</v>
      </c>
      <c r="BA6781" s="2">
        <v>5.0000000000000001E-4</v>
      </c>
      <c r="BB6781" s="60">
        <v>0.98499999999999999</v>
      </c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>
        <v>383</v>
      </c>
      <c r="BP6781" s="53">
        <v>1.5E-3</v>
      </c>
      <c r="BQ6781" s="125">
        <v>2.452</v>
      </c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2022</v>
      </c>
      <c r="I6782" s="24" t="s">
        <v>282</v>
      </c>
      <c r="J6782" s="2" t="s">
        <v>275</v>
      </c>
      <c r="K6782" s="2" t="s">
        <v>322</v>
      </c>
      <c r="L6782" s="173">
        <f t="shared" si="225"/>
        <v>4.3E-3</v>
      </c>
      <c r="M6782" s="171">
        <f t="shared" si="226"/>
        <v>9.1969999999999992</v>
      </c>
      <c r="N6782" s="187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>
        <v>11</v>
      </c>
      <c r="Z6782" s="67" t="s">
        <v>362</v>
      </c>
      <c r="AA6782" s="67"/>
      <c r="AB6782" s="67">
        <v>1.2999999999999999E-3</v>
      </c>
      <c r="AC6782" s="73">
        <v>2.8029999999999999</v>
      </c>
      <c r="AD6782" s="2"/>
      <c r="AE6782" s="2"/>
      <c r="AF6782" s="2">
        <v>292</v>
      </c>
      <c r="AG6782" s="2">
        <v>3.0000000000000001E-3</v>
      </c>
      <c r="AH6782" s="60">
        <v>6.3940000000000001</v>
      </c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2022</v>
      </c>
      <c r="I6783" s="24" t="s">
        <v>282</v>
      </c>
      <c r="J6783" s="2" t="s">
        <v>276</v>
      </c>
      <c r="K6783" s="2" t="s">
        <v>321</v>
      </c>
      <c r="L6783" s="171">
        <f t="shared" si="225"/>
        <v>0</v>
      </c>
      <c r="M6783" s="171">
        <f t="shared" si="226"/>
        <v>0</v>
      </c>
      <c r="N6783" s="187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2022</v>
      </c>
      <c r="I6784" s="24" t="s">
        <v>282</v>
      </c>
      <c r="J6784" s="2" t="s">
        <v>277</v>
      </c>
      <c r="K6784" s="2" t="s">
        <v>321</v>
      </c>
      <c r="L6784" s="171">
        <f t="shared" si="225"/>
        <v>0</v>
      </c>
      <c r="M6784" s="171">
        <f t="shared" si="226"/>
        <v>0</v>
      </c>
      <c r="N6784" s="187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2022</v>
      </c>
      <c r="I6785" s="24" t="s">
        <v>283</v>
      </c>
      <c r="J6785" s="2" t="s">
        <v>298</v>
      </c>
      <c r="K6785" s="2" t="s">
        <v>322</v>
      </c>
      <c r="L6785" s="171">
        <f t="shared" si="225"/>
        <v>0</v>
      </c>
      <c r="M6785" s="171">
        <f t="shared" si="226"/>
        <v>0</v>
      </c>
      <c r="N6785" s="187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/>
      <c r="BN6785" s="53"/>
      <c r="BO6785" s="53"/>
      <c r="BP6785" s="53"/>
      <c r="BQ6785" s="125"/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2022</v>
      </c>
      <c r="I6786" s="24" t="s">
        <v>283</v>
      </c>
      <c r="J6786" s="2" t="s">
        <v>278</v>
      </c>
      <c r="K6786" s="2" t="s">
        <v>321</v>
      </c>
      <c r="L6786" s="171">
        <f t="shared" si="225"/>
        <v>3</v>
      </c>
      <c r="M6786" s="171">
        <f t="shared" si="226"/>
        <v>4.1049999999999995</v>
      </c>
      <c r="N6786" s="187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>
        <v>8</v>
      </c>
      <c r="Z6786" s="67"/>
      <c r="AA6786" s="67"/>
      <c r="AB6786" s="67">
        <v>1</v>
      </c>
      <c r="AC6786" s="73">
        <v>2.153</v>
      </c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>
        <v>82</v>
      </c>
      <c r="AQ6786" s="2">
        <v>1</v>
      </c>
      <c r="AR6786" s="60">
        <v>1.0940000000000001</v>
      </c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>
        <v>1</v>
      </c>
      <c r="BS6786" s="2"/>
      <c r="BT6786" s="2"/>
      <c r="BU6786" s="2">
        <v>1</v>
      </c>
      <c r="BV6786" s="60">
        <v>0.85799999999999998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2022</v>
      </c>
      <c r="I6787" s="24" t="s">
        <v>283</v>
      </c>
      <c r="J6787" s="2" t="s">
        <v>279</v>
      </c>
      <c r="K6787" s="2" t="s">
        <v>321</v>
      </c>
      <c r="L6787" s="171">
        <f t="shared" si="225"/>
        <v>0</v>
      </c>
      <c r="M6787" s="171">
        <f t="shared" si="226"/>
        <v>0</v>
      </c>
      <c r="N6787" s="187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2022</v>
      </c>
      <c r="I6788" s="24" t="s">
        <v>286</v>
      </c>
      <c r="J6788" s="2" t="s">
        <v>280</v>
      </c>
      <c r="K6788" s="2" t="s">
        <v>320</v>
      </c>
      <c r="L6788" s="171">
        <f t="shared" si="225"/>
        <v>0</v>
      </c>
      <c r="M6788" s="171">
        <f t="shared" si="226"/>
        <v>0</v>
      </c>
      <c r="N6788" s="187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2022</v>
      </c>
      <c r="I6789" s="24" t="s">
        <v>286</v>
      </c>
      <c r="J6789" s="2" t="s">
        <v>281</v>
      </c>
      <c r="K6789" s="2" t="s">
        <v>320</v>
      </c>
      <c r="L6789" s="171">
        <f t="shared" si="225"/>
        <v>0</v>
      </c>
      <c r="M6789" s="173">
        <f t="shared" si="226"/>
        <v>155.46439999999998</v>
      </c>
      <c r="N6789" s="191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90"/>
      <c r="AU6789" s="90"/>
      <c r="AV6789" s="90"/>
      <c r="AW6789" s="105"/>
      <c r="AX6789" s="2" t="s">
        <v>592</v>
      </c>
      <c r="AY6789" s="2"/>
      <c r="AZ6789" s="2"/>
      <c r="BA6789" s="2"/>
      <c r="BB6789" s="60">
        <v>55.747999999999998</v>
      </c>
      <c r="BC6789" s="111"/>
      <c r="BD6789" s="111"/>
      <c r="BE6789" s="111"/>
      <c r="BF6789" s="111"/>
      <c r="BG6789" s="116"/>
      <c r="BH6789" s="2" t="s">
        <v>660</v>
      </c>
      <c r="BI6789" s="2"/>
      <c r="BJ6789" s="2"/>
      <c r="BK6789" s="2"/>
      <c r="BL6789" s="177">
        <v>99.716399999999993</v>
      </c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2022</v>
      </c>
      <c r="I6790" s="25"/>
      <c r="J6790" s="16" t="s">
        <v>314</v>
      </c>
      <c r="K6790" s="16"/>
      <c r="L6790" s="155"/>
      <c r="M6790" s="155">
        <f>SUM(M6752:M6789)</f>
        <v>2070.9803999999999</v>
      </c>
      <c r="N6790" s="189"/>
      <c r="O6790" s="16"/>
      <c r="P6790" s="16"/>
      <c r="Q6790" s="16"/>
      <c r="R6790" s="16"/>
      <c r="S6790" s="51">
        <f>SUM(S6752:S6789)</f>
        <v>83.474999999999994</v>
      </c>
      <c r="T6790" s="16"/>
      <c r="U6790" s="16"/>
      <c r="V6790" s="16"/>
      <c r="W6790" s="16"/>
      <c r="X6790" s="51">
        <f>SUM(X6752:X6789)</f>
        <v>13.074</v>
      </c>
      <c r="Y6790" s="16"/>
      <c r="Z6790" s="16"/>
      <c r="AA6790" s="16"/>
      <c r="AB6790" s="16"/>
      <c r="AC6790" s="51">
        <f>SUM(AC6752:AC6789)</f>
        <v>61.308</v>
      </c>
      <c r="AD6790" s="16"/>
      <c r="AE6790" s="16"/>
      <c r="AF6790" s="16"/>
      <c r="AG6790" s="16"/>
      <c r="AH6790" s="51">
        <f>SUM(AH6752:AH6789)</f>
        <v>577.12900000000002</v>
      </c>
      <c r="AI6790" s="16"/>
      <c r="AJ6790" s="16"/>
      <c r="AK6790" s="16"/>
      <c r="AL6790" s="16"/>
      <c r="AM6790" s="51">
        <f>SUM(AM6752:AM6789)</f>
        <v>210.43100000000001</v>
      </c>
      <c r="AN6790" s="16"/>
      <c r="AO6790" s="16"/>
      <c r="AP6790" s="16"/>
      <c r="AQ6790" s="16"/>
      <c r="AR6790" s="51">
        <f>SUM(AR6752:AR6789)</f>
        <v>886.12900000000002</v>
      </c>
      <c r="AS6790" s="16"/>
      <c r="AT6790" s="16"/>
      <c r="AU6790" s="16"/>
      <c r="AV6790" s="16"/>
      <c r="AW6790" s="51">
        <f>SUM(AW6752:AW6789)</f>
        <v>0</v>
      </c>
      <c r="AX6790" s="16"/>
      <c r="AY6790" s="16"/>
      <c r="AZ6790" s="16"/>
      <c r="BA6790" s="16"/>
      <c r="BB6790" s="51">
        <f>SUM(BB6752:BB6789)</f>
        <v>71.680999999999997</v>
      </c>
      <c r="BC6790" s="16"/>
      <c r="BD6790" s="16"/>
      <c r="BE6790" s="16"/>
      <c r="BF6790" s="16"/>
      <c r="BG6790" s="51">
        <f>SUM(BG6752:BG6789)</f>
        <v>39.989000000000004</v>
      </c>
      <c r="BH6790" s="16"/>
      <c r="BI6790" s="16"/>
      <c r="BJ6790" s="16"/>
      <c r="BK6790" s="16"/>
      <c r="BL6790" s="51">
        <f>SUM(BL6752:BL6789)</f>
        <v>107.28139999999999</v>
      </c>
      <c r="BM6790" s="16"/>
      <c r="BN6790" s="16"/>
      <c r="BO6790" s="16"/>
      <c r="BP6790" s="16"/>
      <c r="BQ6790" s="51">
        <f>SUM(BQ6752:BQ6789)</f>
        <v>3.7429999999999999</v>
      </c>
      <c r="BR6790" s="16"/>
      <c r="BS6790" s="16"/>
      <c r="BT6790" s="16"/>
      <c r="BU6790" s="16"/>
      <c r="BV6790" s="51">
        <f>SUM(BV6752:BV6789)</f>
        <v>16.739999999999998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2022</v>
      </c>
      <c r="I6791" s="24" t="s">
        <v>287</v>
      </c>
      <c r="J6791" s="2" t="s">
        <v>267</v>
      </c>
      <c r="K6791" s="2" t="s">
        <v>319</v>
      </c>
      <c r="L6791" s="171">
        <f t="shared" ref="L6791:L6853" si="227">SUM(R6791,W6791,AB6791,AG6791,AL6791,AQ6791,AV6791,BA6791,BF6791,BK6791,BP6791,BU6791)</f>
        <v>0</v>
      </c>
      <c r="M6791" s="171">
        <f t="shared" ref="M6791:M6853" si="228">SUM(S6791,X6791,AC6791,AH6791,AM6791,AR6791,AW6791,BB6791,BG6791,BL6791,BQ6791,BV6791)</f>
        <v>0</v>
      </c>
      <c r="N6791" s="187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2022</v>
      </c>
      <c r="I6792" s="24" t="s">
        <v>287</v>
      </c>
      <c r="J6792" s="2" t="s">
        <v>291</v>
      </c>
      <c r="K6792" s="2" t="s">
        <v>320</v>
      </c>
      <c r="L6792" s="171">
        <f t="shared" si="227"/>
        <v>0</v>
      </c>
      <c r="M6792" s="171">
        <f t="shared" si="228"/>
        <v>0</v>
      </c>
      <c r="N6792" s="187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2022</v>
      </c>
      <c r="I6793" s="24" t="s">
        <v>286</v>
      </c>
      <c r="J6793" s="2" t="s">
        <v>338</v>
      </c>
      <c r="K6793" s="2" t="s">
        <v>320</v>
      </c>
      <c r="L6793" s="171">
        <f t="shared" si="227"/>
        <v>0</v>
      </c>
      <c r="M6793" s="171">
        <f t="shared" si="228"/>
        <v>0</v>
      </c>
      <c r="N6793" s="187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2022</v>
      </c>
      <c r="I6794" s="24" t="s">
        <v>286</v>
      </c>
      <c r="J6794" s="8" t="s">
        <v>339</v>
      </c>
      <c r="K6794" s="8" t="s">
        <v>319</v>
      </c>
      <c r="L6794" s="171">
        <f t="shared" si="227"/>
        <v>0</v>
      </c>
      <c r="M6794" s="171">
        <f t="shared" si="228"/>
        <v>0</v>
      </c>
      <c r="N6794" s="187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2022</v>
      </c>
      <c r="I6795" s="24" t="s">
        <v>286</v>
      </c>
      <c r="J6795" s="8" t="s">
        <v>340</v>
      </c>
      <c r="K6795" s="8" t="s">
        <v>341</v>
      </c>
      <c r="L6795" s="171">
        <f t="shared" si="227"/>
        <v>0</v>
      </c>
      <c r="M6795" s="171">
        <f t="shared" si="228"/>
        <v>0</v>
      </c>
      <c r="N6795" s="187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2022</v>
      </c>
      <c r="I6796" s="24" t="s">
        <v>286</v>
      </c>
      <c r="J6796" s="8" t="s">
        <v>342</v>
      </c>
      <c r="K6796" s="8" t="s">
        <v>319</v>
      </c>
      <c r="L6796" s="171">
        <f t="shared" si="227"/>
        <v>0</v>
      </c>
      <c r="M6796" s="171">
        <f t="shared" si="228"/>
        <v>0</v>
      </c>
      <c r="N6796" s="187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2022</v>
      </c>
      <c r="I6797" s="24" t="s">
        <v>286</v>
      </c>
      <c r="J6797" s="8" t="s">
        <v>343</v>
      </c>
      <c r="K6797" s="8" t="s">
        <v>321</v>
      </c>
      <c r="L6797" s="171">
        <f t="shared" si="227"/>
        <v>0</v>
      </c>
      <c r="M6797" s="171">
        <f t="shared" si="228"/>
        <v>0</v>
      </c>
      <c r="N6797" s="187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2022</v>
      </c>
      <c r="I6798" s="24" t="s">
        <v>286</v>
      </c>
      <c r="J6798" s="8" t="s">
        <v>344</v>
      </c>
      <c r="K6798" s="8" t="s">
        <v>321</v>
      </c>
      <c r="L6798" s="171">
        <f t="shared" si="227"/>
        <v>0</v>
      </c>
      <c r="M6798" s="171">
        <f t="shared" si="228"/>
        <v>0</v>
      </c>
      <c r="N6798" s="187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2022</v>
      </c>
      <c r="I6799" s="24" t="s">
        <v>286</v>
      </c>
      <c r="J6799" s="8" t="s">
        <v>345</v>
      </c>
      <c r="K6799" s="8" t="s">
        <v>341</v>
      </c>
      <c r="L6799" s="171">
        <f t="shared" si="227"/>
        <v>0</v>
      </c>
      <c r="M6799" s="171">
        <f t="shared" si="228"/>
        <v>0</v>
      </c>
      <c r="N6799" s="187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2022</v>
      </c>
      <c r="I6800" s="24" t="s">
        <v>288</v>
      </c>
      <c r="J6800" s="8" t="s">
        <v>346</v>
      </c>
      <c r="K6800" s="8" t="s">
        <v>319</v>
      </c>
      <c r="L6800" s="171">
        <f t="shared" si="227"/>
        <v>0</v>
      </c>
      <c r="M6800" s="171">
        <f t="shared" si="228"/>
        <v>0</v>
      </c>
      <c r="N6800" s="187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2022</v>
      </c>
      <c r="I6801" s="24" t="s">
        <v>288</v>
      </c>
      <c r="J6801" s="2" t="s">
        <v>353</v>
      </c>
      <c r="K6801" s="2" t="s">
        <v>319</v>
      </c>
      <c r="L6801" s="171">
        <f t="shared" si="227"/>
        <v>0</v>
      </c>
      <c r="M6801" s="171">
        <f t="shared" si="228"/>
        <v>0</v>
      </c>
      <c r="N6801" s="187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2022</v>
      </c>
      <c r="I6802" s="24" t="s">
        <v>288</v>
      </c>
      <c r="J6802" s="2" t="s">
        <v>354</v>
      </c>
      <c r="K6802" s="2" t="s">
        <v>322</v>
      </c>
      <c r="L6802" s="171">
        <f t="shared" si="227"/>
        <v>0</v>
      </c>
      <c r="M6802" s="171">
        <f t="shared" si="228"/>
        <v>0</v>
      </c>
      <c r="N6802" s="187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2022</v>
      </c>
      <c r="I6803" s="24" t="s">
        <v>288</v>
      </c>
      <c r="J6803" s="2" t="s">
        <v>347</v>
      </c>
      <c r="K6803" s="2" t="s">
        <v>319</v>
      </c>
      <c r="L6803" s="171">
        <f t="shared" si="227"/>
        <v>0</v>
      </c>
      <c r="M6803" s="171">
        <f t="shared" si="228"/>
        <v>0</v>
      </c>
      <c r="N6803" s="187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2022</v>
      </c>
      <c r="I6804" s="24" t="s">
        <v>289</v>
      </c>
      <c r="J6804" s="2" t="s">
        <v>268</v>
      </c>
      <c r="K6804" s="2" t="s">
        <v>319</v>
      </c>
      <c r="L6804" s="171">
        <f t="shared" si="227"/>
        <v>0</v>
      </c>
      <c r="M6804" s="171">
        <f t="shared" si="228"/>
        <v>0</v>
      </c>
      <c r="N6804" s="187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2022</v>
      </c>
      <c r="I6805" s="24" t="s">
        <v>289</v>
      </c>
      <c r="J6805" s="2" t="s">
        <v>292</v>
      </c>
      <c r="K6805" s="2" t="s">
        <v>319</v>
      </c>
      <c r="L6805" s="171">
        <f t="shared" si="227"/>
        <v>0</v>
      </c>
      <c r="M6805" s="171">
        <f t="shared" si="228"/>
        <v>0</v>
      </c>
      <c r="N6805" s="187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2022</v>
      </c>
      <c r="I6806" s="24" t="s">
        <v>285</v>
      </c>
      <c r="J6806" s="2" t="s">
        <v>293</v>
      </c>
      <c r="K6806" s="2" t="s">
        <v>319</v>
      </c>
      <c r="L6806" s="171">
        <f t="shared" si="227"/>
        <v>0</v>
      </c>
      <c r="M6806" s="171">
        <f t="shared" si="228"/>
        <v>0</v>
      </c>
      <c r="N6806" s="187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2022</v>
      </c>
      <c r="I6807" s="24" t="s">
        <v>287</v>
      </c>
      <c r="J6807" s="2" t="s">
        <v>269</v>
      </c>
      <c r="K6807" s="2" t="s">
        <v>321</v>
      </c>
      <c r="L6807" s="171">
        <f t="shared" si="227"/>
        <v>3</v>
      </c>
      <c r="M6807" s="171">
        <f t="shared" si="228"/>
        <v>5.0629999999999997</v>
      </c>
      <c r="N6807" s="187"/>
      <c r="O6807" s="37"/>
      <c r="P6807" s="37"/>
      <c r="Q6807" s="37"/>
      <c r="R6807" s="37"/>
      <c r="S6807" s="46"/>
      <c r="T6807" s="2"/>
      <c r="U6807" s="2"/>
      <c r="V6807" s="2"/>
      <c r="W6807" s="2">
        <v>3</v>
      </c>
      <c r="X6807" s="60">
        <v>5.0629999999999997</v>
      </c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2022</v>
      </c>
      <c r="I6808" s="24" t="s">
        <v>287</v>
      </c>
      <c r="J6808" s="2" t="s">
        <v>270</v>
      </c>
      <c r="K6808" s="2" t="s">
        <v>321</v>
      </c>
      <c r="L6808" s="171">
        <f t="shared" si="227"/>
        <v>1</v>
      </c>
      <c r="M6808" s="171">
        <f t="shared" si="228"/>
        <v>2.694</v>
      </c>
      <c r="N6808" s="187"/>
      <c r="O6808" s="37"/>
      <c r="P6808" s="37"/>
      <c r="Q6808" s="37"/>
      <c r="R6808" s="37"/>
      <c r="S6808" s="46"/>
      <c r="T6808" s="2"/>
      <c r="U6808" s="2"/>
      <c r="V6808" s="2"/>
      <c r="W6808" s="2">
        <v>1</v>
      </c>
      <c r="X6808" s="60">
        <v>2.694</v>
      </c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2022</v>
      </c>
      <c r="I6809" s="24" t="s">
        <v>290</v>
      </c>
      <c r="J6809" s="2" t="s">
        <v>271</v>
      </c>
      <c r="K6809" s="2" t="s">
        <v>322</v>
      </c>
      <c r="L6809" s="171">
        <f t="shared" si="227"/>
        <v>0</v>
      </c>
      <c r="M6809" s="171">
        <f t="shared" si="228"/>
        <v>0</v>
      </c>
      <c r="N6809" s="187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2022</v>
      </c>
      <c r="I6810" s="24" t="s">
        <v>284</v>
      </c>
      <c r="J6810" s="2" t="s">
        <v>294</v>
      </c>
      <c r="K6810" s="2" t="s">
        <v>321</v>
      </c>
      <c r="L6810" s="171">
        <f t="shared" si="227"/>
        <v>0</v>
      </c>
      <c r="M6810" s="171">
        <f t="shared" si="228"/>
        <v>0</v>
      </c>
      <c r="N6810" s="187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2022</v>
      </c>
      <c r="I6811" s="24" t="s">
        <v>284</v>
      </c>
      <c r="J6811" s="2" t="s">
        <v>348</v>
      </c>
      <c r="K6811" s="2" t="s">
        <v>321</v>
      </c>
      <c r="L6811" s="171">
        <f t="shared" si="227"/>
        <v>1</v>
      </c>
      <c r="M6811" s="171">
        <f t="shared" si="228"/>
        <v>10.537000000000001</v>
      </c>
      <c r="N6811" s="187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 t="s">
        <v>457</v>
      </c>
      <c r="AE6811" s="2"/>
      <c r="AF6811" s="2"/>
      <c r="AG6811" s="2">
        <v>1</v>
      </c>
      <c r="AH6811" s="60">
        <v>10.537000000000001</v>
      </c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2022</v>
      </c>
      <c r="I6812" s="24" t="s">
        <v>284</v>
      </c>
      <c r="J6812" s="2" t="s">
        <v>295</v>
      </c>
      <c r="K6812" s="2" t="s">
        <v>321</v>
      </c>
      <c r="L6812" s="171">
        <f t="shared" si="227"/>
        <v>0</v>
      </c>
      <c r="M6812" s="171">
        <f t="shared" si="228"/>
        <v>0</v>
      </c>
      <c r="N6812" s="187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2022</v>
      </c>
      <c r="I6813" s="24" t="s">
        <v>290</v>
      </c>
      <c r="J6813" s="2" t="s">
        <v>299</v>
      </c>
      <c r="K6813" s="2" t="s">
        <v>319</v>
      </c>
      <c r="L6813" s="171">
        <f t="shared" si="227"/>
        <v>0</v>
      </c>
      <c r="M6813" s="171">
        <f t="shared" si="228"/>
        <v>0</v>
      </c>
      <c r="N6813" s="187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2022</v>
      </c>
      <c r="I6814" s="24" t="s">
        <v>315</v>
      </c>
      <c r="J6814" s="2" t="s">
        <v>349</v>
      </c>
      <c r="K6814" s="2" t="s">
        <v>321</v>
      </c>
      <c r="L6814" s="171">
        <f t="shared" si="227"/>
        <v>0</v>
      </c>
      <c r="M6814" s="171">
        <f t="shared" si="228"/>
        <v>0</v>
      </c>
      <c r="N6814" s="187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2022</v>
      </c>
      <c r="I6815" s="24" t="s">
        <v>315</v>
      </c>
      <c r="J6815" s="2" t="s">
        <v>296</v>
      </c>
      <c r="K6815" s="2" t="s">
        <v>322</v>
      </c>
      <c r="L6815" s="171">
        <f t="shared" si="227"/>
        <v>0</v>
      </c>
      <c r="M6815" s="171">
        <f t="shared" si="228"/>
        <v>0</v>
      </c>
      <c r="N6815" s="187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2022</v>
      </c>
      <c r="I6816" s="24" t="s">
        <v>316</v>
      </c>
      <c r="J6816" s="2" t="s">
        <v>297</v>
      </c>
      <c r="K6816" s="2" t="s">
        <v>319</v>
      </c>
      <c r="L6816" s="171">
        <f t="shared" si="227"/>
        <v>7.0000000000000001E-3</v>
      </c>
      <c r="M6816" s="171">
        <f t="shared" si="228"/>
        <v>11.489000000000001</v>
      </c>
      <c r="N6816" s="187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>
        <v>2</v>
      </c>
      <c r="BD6816" s="111"/>
      <c r="BE6816" s="111"/>
      <c r="BF6816" s="111">
        <v>7.0000000000000001E-3</v>
      </c>
      <c r="BG6816" s="116">
        <v>11.489000000000001</v>
      </c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2022</v>
      </c>
      <c r="I6817" s="24" t="s">
        <v>316</v>
      </c>
      <c r="J6817" s="8" t="s">
        <v>350</v>
      </c>
      <c r="K6817" s="8" t="s">
        <v>321</v>
      </c>
      <c r="L6817" s="171">
        <f t="shared" si="227"/>
        <v>0</v>
      </c>
      <c r="M6817" s="171">
        <f t="shared" si="228"/>
        <v>0</v>
      </c>
      <c r="N6817" s="187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2022</v>
      </c>
      <c r="I6818" s="24" t="s">
        <v>282</v>
      </c>
      <c r="J6818" s="2" t="s">
        <v>272</v>
      </c>
      <c r="K6818" s="2" t="s">
        <v>322</v>
      </c>
      <c r="L6818" s="171">
        <f t="shared" si="227"/>
        <v>0</v>
      </c>
      <c r="M6818" s="171">
        <f t="shared" si="228"/>
        <v>0</v>
      </c>
      <c r="N6818" s="187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2022</v>
      </c>
      <c r="I6819" s="24" t="s">
        <v>282</v>
      </c>
      <c r="J6819" s="2" t="s">
        <v>273</v>
      </c>
      <c r="K6819" s="2" t="s">
        <v>322</v>
      </c>
      <c r="L6819" s="171">
        <f t="shared" si="227"/>
        <v>0</v>
      </c>
      <c r="M6819" s="171">
        <f t="shared" si="228"/>
        <v>0</v>
      </c>
      <c r="N6819" s="187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2022</v>
      </c>
      <c r="I6820" s="24" t="s">
        <v>282</v>
      </c>
      <c r="J6820" s="2" t="s">
        <v>274</v>
      </c>
      <c r="K6820" s="2" t="s">
        <v>322</v>
      </c>
      <c r="L6820" s="173">
        <f t="shared" si="227"/>
        <v>1.8499999999999999E-2</v>
      </c>
      <c r="M6820" s="171">
        <f t="shared" si="228"/>
        <v>22.802</v>
      </c>
      <c r="N6820" s="187"/>
      <c r="O6820" s="37"/>
      <c r="P6820" s="37"/>
      <c r="Q6820" s="37">
        <v>57</v>
      </c>
      <c r="R6820" s="37">
        <v>4.0000000000000001E-3</v>
      </c>
      <c r="S6820" s="46">
        <v>4.9870000000000001</v>
      </c>
      <c r="T6820" s="2"/>
      <c r="U6820" s="2"/>
      <c r="V6820" s="34" t="s">
        <v>418</v>
      </c>
      <c r="W6820" s="2">
        <v>5.4999999999999997E-3</v>
      </c>
      <c r="X6820" s="60">
        <v>6.6529999999999996</v>
      </c>
      <c r="Y6820" s="67"/>
      <c r="Z6820" s="67"/>
      <c r="AA6820" s="67" t="s">
        <v>440</v>
      </c>
      <c r="AB6820" s="67">
        <v>3.5000000000000001E-3</v>
      </c>
      <c r="AC6820" s="73">
        <v>4.41</v>
      </c>
      <c r="AD6820" s="2"/>
      <c r="AE6820" s="2"/>
      <c r="AF6820" s="2" t="s">
        <v>475</v>
      </c>
      <c r="AG6820" s="2">
        <v>5.4999999999999997E-3</v>
      </c>
      <c r="AH6820" s="60">
        <v>6.7519999999999998</v>
      </c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2022</v>
      </c>
      <c r="I6821" s="24" t="s">
        <v>282</v>
      </c>
      <c r="J6821" s="2" t="s">
        <v>275</v>
      </c>
      <c r="K6821" s="2" t="s">
        <v>322</v>
      </c>
      <c r="L6821" s="173">
        <f t="shared" si="227"/>
        <v>0</v>
      </c>
      <c r="M6821" s="171">
        <f t="shared" si="228"/>
        <v>0</v>
      </c>
      <c r="N6821" s="187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2022</v>
      </c>
      <c r="I6822" s="24" t="s">
        <v>282</v>
      </c>
      <c r="J6822" s="2" t="s">
        <v>276</v>
      </c>
      <c r="K6822" s="2" t="s">
        <v>321</v>
      </c>
      <c r="L6822" s="171">
        <f t="shared" si="227"/>
        <v>0</v>
      </c>
      <c r="M6822" s="171">
        <f t="shared" si="228"/>
        <v>0</v>
      </c>
      <c r="N6822" s="187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2022</v>
      </c>
      <c r="I6823" s="24" t="s">
        <v>282</v>
      </c>
      <c r="J6823" s="2" t="s">
        <v>277</v>
      </c>
      <c r="K6823" s="2" t="s">
        <v>321</v>
      </c>
      <c r="L6823" s="171">
        <f t="shared" si="227"/>
        <v>0</v>
      </c>
      <c r="M6823" s="171">
        <f t="shared" si="228"/>
        <v>0</v>
      </c>
      <c r="N6823" s="187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2022</v>
      </c>
      <c r="I6824" s="24" t="s">
        <v>283</v>
      </c>
      <c r="J6824" s="2" t="s">
        <v>298</v>
      </c>
      <c r="K6824" s="2" t="s">
        <v>322</v>
      </c>
      <c r="L6824" s="171">
        <f t="shared" si="227"/>
        <v>0</v>
      </c>
      <c r="M6824" s="171">
        <f t="shared" si="228"/>
        <v>0</v>
      </c>
      <c r="N6824" s="187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2022</v>
      </c>
      <c r="I6825" s="24" t="s">
        <v>283</v>
      </c>
      <c r="J6825" s="2" t="s">
        <v>278</v>
      </c>
      <c r="K6825" s="2" t="s">
        <v>321</v>
      </c>
      <c r="L6825" s="171">
        <f t="shared" si="227"/>
        <v>2</v>
      </c>
      <c r="M6825" s="171">
        <f t="shared" si="228"/>
        <v>2.056</v>
      </c>
      <c r="N6825" s="187"/>
      <c r="O6825" s="170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>
        <v>1.2</v>
      </c>
      <c r="BN6825" s="53">
        <v>1</v>
      </c>
      <c r="BO6825" s="53"/>
      <c r="BP6825" s="53">
        <v>2</v>
      </c>
      <c r="BQ6825" s="125">
        <v>2.056</v>
      </c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2022</v>
      </c>
      <c r="I6826" s="24" t="s">
        <v>283</v>
      </c>
      <c r="J6826" s="2" t="s">
        <v>279</v>
      </c>
      <c r="K6826" s="2" t="s">
        <v>321</v>
      </c>
      <c r="L6826" s="171">
        <f t="shared" si="227"/>
        <v>0</v>
      </c>
      <c r="M6826" s="171">
        <f t="shared" si="228"/>
        <v>0</v>
      </c>
      <c r="N6826" s="187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2022</v>
      </c>
      <c r="I6827" s="24" t="s">
        <v>286</v>
      </c>
      <c r="J6827" s="2" t="s">
        <v>280</v>
      </c>
      <c r="K6827" s="2" t="s">
        <v>320</v>
      </c>
      <c r="L6827" s="171">
        <f t="shared" si="227"/>
        <v>0</v>
      </c>
      <c r="M6827" s="171">
        <f t="shared" si="228"/>
        <v>0</v>
      </c>
      <c r="N6827" s="187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2022</v>
      </c>
      <c r="I6828" s="24" t="s">
        <v>286</v>
      </c>
      <c r="J6828" s="2" t="s">
        <v>281</v>
      </c>
      <c r="K6828" s="2" t="s">
        <v>320</v>
      </c>
      <c r="L6828" s="171">
        <f t="shared" si="227"/>
        <v>0</v>
      </c>
      <c r="M6828" s="171">
        <f t="shared" si="228"/>
        <v>24.713999999999999</v>
      </c>
      <c r="N6828" s="187"/>
      <c r="O6828" s="37" t="s">
        <v>392</v>
      </c>
      <c r="P6828" s="37"/>
      <c r="Q6828" s="37"/>
      <c r="R6828" s="37"/>
      <c r="S6828" s="46">
        <v>24.713999999999999</v>
      </c>
      <c r="T6828" s="2"/>
      <c r="U6828" s="2"/>
      <c r="V6828" s="2"/>
      <c r="W6828" s="2"/>
      <c r="X6828" s="60"/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2022</v>
      </c>
      <c r="I6829" s="25"/>
      <c r="J6829" s="16" t="s">
        <v>314</v>
      </c>
      <c r="K6829" s="16"/>
      <c r="L6829" s="155"/>
      <c r="M6829" s="155">
        <f>SUM(M6791:M6828)</f>
        <v>79.35499999999999</v>
      </c>
      <c r="N6829" s="189"/>
      <c r="O6829" s="16"/>
      <c r="P6829" s="16"/>
      <c r="Q6829" s="16"/>
      <c r="R6829" s="16"/>
      <c r="S6829" s="51">
        <f>SUM(S6791:S6828)</f>
        <v>29.701000000000001</v>
      </c>
      <c r="T6829" s="16"/>
      <c r="U6829" s="16"/>
      <c r="V6829" s="16"/>
      <c r="W6829" s="16"/>
      <c r="X6829" s="51">
        <f>SUM(X6791:X6828)</f>
        <v>14.41</v>
      </c>
      <c r="Y6829" s="16"/>
      <c r="Z6829" s="16"/>
      <c r="AA6829" s="16"/>
      <c r="AB6829" s="16"/>
      <c r="AC6829" s="51">
        <f>SUM(AC6791:AC6828)</f>
        <v>4.41</v>
      </c>
      <c r="AD6829" s="16"/>
      <c r="AE6829" s="16"/>
      <c r="AF6829" s="16"/>
      <c r="AG6829" s="16"/>
      <c r="AH6829" s="51">
        <f>SUM(AH6791:AH6828)</f>
        <v>17.289000000000001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11.489000000000001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2.056</v>
      </c>
      <c r="BR6829" s="16"/>
      <c r="BS6829" s="16"/>
      <c r="BT6829" s="16"/>
      <c r="BU6829" s="16"/>
      <c r="BV6829" s="51">
        <f>SUM(BV6791:BV6828)</f>
        <v>0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2022</v>
      </c>
      <c r="I6830" s="24" t="s">
        <v>287</v>
      </c>
      <c r="J6830" s="2" t="s">
        <v>267</v>
      </c>
      <c r="K6830" s="2" t="s">
        <v>319</v>
      </c>
      <c r="L6830" s="171">
        <f t="shared" si="227"/>
        <v>0</v>
      </c>
      <c r="M6830" s="171">
        <f t="shared" si="228"/>
        <v>0</v>
      </c>
      <c r="N6830" s="187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2022</v>
      </c>
      <c r="I6831" s="24" t="s">
        <v>287</v>
      </c>
      <c r="J6831" s="2" t="s">
        <v>291</v>
      </c>
      <c r="K6831" s="2" t="s">
        <v>320</v>
      </c>
      <c r="L6831" s="171">
        <f t="shared" si="227"/>
        <v>0</v>
      </c>
      <c r="M6831" s="171">
        <f t="shared" si="228"/>
        <v>0</v>
      </c>
      <c r="N6831" s="187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2022</v>
      </c>
      <c r="I6832" s="24" t="s">
        <v>286</v>
      </c>
      <c r="J6832" s="2" t="s">
        <v>338</v>
      </c>
      <c r="K6832" s="2" t="s">
        <v>320</v>
      </c>
      <c r="L6832" s="171">
        <f t="shared" si="227"/>
        <v>0</v>
      </c>
      <c r="M6832" s="171">
        <f t="shared" si="228"/>
        <v>0</v>
      </c>
      <c r="N6832" s="187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2022</v>
      </c>
      <c r="I6833" s="24" t="s">
        <v>286</v>
      </c>
      <c r="J6833" s="8" t="s">
        <v>339</v>
      </c>
      <c r="K6833" s="8" t="s">
        <v>319</v>
      </c>
      <c r="L6833" s="171">
        <f t="shared" si="227"/>
        <v>0</v>
      </c>
      <c r="M6833" s="171">
        <f t="shared" si="228"/>
        <v>0</v>
      </c>
      <c r="N6833" s="187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2022</v>
      </c>
      <c r="I6834" s="24" t="s">
        <v>286</v>
      </c>
      <c r="J6834" s="8" t="s">
        <v>340</v>
      </c>
      <c r="K6834" s="8" t="s">
        <v>341</v>
      </c>
      <c r="L6834" s="171">
        <f t="shared" si="227"/>
        <v>0</v>
      </c>
      <c r="M6834" s="171">
        <f t="shared" si="228"/>
        <v>0</v>
      </c>
      <c r="N6834" s="187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2022</v>
      </c>
      <c r="I6835" s="24" t="s">
        <v>286</v>
      </c>
      <c r="J6835" s="8" t="s">
        <v>342</v>
      </c>
      <c r="K6835" s="8" t="s">
        <v>319</v>
      </c>
      <c r="L6835" s="171">
        <f t="shared" si="227"/>
        <v>0</v>
      </c>
      <c r="M6835" s="171">
        <f t="shared" si="228"/>
        <v>0</v>
      </c>
      <c r="N6835" s="187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2022</v>
      </c>
      <c r="I6836" s="24" t="s">
        <v>286</v>
      </c>
      <c r="J6836" s="8" t="s">
        <v>343</v>
      </c>
      <c r="K6836" s="8" t="s">
        <v>321</v>
      </c>
      <c r="L6836" s="171">
        <f t="shared" si="227"/>
        <v>0</v>
      </c>
      <c r="M6836" s="171">
        <f t="shared" si="228"/>
        <v>0</v>
      </c>
      <c r="N6836" s="187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2022</v>
      </c>
      <c r="I6837" s="24" t="s">
        <v>286</v>
      </c>
      <c r="J6837" s="8" t="s">
        <v>344</v>
      </c>
      <c r="K6837" s="8" t="s">
        <v>321</v>
      </c>
      <c r="L6837" s="171">
        <f t="shared" si="227"/>
        <v>0</v>
      </c>
      <c r="M6837" s="171">
        <f t="shared" si="228"/>
        <v>0</v>
      </c>
      <c r="N6837" s="187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2022</v>
      </c>
      <c r="I6838" s="24" t="s">
        <v>286</v>
      </c>
      <c r="J6838" s="8" t="s">
        <v>345</v>
      </c>
      <c r="K6838" s="8" t="s">
        <v>341</v>
      </c>
      <c r="L6838" s="171">
        <f t="shared" si="227"/>
        <v>0</v>
      </c>
      <c r="M6838" s="171">
        <f t="shared" si="228"/>
        <v>0</v>
      </c>
      <c r="N6838" s="187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2022</v>
      </c>
      <c r="I6839" s="24" t="s">
        <v>288</v>
      </c>
      <c r="J6839" s="8" t="s">
        <v>346</v>
      </c>
      <c r="K6839" s="8" t="s">
        <v>319</v>
      </c>
      <c r="L6839" s="171">
        <f t="shared" si="227"/>
        <v>0</v>
      </c>
      <c r="M6839" s="171">
        <f t="shared" si="228"/>
        <v>0</v>
      </c>
      <c r="N6839" s="187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2022</v>
      </c>
      <c r="I6840" s="24" t="s">
        <v>288</v>
      </c>
      <c r="J6840" s="2" t="s">
        <v>353</v>
      </c>
      <c r="K6840" s="2" t="s">
        <v>319</v>
      </c>
      <c r="L6840" s="171">
        <f t="shared" si="227"/>
        <v>0</v>
      </c>
      <c r="M6840" s="171">
        <f t="shared" si="228"/>
        <v>0</v>
      </c>
      <c r="N6840" s="187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2022</v>
      </c>
      <c r="I6841" s="24" t="s">
        <v>288</v>
      </c>
      <c r="J6841" s="2" t="s">
        <v>354</v>
      </c>
      <c r="K6841" s="2" t="s">
        <v>322</v>
      </c>
      <c r="L6841" s="171">
        <f t="shared" si="227"/>
        <v>0</v>
      </c>
      <c r="M6841" s="171">
        <f t="shared" si="228"/>
        <v>0</v>
      </c>
      <c r="N6841" s="187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2022</v>
      </c>
      <c r="I6842" s="24" t="s">
        <v>288</v>
      </c>
      <c r="J6842" s="2" t="s">
        <v>347</v>
      </c>
      <c r="K6842" s="2" t="s">
        <v>319</v>
      </c>
      <c r="L6842" s="171">
        <f t="shared" si="227"/>
        <v>0</v>
      </c>
      <c r="M6842" s="171">
        <f t="shared" si="228"/>
        <v>0</v>
      </c>
      <c r="N6842" s="187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2022</v>
      </c>
      <c r="I6843" s="24" t="s">
        <v>289</v>
      </c>
      <c r="J6843" s="2" t="s">
        <v>268</v>
      </c>
      <c r="K6843" s="2" t="s">
        <v>319</v>
      </c>
      <c r="L6843" s="171">
        <f t="shared" si="227"/>
        <v>0</v>
      </c>
      <c r="M6843" s="171">
        <f t="shared" si="228"/>
        <v>0</v>
      </c>
      <c r="N6843" s="187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2022</v>
      </c>
      <c r="I6844" s="24" t="s">
        <v>289</v>
      </c>
      <c r="J6844" s="2" t="s">
        <v>292</v>
      </c>
      <c r="K6844" s="2" t="s">
        <v>319</v>
      </c>
      <c r="L6844" s="171">
        <f t="shared" si="227"/>
        <v>0</v>
      </c>
      <c r="M6844" s="171">
        <f t="shared" si="228"/>
        <v>0</v>
      </c>
      <c r="N6844" s="187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2022</v>
      </c>
      <c r="I6845" s="24" t="s">
        <v>285</v>
      </c>
      <c r="J6845" s="2" t="s">
        <v>293</v>
      </c>
      <c r="K6845" s="2" t="s">
        <v>319</v>
      </c>
      <c r="L6845" s="171">
        <f t="shared" si="227"/>
        <v>0</v>
      </c>
      <c r="M6845" s="171">
        <f t="shared" si="228"/>
        <v>0</v>
      </c>
      <c r="N6845" s="187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2022</v>
      </c>
      <c r="I6846" s="24" t="s">
        <v>287</v>
      </c>
      <c r="J6846" s="2" t="s">
        <v>269</v>
      </c>
      <c r="K6846" s="2" t="s">
        <v>321</v>
      </c>
      <c r="L6846" s="171">
        <f t="shared" si="227"/>
        <v>0</v>
      </c>
      <c r="M6846" s="171">
        <f t="shared" si="228"/>
        <v>0</v>
      </c>
      <c r="N6846" s="187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2022</v>
      </c>
      <c r="I6847" s="24" t="s">
        <v>287</v>
      </c>
      <c r="J6847" s="2" t="s">
        <v>270</v>
      </c>
      <c r="K6847" s="2" t="s">
        <v>321</v>
      </c>
      <c r="L6847" s="171">
        <f t="shared" si="227"/>
        <v>0</v>
      </c>
      <c r="M6847" s="171">
        <f t="shared" si="228"/>
        <v>0</v>
      </c>
      <c r="N6847" s="187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2022</v>
      </c>
      <c r="I6848" s="24" t="s">
        <v>290</v>
      </c>
      <c r="J6848" s="2" t="s">
        <v>271</v>
      </c>
      <c r="K6848" s="2" t="s">
        <v>322</v>
      </c>
      <c r="L6848" s="171">
        <f t="shared" si="227"/>
        <v>0</v>
      </c>
      <c r="M6848" s="171">
        <f t="shared" si="228"/>
        <v>0</v>
      </c>
      <c r="N6848" s="187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2022</v>
      </c>
      <c r="I6849" s="24" t="s">
        <v>284</v>
      </c>
      <c r="J6849" s="2" t="s">
        <v>294</v>
      </c>
      <c r="K6849" s="2" t="s">
        <v>321</v>
      </c>
      <c r="L6849" s="171">
        <f t="shared" si="227"/>
        <v>0</v>
      </c>
      <c r="M6849" s="171">
        <f t="shared" si="228"/>
        <v>0</v>
      </c>
      <c r="N6849" s="187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2022</v>
      </c>
      <c r="I6850" s="24" t="s">
        <v>284</v>
      </c>
      <c r="J6850" s="2" t="s">
        <v>348</v>
      </c>
      <c r="K6850" s="2" t="s">
        <v>321</v>
      </c>
      <c r="L6850" s="171">
        <f t="shared" si="227"/>
        <v>0</v>
      </c>
      <c r="M6850" s="171">
        <f t="shared" si="228"/>
        <v>0</v>
      </c>
      <c r="N6850" s="187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2022</v>
      </c>
      <c r="I6851" s="24" t="s">
        <v>284</v>
      </c>
      <c r="J6851" s="2" t="s">
        <v>295</v>
      </c>
      <c r="K6851" s="2" t="s">
        <v>321</v>
      </c>
      <c r="L6851" s="171">
        <f t="shared" si="227"/>
        <v>0</v>
      </c>
      <c r="M6851" s="171">
        <f t="shared" si="228"/>
        <v>0</v>
      </c>
      <c r="N6851" s="187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2022</v>
      </c>
      <c r="I6852" s="24" t="s">
        <v>290</v>
      </c>
      <c r="J6852" s="2" t="s">
        <v>299</v>
      </c>
      <c r="K6852" s="2" t="s">
        <v>319</v>
      </c>
      <c r="L6852" s="171">
        <f t="shared" si="227"/>
        <v>0</v>
      </c>
      <c r="M6852" s="171">
        <f t="shared" si="228"/>
        <v>0</v>
      </c>
      <c r="N6852" s="187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2022</v>
      </c>
      <c r="I6853" s="24" t="s">
        <v>315</v>
      </c>
      <c r="J6853" s="2" t="s">
        <v>349</v>
      </c>
      <c r="K6853" s="2" t="s">
        <v>321</v>
      </c>
      <c r="L6853" s="171">
        <f t="shared" si="227"/>
        <v>0</v>
      </c>
      <c r="M6853" s="171">
        <f t="shared" si="228"/>
        <v>0</v>
      </c>
      <c r="N6853" s="187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2022</v>
      </c>
      <c r="I6854" s="24" t="s">
        <v>315</v>
      </c>
      <c r="J6854" s="2" t="s">
        <v>296</v>
      </c>
      <c r="K6854" s="2" t="s">
        <v>322</v>
      </c>
      <c r="L6854" s="171">
        <f t="shared" ref="L6854:L6956" si="229">SUM(R6854,W6854,AB6854,AG6854,AL6854,AQ6854,AV6854,BA6854,BF6854,BK6854,BP6854,BU6854)</f>
        <v>0</v>
      </c>
      <c r="M6854" s="171">
        <f t="shared" ref="M6854:M6956" si="230">SUM(S6854,X6854,AC6854,AH6854,AM6854,AR6854,AW6854,BB6854,BG6854,BL6854,BQ6854,BV6854)</f>
        <v>0</v>
      </c>
      <c r="N6854" s="187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2022</v>
      </c>
      <c r="I6855" s="24" t="s">
        <v>316</v>
      </c>
      <c r="J6855" s="2" t="s">
        <v>297</v>
      </c>
      <c r="K6855" s="2" t="s">
        <v>319</v>
      </c>
      <c r="L6855" s="171">
        <f t="shared" si="229"/>
        <v>0</v>
      </c>
      <c r="M6855" s="171">
        <f t="shared" si="230"/>
        <v>0</v>
      </c>
      <c r="N6855" s="187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2022</v>
      </c>
      <c r="I6856" s="24" t="s">
        <v>316</v>
      </c>
      <c r="J6856" s="8" t="s">
        <v>350</v>
      </c>
      <c r="K6856" s="8" t="s">
        <v>321</v>
      </c>
      <c r="L6856" s="171">
        <f t="shared" si="229"/>
        <v>0</v>
      </c>
      <c r="M6856" s="171">
        <f t="shared" si="230"/>
        <v>0</v>
      </c>
      <c r="N6856" s="187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2022</v>
      </c>
      <c r="I6857" s="24" t="s">
        <v>282</v>
      </c>
      <c r="J6857" s="2" t="s">
        <v>272</v>
      </c>
      <c r="K6857" s="2" t="s">
        <v>322</v>
      </c>
      <c r="L6857" s="171">
        <f t="shared" si="229"/>
        <v>6.5199999999999994E-2</v>
      </c>
      <c r="M6857" s="171">
        <f t="shared" si="230"/>
        <v>86.760999999999996</v>
      </c>
      <c r="N6857" s="187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 t="s">
        <v>459</v>
      </c>
      <c r="AG6857" s="2">
        <v>6.5199999999999994E-2</v>
      </c>
      <c r="AH6857" s="60">
        <v>86.760999999999996</v>
      </c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2022</v>
      </c>
      <c r="I6858" s="24" t="s">
        <v>282</v>
      </c>
      <c r="J6858" s="2" t="s">
        <v>273</v>
      </c>
      <c r="K6858" s="2" t="s">
        <v>322</v>
      </c>
      <c r="L6858" s="171">
        <f t="shared" si="229"/>
        <v>0.16949999999999998</v>
      </c>
      <c r="M6858" s="171">
        <f t="shared" si="230"/>
        <v>334.19200000000001</v>
      </c>
      <c r="N6858" s="187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 t="s">
        <v>472</v>
      </c>
      <c r="AE6858" s="2"/>
      <c r="AF6858" s="2"/>
      <c r="AG6858" s="2">
        <v>0.14949999999999999</v>
      </c>
      <c r="AH6858" s="60">
        <v>302.89499999999998</v>
      </c>
      <c r="AI6858" s="77"/>
      <c r="AJ6858" s="77"/>
      <c r="AK6858" s="77" t="s">
        <v>506</v>
      </c>
      <c r="AL6858" s="77">
        <v>0.02</v>
      </c>
      <c r="AM6858" s="77">
        <v>31.297000000000001</v>
      </c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2022</v>
      </c>
      <c r="I6859" s="24" t="s">
        <v>282</v>
      </c>
      <c r="J6859" s="2" t="s">
        <v>274</v>
      </c>
      <c r="K6859" s="2" t="s">
        <v>322</v>
      </c>
      <c r="L6859" s="173">
        <f t="shared" si="229"/>
        <v>0</v>
      </c>
      <c r="M6859" s="171">
        <f t="shared" si="230"/>
        <v>0</v>
      </c>
      <c r="N6859" s="187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2022</v>
      </c>
      <c r="I6860" s="24" t="s">
        <v>282</v>
      </c>
      <c r="J6860" s="2" t="s">
        <v>275</v>
      </c>
      <c r="K6860" s="2" t="s">
        <v>322</v>
      </c>
      <c r="L6860" s="173">
        <f t="shared" si="229"/>
        <v>0</v>
      </c>
      <c r="M6860" s="171">
        <f t="shared" si="230"/>
        <v>0</v>
      </c>
      <c r="N6860" s="187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2022</v>
      </c>
      <c r="I6861" s="24" t="s">
        <v>282</v>
      </c>
      <c r="J6861" s="2" t="s">
        <v>276</v>
      </c>
      <c r="K6861" s="2" t="s">
        <v>321</v>
      </c>
      <c r="L6861" s="171">
        <f t="shared" si="229"/>
        <v>0</v>
      </c>
      <c r="M6861" s="171">
        <f t="shared" si="230"/>
        <v>0</v>
      </c>
      <c r="N6861" s="187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2022</v>
      </c>
      <c r="I6862" s="24" t="s">
        <v>282</v>
      </c>
      <c r="J6862" s="2" t="s">
        <v>277</v>
      </c>
      <c r="K6862" s="2" t="s">
        <v>321</v>
      </c>
      <c r="L6862" s="171">
        <f t="shared" si="229"/>
        <v>0</v>
      </c>
      <c r="M6862" s="171">
        <f t="shared" si="230"/>
        <v>0</v>
      </c>
      <c r="N6862" s="187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2022</v>
      </c>
      <c r="I6863" s="24" t="s">
        <v>283</v>
      </c>
      <c r="J6863" s="2" t="s">
        <v>298</v>
      </c>
      <c r="K6863" s="2" t="s">
        <v>322</v>
      </c>
      <c r="L6863" s="171">
        <f t="shared" si="229"/>
        <v>0</v>
      </c>
      <c r="M6863" s="171">
        <f t="shared" si="230"/>
        <v>0</v>
      </c>
      <c r="N6863" s="187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/>
      <c r="AZ6863" s="2"/>
      <c r="BA6863" s="2"/>
      <c r="BB6863" s="60"/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2022</v>
      </c>
      <c r="I6864" s="24" t="s">
        <v>283</v>
      </c>
      <c r="J6864" s="2" t="s">
        <v>278</v>
      </c>
      <c r="K6864" s="2" t="s">
        <v>321</v>
      </c>
      <c r="L6864" s="171">
        <f t="shared" si="229"/>
        <v>0</v>
      </c>
      <c r="M6864" s="171">
        <f t="shared" si="230"/>
        <v>0</v>
      </c>
      <c r="N6864" s="187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2022</v>
      </c>
      <c r="I6865" s="24" t="s">
        <v>283</v>
      </c>
      <c r="J6865" s="2" t="s">
        <v>279</v>
      </c>
      <c r="K6865" s="2" t="s">
        <v>321</v>
      </c>
      <c r="L6865" s="171">
        <f t="shared" si="229"/>
        <v>0</v>
      </c>
      <c r="M6865" s="171">
        <f t="shared" si="230"/>
        <v>0</v>
      </c>
      <c r="N6865" s="187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2022</v>
      </c>
      <c r="I6866" s="24" t="s">
        <v>286</v>
      </c>
      <c r="J6866" s="2" t="s">
        <v>280</v>
      </c>
      <c r="K6866" s="2" t="s">
        <v>320</v>
      </c>
      <c r="L6866" s="171">
        <f t="shared" si="229"/>
        <v>0</v>
      </c>
      <c r="M6866" s="171">
        <f t="shared" si="230"/>
        <v>0</v>
      </c>
      <c r="N6866" s="187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2022</v>
      </c>
      <c r="I6867" s="24" t="s">
        <v>286</v>
      </c>
      <c r="J6867" s="2" t="s">
        <v>281</v>
      </c>
      <c r="K6867" s="2" t="s">
        <v>320</v>
      </c>
      <c r="L6867" s="171">
        <f t="shared" si="229"/>
        <v>0</v>
      </c>
      <c r="M6867" s="171">
        <f t="shared" si="230"/>
        <v>0</v>
      </c>
      <c r="N6867" s="187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2022</v>
      </c>
      <c r="I6868" s="25"/>
      <c r="J6868" s="16" t="s">
        <v>314</v>
      </c>
      <c r="K6868" s="16"/>
      <c r="L6868" s="155"/>
      <c r="M6868" s="155">
        <f>SUM(M6830:M6867)</f>
        <v>420.95299999999997</v>
      </c>
      <c r="N6868" s="189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389.65599999999995</v>
      </c>
      <c r="AI6868" s="16"/>
      <c r="AJ6868" s="16"/>
      <c r="AK6868" s="16"/>
      <c r="AL6868" s="16"/>
      <c r="AM6868" s="51">
        <f>SUM(AM6830:AM6867)</f>
        <v>31.297000000000001</v>
      </c>
      <c r="AN6868" s="16"/>
      <c r="AO6868" s="16"/>
      <c r="AP6868" s="16"/>
      <c r="AQ6868" s="16"/>
      <c r="AR6868" s="51">
        <f>SUM(AR6830:AR6867)</f>
        <v>0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0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51">
        <f>SUM(BL6830:BL6867)</f>
        <v>0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2022</v>
      </c>
      <c r="I6869" s="24" t="s">
        <v>287</v>
      </c>
      <c r="J6869" s="2" t="s">
        <v>267</v>
      </c>
      <c r="K6869" s="2" t="s">
        <v>319</v>
      </c>
      <c r="L6869" s="171">
        <f t="shared" ref="L6869:L6906" si="231">SUM(R6869,W6869,AB6869,AG6869,AL6869,AQ6869,AV6869,BA6869,BF6869,BK6869,BP6869,BU6869)</f>
        <v>0.1</v>
      </c>
      <c r="M6869" s="171">
        <f>SUM(S6869,X6869,AC6869,AH6869,AM6869,AR6869,AW6869,BB6869,BG6869,BL6869,BQ6869,BV6869)</f>
        <v>87.625</v>
      </c>
      <c r="N6869" s="187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>
        <v>0.1</v>
      </c>
      <c r="BG6869" s="116">
        <v>87.625</v>
      </c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2022</v>
      </c>
      <c r="I6870" s="24" t="s">
        <v>287</v>
      </c>
      <c r="J6870" s="2" t="s">
        <v>291</v>
      </c>
      <c r="K6870" s="2" t="s">
        <v>320</v>
      </c>
      <c r="L6870" s="171">
        <f t="shared" si="231"/>
        <v>0</v>
      </c>
      <c r="M6870" s="171">
        <f t="shared" ref="M6870:M6906" si="232">SUM(S6870,X6870,AC6870,AH6870,AM6870,AR6870,AW6870,BB6870,BG6870,BL6870,BQ6870,BV6870)</f>
        <v>0</v>
      </c>
      <c r="N6870" s="187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2022</v>
      </c>
      <c r="I6871" s="24" t="s">
        <v>286</v>
      </c>
      <c r="J6871" s="2" t="s">
        <v>338</v>
      </c>
      <c r="K6871" s="2" t="s">
        <v>320</v>
      </c>
      <c r="L6871" s="171">
        <f t="shared" si="231"/>
        <v>0</v>
      </c>
      <c r="M6871" s="171">
        <f t="shared" si="232"/>
        <v>0</v>
      </c>
      <c r="N6871" s="187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2022</v>
      </c>
      <c r="I6872" s="24" t="s">
        <v>286</v>
      </c>
      <c r="J6872" s="8" t="s">
        <v>339</v>
      </c>
      <c r="K6872" s="8" t="s">
        <v>319</v>
      </c>
      <c r="L6872" s="171">
        <f t="shared" si="231"/>
        <v>0</v>
      </c>
      <c r="M6872" s="171">
        <f t="shared" si="232"/>
        <v>0</v>
      </c>
      <c r="N6872" s="187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2022</v>
      </c>
      <c r="I6873" s="24" t="s">
        <v>286</v>
      </c>
      <c r="J6873" s="8" t="s">
        <v>340</v>
      </c>
      <c r="K6873" s="8" t="s">
        <v>341</v>
      </c>
      <c r="L6873" s="171">
        <f t="shared" si="231"/>
        <v>0</v>
      </c>
      <c r="M6873" s="171">
        <f t="shared" si="232"/>
        <v>0</v>
      </c>
      <c r="N6873" s="187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2022</v>
      </c>
      <c r="I6874" s="24" t="s">
        <v>286</v>
      </c>
      <c r="J6874" s="8" t="s">
        <v>342</v>
      </c>
      <c r="K6874" s="8" t="s">
        <v>319</v>
      </c>
      <c r="L6874" s="171">
        <f t="shared" si="231"/>
        <v>0</v>
      </c>
      <c r="M6874" s="171">
        <f t="shared" si="232"/>
        <v>0</v>
      </c>
      <c r="N6874" s="187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2022</v>
      </c>
      <c r="I6875" s="24" t="s">
        <v>286</v>
      </c>
      <c r="J6875" s="8" t="s">
        <v>343</v>
      </c>
      <c r="K6875" s="8" t="s">
        <v>321</v>
      </c>
      <c r="L6875" s="171">
        <f t="shared" si="231"/>
        <v>0</v>
      </c>
      <c r="M6875" s="171">
        <f t="shared" si="232"/>
        <v>0</v>
      </c>
      <c r="N6875" s="187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2022</v>
      </c>
      <c r="I6876" s="24" t="s">
        <v>286</v>
      </c>
      <c r="J6876" s="8" t="s">
        <v>344</v>
      </c>
      <c r="K6876" s="8" t="s">
        <v>321</v>
      </c>
      <c r="L6876" s="171">
        <f t="shared" si="231"/>
        <v>14</v>
      </c>
      <c r="M6876" s="171">
        <f t="shared" si="232"/>
        <v>48.329000000000001</v>
      </c>
      <c r="N6876" s="187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 t="s">
        <v>695</v>
      </c>
      <c r="BS6876" s="8"/>
      <c r="BT6876" s="8"/>
      <c r="BU6876" s="8">
        <v>14</v>
      </c>
      <c r="BV6876" s="130">
        <v>48.329000000000001</v>
      </c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2022</v>
      </c>
      <c r="I6877" s="24" t="s">
        <v>286</v>
      </c>
      <c r="J6877" s="8" t="s">
        <v>345</v>
      </c>
      <c r="K6877" s="8" t="s">
        <v>341</v>
      </c>
      <c r="L6877" s="171">
        <f t="shared" si="231"/>
        <v>0</v>
      </c>
      <c r="M6877" s="171">
        <f t="shared" si="232"/>
        <v>0</v>
      </c>
      <c r="N6877" s="187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2022</v>
      </c>
      <c r="I6878" s="24" t="s">
        <v>288</v>
      </c>
      <c r="J6878" s="8" t="s">
        <v>346</v>
      </c>
      <c r="K6878" s="8" t="s">
        <v>319</v>
      </c>
      <c r="L6878" s="171">
        <f t="shared" si="231"/>
        <v>0</v>
      </c>
      <c r="M6878" s="171">
        <f t="shared" si="232"/>
        <v>0</v>
      </c>
      <c r="N6878" s="187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2022</v>
      </c>
      <c r="I6879" s="24" t="s">
        <v>288</v>
      </c>
      <c r="J6879" s="2" t="s">
        <v>353</v>
      </c>
      <c r="K6879" s="2" t="s">
        <v>319</v>
      </c>
      <c r="L6879" s="171">
        <f t="shared" si="231"/>
        <v>0</v>
      </c>
      <c r="M6879" s="171">
        <f t="shared" si="232"/>
        <v>0</v>
      </c>
      <c r="N6879" s="187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2022</v>
      </c>
      <c r="I6880" s="24" t="s">
        <v>288</v>
      </c>
      <c r="J6880" s="2" t="s">
        <v>354</v>
      </c>
      <c r="K6880" s="2" t="s">
        <v>322</v>
      </c>
      <c r="L6880" s="171">
        <f t="shared" si="231"/>
        <v>0</v>
      </c>
      <c r="M6880" s="171">
        <f t="shared" si="232"/>
        <v>0</v>
      </c>
      <c r="N6880" s="187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2022</v>
      </c>
      <c r="I6881" s="24" t="s">
        <v>288</v>
      </c>
      <c r="J6881" s="2" t="s">
        <v>347</v>
      </c>
      <c r="K6881" s="2" t="s">
        <v>319</v>
      </c>
      <c r="L6881" s="171">
        <f t="shared" si="231"/>
        <v>0</v>
      </c>
      <c r="M6881" s="171">
        <f t="shared" si="232"/>
        <v>0</v>
      </c>
      <c r="N6881" s="187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2022</v>
      </c>
      <c r="I6882" s="24" t="s">
        <v>289</v>
      </c>
      <c r="J6882" s="2" t="s">
        <v>268</v>
      </c>
      <c r="K6882" s="2" t="s">
        <v>319</v>
      </c>
      <c r="L6882" s="171">
        <f t="shared" si="231"/>
        <v>0</v>
      </c>
      <c r="M6882" s="171">
        <f t="shared" si="232"/>
        <v>0</v>
      </c>
      <c r="N6882" s="187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2022</v>
      </c>
      <c r="I6883" s="24" t="s">
        <v>289</v>
      </c>
      <c r="J6883" s="2" t="s">
        <v>292</v>
      </c>
      <c r="K6883" s="2" t="s">
        <v>319</v>
      </c>
      <c r="L6883" s="171">
        <f t="shared" si="231"/>
        <v>0</v>
      </c>
      <c r="M6883" s="171">
        <f t="shared" si="232"/>
        <v>0</v>
      </c>
      <c r="N6883" s="187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2022</v>
      </c>
      <c r="I6884" s="24" t="s">
        <v>285</v>
      </c>
      <c r="J6884" s="2" t="s">
        <v>293</v>
      </c>
      <c r="K6884" s="2" t="s">
        <v>319</v>
      </c>
      <c r="L6884" s="171">
        <f t="shared" si="231"/>
        <v>0</v>
      </c>
      <c r="M6884" s="171">
        <f t="shared" si="232"/>
        <v>0</v>
      </c>
      <c r="N6884" s="187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2022</v>
      </c>
      <c r="I6885" s="24" t="s">
        <v>287</v>
      </c>
      <c r="J6885" s="2" t="s">
        <v>269</v>
      </c>
      <c r="K6885" s="2" t="s">
        <v>321</v>
      </c>
      <c r="L6885" s="171">
        <f t="shared" si="231"/>
        <v>0</v>
      </c>
      <c r="M6885" s="171">
        <f t="shared" si="232"/>
        <v>0</v>
      </c>
      <c r="N6885" s="187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2022</v>
      </c>
      <c r="I6886" s="24" t="s">
        <v>287</v>
      </c>
      <c r="J6886" s="2" t="s">
        <v>270</v>
      </c>
      <c r="K6886" s="2" t="s">
        <v>321</v>
      </c>
      <c r="L6886" s="171">
        <f t="shared" si="231"/>
        <v>0</v>
      </c>
      <c r="M6886" s="171">
        <f t="shared" si="232"/>
        <v>0</v>
      </c>
      <c r="N6886" s="187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2022</v>
      </c>
      <c r="I6887" s="24" t="s">
        <v>290</v>
      </c>
      <c r="J6887" s="2" t="s">
        <v>271</v>
      </c>
      <c r="K6887" s="2" t="s">
        <v>322</v>
      </c>
      <c r="L6887" s="171">
        <f t="shared" si="231"/>
        <v>0</v>
      </c>
      <c r="M6887" s="171">
        <f t="shared" si="232"/>
        <v>0</v>
      </c>
      <c r="N6887" s="187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2022</v>
      </c>
      <c r="I6888" s="24" t="s">
        <v>284</v>
      </c>
      <c r="J6888" s="2" t="s">
        <v>294</v>
      </c>
      <c r="K6888" s="2" t="s">
        <v>321</v>
      </c>
      <c r="L6888" s="171">
        <f t="shared" si="231"/>
        <v>0</v>
      </c>
      <c r="M6888" s="171">
        <f t="shared" si="232"/>
        <v>0</v>
      </c>
      <c r="N6888" s="187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2022</v>
      </c>
      <c r="I6889" s="24" t="s">
        <v>284</v>
      </c>
      <c r="J6889" s="2" t="s">
        <v>348</v>
      </c>
      <c r="K6889" s="2" t="s">
        <v>321</v>
      </c>
      <c r="L6889" s="171">
        <f t="shared" si="231"/>
        <v>0</v>
      </c>
      <c r="M6889" s="171">
        <f t="shared" si="232"/>
        <v>0</v>
      </c>
      <c r="N6889" s="187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2022</v>
      </c>
      <c r="I6890" s="24" t="s">
        <v>284</v>
      </c>
      <c r="J6890" s="2" t="s">
        <v>295</v>
      </c>
      <c r="K6890" s="2" t="s">
        <v>321</v>
      </c>
      <c r="L6890" s="171">
        <f t="shared" si="231"/>
        <v>0</v>
      </c>
      <c r="M6890" s="171">
        <f t="shared" si="232"/>
        <v>0</v>
      </c>
      <c r="N6890" s="187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2022</v>
      </c>
      <c r="I6891" s="24" t="s">
        <v>290</v>
      </c>
      <c r="J6891" s="2" t="s">
        <v>299</v>
      </c>
      <c r="K6891" s="2" t="s">
        <v>319</v>
      </c>
      <c r="L6891" s="171">
        <f t="shared" si="231"/>
        <v>0</v>
      </c>
      <c r="M6891" s="171">
        <f t="shared" si="232"/>
        <v>0</v>
      </c>
      <c r="N6891" s="187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2022</v>
      </c>
      <c r="I6892" s="24" t="s">
        <v>315</v>
      </c>
      <c r="J6892" s="2" t="s">
        <v>349</v>
      </c>
      <c r="K6892" s="2" t="s">
        <v>321</v>
      </c>
      <c r="L6892" s="171">
        <f t="shared" si="231"/>
        <v>0</v>
      </c>
      <c r="M6892" s="171">
        <f t="shared" si="232"/>
        <v>0</v>
      </c>
      <c r="N6892" s="187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2022</v>
      </c>
      <c r="I6893" s="24" t="s">
        <v>315</v>
      </c>
      <c r="J6893" s="2" t="s">
        <v>296</v>
      </c>
      <c r="K6893" s="2" t="s">
        <v>322</v>
      </c>
      <c r="L6893" s="171">
        <f t="shared" si="231"/>
        <v>0</v>
      </c>
      <c r="M6893" s="171">
        <f t="shared" si="232"/>
        <v>0</v>
      </c>
      <c r="N6893" s="187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2022</v>
      </c>
      <c r="I6894" s="24" t="s">
        <v>316</v>
      </c>
      <c r="J6894" s="2" t="s">
        <v>297</v>
      </c>
      <c r="K6894" s="2" t="s">
        <v>319</v>
      </c>
      <c r="L6894" s="171">
        <f t="shared" si="231"/>
        <v>7.0000000000000001E-3</v>
      </c>
      <c r="M6894" s="171">
        <f t="shared" si="232"/>
        <v>13.028</v>
      </c>
      <c r="N6894" s="187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 t="s">
        <v>631</v>
      </c>
      <c r="BD6894" s="111"/>
      <c r="BE6894" s="111"/>
      <c r="BF6894" s="111">
        <v>7.0000000000000001E-3</v>
      </c>
      <c r="BG6894" s="116">
        <v>13.028</v>
      </c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2022</v>
      </c>
      <c r="I6895" s="24" t="s">
        <v>316</v>
      </c>
      <c r="J6895" s="8" t="s">
        <v>350</v>
      </c>
      <c r="K6895" s="8" t="s">
        <v>321</v>
      </c>
      <c r="L6895" s="171">
        <f t="shared" si="231"/>
        <v>0</v>
      </c>
      <c r="M6895" s="171">
        <f t="shared" si="232"/>
        <v>0</v>
      </c>
      <c r="N6895" s="187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2022</v>
      </c>
      <c r="I6896" s="24" t="s">
        <v>282</v>
      </c>
      <c r="J6896" s="2" t="s">
        <v>272</v>
      </c>
      <c r="K6896" s="2" t="s">
        <v>322</v>
      </c>
      <c r="L6896" s="171">
        <f t="shared" si="231"/>
        <v>0</v>
      </c>
      <c r="M6896" s="171">
        <f t="shared" si="232"/>
        <v>0</v>
      </c>
      <c r="N6896" s="187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2022</v>
      </c>
      <c r="I6897" s="24" t="s">
        <v>282</v>
      </c>
      <c r="J6897" s="2" t="s">
        <v>273</v>
      </c>
      <c r="K6897" s="2" t="s">
        <v>322</v>
      </c>
      <c r="L6897" s="171">
        <f t="shared" si="231"/>
        <v>0</v>
      </c>
      <c r="M6897" s="171">
        <f t="shared" si="232"/>
        <v>0</v>
      </c>
      <c r="N6897" s="187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2022</v>
      </c>
      <c r="I6898" s="24" t="s">
        <v>282</v>
      </c>
      <c r="J6898" s="2" t="s">
        <v>274</v>
      </c>
      <c r="K6898" s="2" t="s">
        <v>322</v>
      </c>
      <c r="L6898" s="173">
        <f t="shared" si="231"/>
        <v>0</v>
      </c>
      <c r="M6898" s="171">
        <f t="shared" si="232"/>
        <v>0</v>
      </c>
      <c r="N6898" s="187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2022</v>
      </c>
      <c r="I6899" s="24" t="s">
        <v>282</v>
      </c>
      <c r="J6899" s="2" t="s">
        <v>275</v>
      </c>
      <c r="K6899" s="2" t="s">
        <v>322</v>
      </c>
      <c r="L6899" s="173">
        <f t="shared" si="231"/>
        <v>0</v>
      </c>
      <c r="M6899" s="171">
        <f t="shared" si="232"/>
        <v>0</v>
      </c>
      <c r="N6899" s="187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2022</v>
      </c>
      <c r="I6900" s="24" t="s">
        <v>282</v>
      </c>
      <c r="J6900" s="2" t="s">
        <v>276</v>
      </c>
      <c r="K6900" s="2" t="s">
        <v>321</v>
      </c>
      <c r="L6900" s="171">
        <f t="shared" si="231"/>
        <v>0</v>
      </c>
      <c r="M6900" s="171">
        <f t="shared" si="232"/>
        <v>0</v>
      </c>
      <c r="N6900" s="187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2022</v>
      </c>
      <c r="I6901" s="24" t="s">
        <v>282</v>
      </c>
      <c r="J6901" s="2" t="s">
        <v>277</v>
      </c>
      <c r="K6901" s="2" t="s">
        <v>321</v>
      </c>
      <c r="L6901" s="171">
        <f t="shared" si="231"/>
        <v>0</v>
      </c>
      <c r="M6901" s="171">
        <f t="shared" si="232"/>
        <v>0</v>
      </c>
      <c r="N6901" s="187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2022</v>
      </c>
      <c r="I6902" s="24" t="s">
        <v>283</v>
      </c>
      <c r="J6902" s="2" t="s">
        <v>298</v>
      </c>
      <c r="K6902" s="2" t="s">
        <v>322</v>
      </c>
      <c r="L6902" s="171">
        <f t="shared" si="231"/>
        <v>0</v>
      </c>
      <c r="M6902" s="171">
        <f t="shared" si="232"/>
        <v>0</v>
      </c>
      <c r="N6902" s="187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2022</v>
      </c>
      <c r="I6903" s="24" t="s">
        <v>283</v>
      </c>
      <c r="J6903" s="2" t="s">
        <v>278</v>
      </c>
      <c r="K6903" s="2" t="s">
        <v>321</v>
      </c>
      <c r="L6903" s="171">
        <f t="shared" si="231"/>
        <v>0</v>
      </c>
      <c r="M6903" s="171">
        <f t="shared" si="232"/>
        <v>0</v>
      </c>
      <c r="N6903" s="187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2022</v>
      </c>
      <c r="I6904" s="24" t="s">
        <v>283</v>
      </c>
      <c r="J6904" s="2" t="s">
        <v>279</v>
      </c>
      <c r="K6904" s="2" t="s">
        <v>321</v>
      </c>
      <c r="L6904" s="171">
        <f t="shared" si="231"/>
        <v>0</v>
      </c>
      <c r="M6904" s="171">
        <f t="shared" si="232"/>
        <v>0</v>
      </c>
      <c r="N6904" s="187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2022</v>
      </c>
      <c r="I6905" s="24" t="s">
        <v>286</v>
      </c>
      <c r="J6905" s="2" t="s">
        <v>280</v>
      </c>
      <c r="K6905" s="2" t="s">
        <v>320</v>
      </c>
      <c r="L6905" s="171">
        <f t="shared" si="231"/>
        <v>0</v>
      </c>
      <c r="M6905" s="171">
        <f t="shared" si="232"/>
        <v>0</v>
      </c>
      <c r="N6905" s="187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2022</v>
      </c>
      <c r="I6906" s="24" t="s">
        <v>286</v>
      </c>
      <c r="J6906" s="2" t="s">
        <v>281</v>
      </c>
      <c r="K6906" s="2" t="s">
        <v>320</v>
      </c>
      <c r="L6906" s="171">
        <f t="shared" si="231"/>
        <v>0</v>
      </c>
      <c r="M6906" s="171">
        <f t="shared" si="232"/>
        <v>0</v>
      </c>
      <c r="N6906" s="187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2022</v>
      </c>
      <c r="I6907" s="25"/>
      <c r="J6907" s="16" t="s">
        <v>314</v>
      </c>
      <c r="K6907" s="16"/>
      <c r="L6907" s="155"/>
      <c r="M6907" s="155">
        <f>SUM(M6869:M6906)</f>
        <v>148.982</v>
      </c>
      <c r="N6907" s="189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0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0</v>
      </c>
      <c r="AN6907" s="16"/>
      <c r="AO6907" s="16"/>
      <c r="AP6907" s="16"/>
      <c r="AQ6907" s="16"/>
      <c r="AR6907" s="51">
        <f>SUM(AR6869:AR6906)</f>
        <v>0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100.65300000000001</v>
      </c>
      <c r="BH6907" s="16"/>
      <c r="BI6907" s="16"/>
      <c r="BJ6907" s="16"/>
      <c r="BK6907" s="16"/>
      <c r="BL6907" s="51">
        <f>SUM(BL6869:BL6906)</f>
        <v>0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48.329000000000001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2022</v>
      </c>
      <c r="I6908" s="24" t="s">
        <v>287</v>
      </c>
      <c r="J6908" s="2" t="s">
        <v>267</v>
      </c>
      <c r="K6908" s="2" t="s">
        <v>319</v>
      </c>
      <c r="L6908" s="171">
        <f t="shared" si="229"/>
        <v>0</v>
      </c>
      <c r="M6908" s="171">
        <f t="shared" si="230"/>
        <v>0</v>
      </c>
      <c r="N6908" s="187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2022</v>
      </c>
      <c r="I6909" s="24" t="s">
        <v>287</v>
      </c>
      <c r="J6909" s="2" t="s">
        <v>291</v>
      </c>
      <c r="K6909" s="2" t="s">
        <v>320</v>
      </c>
      <c r="L6909" s="171">
        <f t="shared" si="229"/>
        <v>0</v>
      </c>
      <c r="M6909" s="171">
        <f t="shared" si="230"/>
        <v>0</v>
      </c>
      <c r="N6909" s="187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2022</v>
      </c>
      <c r="I6910" s="24" t="s">
        <v>286</v>
      </c>
      <c r="J6910" s="2" t="s">
        <v>338</v>
      </c>
      <c r="K6910" s="2" t="s">
        <v>320</v>
      </c>
      <c r="L6910" s="171">
        <f t="shared" si="229"/>
        <v>0</v>
      </c>
      <c r="M6910" s="171">
        <f t="shared" si="230"/>
        <v>0</v>
      </c>
      <c r="N6910" s="187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2022</v>
      </c>
      <c r="I6911" s="24" t="s">
        <v>286</v>
      </c>
      <c r="J6911" s="8" t="s">
        <v>339</v>
      </c>
      <c r="K6911" s="8" t="s">
        <v>319</v>
      </c>
      <c r="L6911" s="171">
        <f t="shared" si="229"/>
        <v>0</v>
      </c>
      <c r="M6911" s="171">
        <f t="shared" si="230"/>
        <v>0</v>
      </c>
      <c r="N6911" s="187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2022</v>
      </c>
      <c r="I6912" s="24" t="s">
        <v>286</v>
      </c>
      <c r="J6912" s="8" t="s">
        <v>340</v>
      </c>
      <c r="K6912" s="8" t="s">
        <v>341</v>
      </c>
      <c r="L6912" s="171">
        <f t="shared" si="229"/>
        <v>0</v>
      </c>
      <c r="M6912" s="171">
        <f t="shared" si="230"/>
        <v>0</v>
      </c>
      <c r="N6912" s="187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2022</v>
      </c>
      <c r="I6913" s="24" t="s">
        <v>286</v>
      </c>
      <c r="J6913" s="8" t="s">
        <v>342</v>
      </c>
      <c r="K6913" s="8" t="s">
        <v>319</v>
      </c>
      <c r="L6913" s="171">
        <f t="shared" si="229"/>
        <v>0</v>
      </c>
      <c r="M6913" s="171">
        <f t="shared" si="230"/>
        <v>0</v>
      </c>
      <c r="N6913" s="187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2022</v>
      </c>
      <c r="I6914" s="24" t="s">
        <v>286</v>
      </c>
      <c r="J6914" s="8" t="s">
        <v>343</v>
      </c>
      <c r="K6914" s="8" t="s">
        <v>321</v>
      </c>
      <c r="L6914" s="171">
        <f t="shared" si="229"/>
        <v>0</v>
      </c>
      <c r="M6914" s="171">
        <f t="shared" si="230"/>
        <v>0</v>
      </c>
      <c r="N6914" s="187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2022</v>
      </c>
      <c r="I6915" s="24" t="s">
        <v>286</v>
      </c>
      <c r="J6915" s="8" t="s">
        <v>344</v>
      </c>
      <c r="K6915" s="8" t="s">
        <v>321</v>
      </c>
      <c r="L6915" s="171">
        <f t="shared" si="229"/>
        <v>0</v>
      </c>
      <c r="M6915" s="171">
        <f t="shared" si="230"/>
        <v>0</v>
      </c>
      <c r="N6915" s="187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2022</v>
      </c>
      <c r="I6916" s="24" t="s">
        <v>286</v>
      </c>
      <c r="J6916" s="8" t="s">
        <v>345</v>
      </c>
      <c r="K6916" s="8" t="s">
        <v>341</v>
      </c>
      <c r="L6916" s="171">
        <f t="shared" si="229"/>
        <v>0</v>
      </c>
      <c r="M6916" s="171">
        <f t="shared" si="230"/>
        <v>0</v>
      </c>
      <c r="N6916" s="187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2022</v>
      </c>
      <c r="I6917" s="24" t="s">
        <v>288</v>
      </c>
      <c r="J6917" s="8" t="s">
        <v>346</v>
      </c>
      <c r="K6917" s="8" t="s">
        <v>319</v>
      </c>
      <c r="L6917" s="171">
        <f t="shared" si="229"/>
        <v>0</v>
      </c>
      <c r="M6917" s="171">
        <f t="shared" si="230"/>
        <v>0</v>
      </c>
      <c r="N6917" s="187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2022</v>
      </c>
      <c r="I6918" s="24" t="s">
        <v>288</v>
      </c>
      <c r="J6918" s="2" t="s">
        <v>353</v>
      </c>
      <c r="K6918" s="2" t="s">
        <v>319</v>
      </c>
      <c r="L6918" s="171">
        <f t="shared" si="229"/>
        <v>0</v>
      </c>
      <c r="M6918" s="171">
        <f t="shared" si="230"/>
        <v>0</v>
      </c>
      <c r="N6918" s="187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2022</v>
      </c>
      <c r="I6919" s="24" t="s">
        <v>288</v>
      </c>
      <c r="J6919" s="2" t="s">
        <v>354</v>
      </c>
      <c r="K6919" s="2" t="s">
        <v>322</v>
      </c>
      <c r="L6919" s="171">
        <f t="shared" si="229"/>
        <v>0</v>
      </c>
      <c r="M6919" s="171">
        <f t="shared" si="230"/>
        <v>0</v>
      </c>
      <c r="N6919" s="187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2022</v>
      </c>
      <c r="I6920" s="24" t="s">
        <v>288</v>
      </c>
      <c r="J6920" s="2" t="s">
        <v>347</v>
      </c>
      <c r="K6920" s="2" t="s">
        <v>319</v>
      </c>
      <c r="L6920" s="171">
        <f t="shared" si="229"/>
        <v>0</v>
      </c>
      <c r="M6920" s="171">
        <f t="shared" si="230"/>
        <v>0</v>
      </c>
      <c r="N6920" s="187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2022</v>
      </c>
      <c r="I6921" s="24" t="s">
        <v>289</v>
      </c>
      <c r="J6921" s="2" t="s">
        <v>268</v>
      </c>
      <c r="K6921" s="2" t="s">
        <v>319</v>
      </c>
      <c r="L6921" s="171">
        <f t="shared" si="229"/>
        <v>0.13300000000000001</v>
      </c>
      <c r="M6921" s="171">
        <f t="shared" si="230"/>
        <v>173.55799999999999</v>
      </c>
      <c r="N6921" s="187"/>
      <c r="O6921" s="37">
        <v>1</v>
      </c>
      <c r="P6921" s="37"/>
      <c r="Q6921" s="37"/>
      <c r="R6921" s="37">
        <v>0.13300000000000001</v>
      </c>
      <c r="S6921" s="46">
        <v>173.55799999999999</v>
      </c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2022</v>
      </c>
      <c r="I6922" s="24" t="s">
        <v>289</v>
      </c>
      <c r="J6922" s="2" t="s">
        <v>292</v>
      </c>
      <c r="K6922" s="2" t="s">
        <v>319</v>
      </c>
      <c r="L6922" s="171">
        <f t="shared" si="229"/>
        <v>0</v>
      </c>
      <c r="M6922" s="171">
        <f t="shared" si="230"/>
        <v>0</v>
      </c>
      <c r="N6922" s="187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2022</v>
      </c>
      <c r="I6923" s="24" t="s">
        <v>285</v>
      </c>
      <c r="J6923" s="2" t="s">
        <v>293</v>
      </c>
      <c r="K6923" s="2" t="s">
        <v>319</v>
      </c>
      <c r="L6923" s="171">
        <f t="shared" si="229"/>
        <v>0</v>
      </c>
      <c r="M6923" s="171">
        <f t="shared" si="230"/>
        <v>0</v>
      </c>
      <c r="N6923" s="187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2022</v>
      </c>
      <c r="I6924" s="24" t="s">
        <v>287</v>
      </c>
      <c r="J6924" s="2" t="s">
        <v>269</v>
      </c>
      <c r="K6924" s="2" t="s">
        <v>321</v>
      </c>
      <c r="L6924" s="171">
        <f t="shared" si="229"/>
        <v>4</v>
      </c>
      <c r="M6924" s="171">
        <f t="shared" si="230"/>
        <v>4.1779999999999999</v>
      </c>
      <c r="N6924" s="187"/>
      <c r="O6924" s="37"/>
      <c r="P6924" s="37"/>
      <c r="Q6924" s="37"/>
      <c r="R6924" s="37"/>
      <c r="S6924" s="46"/>
      <c r="T6924" s="2"/>
      <c r="U6924" s="2"/>
      <c r="V6924" s="2"/>
      <c r="W6924" s="2">
        <v>4</v>
      </c>
      <c r="X6924" s="60">
        <v>4.1779999999999999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2022</v>
      </c>
      <c r="I6925" s="24" t="s">
        <v>287</v>
      </c>
      <c r="J6925" s="2" t="s">
        <v>270</v>
      </c>
      <c r="K6925" s="2" t="s">
        <v>321</v>
      </c>
      <c r="L6925" s="171">
        <f t="shared" si="229"/>
        <v>0</v>
      </c>
      <c r="M6925" s="171">
        <f t="shared" si="230"/>
        <v>0</v>
      </c>
      <c r="N6925" s="187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2022</v>
      </c>
      <c r="I6926" s="24" t="s">
        <v>290</v>
      </c>
      <c r="J6926" s="2" t="s">
        <v>271</v>
      </c>
      <c r="K6926" s="2" t="s">
        <v>322</v>
      </c>
      <c r="L6926" s="171">
        <f t="shared" si="229"/>
        <v>0</v>
      </c>
      <c r="M6926" s="171">
        <f t="shared" si="230"/>
        <v>0</v>
      </c>
      <c r="N6926" s="187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2022</v>
      </c>
      <c r="I6927" s="24" t="s">
        <v>284</v>
      </c>
      <c r="J6927" s="2" t="s">
        <v>294</v>
      </c>
      <c r="K6927" s="2" t="s">
        <v>321</v>
      </c>
      <c r="L6927" s="171">
        <f t="shared" si="229"/>
        <v>0</v>
      </c>
      <c r="M6927" s="171">
        <f t="shared" si="230"/>
        <v>0</v>
      </c>
      <c r="N6927" s="187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2022</v>
      </c>
      <c r="I6928" s="24" t="s">
        <v>284</v>
      </c>
      <c r="J6928" s="2" t="s">
        <v>348</v>
      </c>
      <c r="K6928" s="2" t="s">
        <v>321</v>
      </c>
      <c r="L6928" s="171">
        <f t="shared" si="229"/>
        <v>0</v>
      </c>
      <c r="M6928" s="171">
        <f t="shared" si="230"/>
        <v>0</v>
      </c>
      <c r="N6928" s="187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2022</v>
      </c>
      <c r="I6929" s="24" t="s">
        <v>284</v>
      </c>
      <c r="J6929" s="2" t="s">
        <v>295</v>
      </c>
      <c r="K6929" s="2" t="s">
        <v>321</v>
      </c>
      <c r="L6929" s="171">
        <f t="shared" si="229"/>
        <v>0</v>
      </c>
      <c r="M6929" s="171">
        <f t="shared" si="230"/>
        <v>0</v>
      </c>
      <c r="N6929" s="187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2022</v>
      </c>
      <c r="I6930" s="24" t="s">
        <v>290</v>
      </c>
      <c r="J6930" s="2" t="s">
        <v>299</v>
      </c>
      <c r="K6930" s="2" t="s">
        <v>319</v>
      </c>
      <c r="L6930" s="171">
        <f t="shared" si="229"/>
        <v>0</v>
      </c>
      <c r="M6930" s="171">
        <f t="shared" si="230"/>
        <v>0</v>
      </c>
      <c r="N6930" s="187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2022</v>
      </c>
      <c r="I6931" s="24" t="s">
        <v>315</v>
      </c>
      <c r="J6931" s="2" t="s">
        <v>349</v>
      </c>
      <c r="K6931" s="2" t="s">
        <v>321</v>
      </c>
      <c r="L6931" s="171">
        <f t="shared" si="229"/>
        <v>0</v>
      </c>
      <c r="M6931" s="171">
        <f t="shared" si="230"/>
        <v>0</v>
      </c>
      <c r="N6931" s="187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2022</v>
      </c>
      <c r="I6932" s="24" t="s">
        <v>315</v>
      </c>
      <c r="J6932" s="2" t="s">
        <v>296</v>
      </c>
      <c r="K6932" s="2" t="s">
        <v>322</v>
      </c>
      <c r="L6932" s="171">
        <f t="shared" si="229"/>
        <v>0</v>
      </c>
      <c r="M6932" s="171">
        <f t="shared" si="230"/>
        <v>0</v>
      </c>
      <c r="N6932" s="187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2022</v>
      </c>
      <c r="I6933" s="24" t="s">
        <v>316</v>
      </c>
      <c r="J6933" s="2" t="s">
        <v>297</v>
      </c>
      <c r="K6933" s="2" t="s">
        <v>319</v>
      </c>
      <c r="L6933" s="171">
        <f t="shared" si="229"/>
        <v>0</v>
      </c>
      <c r="M6933" s="171">
        <f t="shared" si="230"/>
        <v>0</v>
      </c>
      <c r="N6933" s="187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2022</v>
      </c>
      <c r="I6934" s="24" t="s">
        <v>316</v>
      </c>
      <c r="J6934" s="8" t="s">
        <v>350</v>
      </c>
      <c r="K6934" s="8" t="s">
        <v>321</v>
      </c>
      <c r="L6934" s="171">
        <f t="shared" si="229"/>
        <v>0</v>
      </c>
      <c r="M6934" s="171">
        <f t="shared" si="230"/>
        <v>0</v>
      </c>
      <c r="N6934" s="187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2022</v>
      </c>
      <c r="I6935" s="24" t="s">
        <v>282</v>
      </c>
      <c r="J6935" s="2" t="s">
        <v>272</v>
      </c>
      <c r="K6935" s="2" t="s">
        <v>322</v>
      </c>
      <c r="L6935" s="171">
        <f t="shared" si="229"/>
        <v>1E-3</v>
      </c>
      <c r="M6935" s="171">
        <f t="shared" si="230"/>
        <v>1.2709999999999999</v>
      </c>
      <c r="N6935" s="187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 t="s">
        <v>549</v>
      </c>
      <c r="AV6935" s="90">
        <v>1E-3</v>
      </c>
      <c r="AW6935" s="105">
        <v>1.2709999999999999</v>
      </c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2022</v>
      </c>
      <c r="I6936" s="24" t="s">
        <v>282</v>
      </c>
      <c r="J6936" s="2" t="s">
        <v>273</v>
      </c>
      <c r="K6936" s="2" t="s">
        <v>322</v>
      </c>
      <c r="L6936" s="171">
        <f t="shared" si="229"/>
        <v>0.41500000000000004</v>
      </c>
      <c r="M6936" s="171">
        <f t="shared" si="230"/>
        <v>1107.731</v>
      </c>
      <c r="N6936" s="187"/>
      <c r="O6936" s="37"/>
      <c r="P6936" s="37"/>
      <c r="Q6936" s="40"/>
      <c r="R6936" s="37"/>
      <c r="S6936" s="46"/>
      <c r="T6936" s="2"/>
      <c r="U6936" s="2" t="s">
        <v>413</v>
      </c>
      <c r="V6936" s="2"/>
      <c r="W6936" s="2">
        <v>0.1</v>
      </c>
      <c r="X6936" s="60">
        <v>389.70600000000002</v>
      </c>
      <c r="Y6936" s="67" t="s">
        <v>438</v>
      </c>
      <c r="Z6936" s="67"/>
      <c r="AA6936" s="67"/>
      <c r="AB6936" s="67">
        <v>3.0000000000000001E-3</v>
      </c>
      <c r="AC6936" s="73">
        <v>8.4960000000000004</v>
      </c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 t="s">
        <v>549</v>
      </c>
      <c r="AV6936" s="90">
        <v>2.8000000000000001E-2</v>
      </c>
      <c r="AW6936" s="105">
        <v>41.654000000000003</v>
      </c>
      <c r="AX6936" s="2"/>
      <c r="AY6936" s="2"/>
      <c r="AZ6936" s="2">
        <v>14.17</v>
      </c>
      <c r="BA6936" s="2">
        <v>4.0000000000000001E-3</v>
      </c>
      <c r="BB6936" s="60">
        <v>6.2720000000000002</v>
      </c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 t="s">
        <v>705</v>
      </c>
      <c r="BS6936" s="2"/>
      <c r="BT6936" s="2"/>
      <c r="BU6936" s="2">
        <v>0.28000000000000003</v>
      </c>
      <c r="BV6936" s="60">
        <v>661.60299999999995</v>
      </c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2022</v>
      </c>
      <c r="I6937" s="24" t="s">
        <v>282</v>
      </c>
      <c r="J6937" s="2" t="s">
        <v>274</v>
      </c>
      <c r="K6937" s="2" t="s">
        <v>322</v>
      </c>
      <c r="L6937" s="173">
        <f t="shared" si="229"/>
        <v>5.0000000000000001E-4</v>
      </c>
      <c r="M6937" s="171">
        <f t="shared" si="230"/>
        <v>1.548</v>
      </c>
      <c r="N6937" s="187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>
        <v>120</v>
      </c>
      <c r="BU6937" s="2">
        <v>5.0000000000000001E-4</v>
      </c>
      <c r="BV6937" s="60">
        <v>1.548</v>
      </c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2022</v>
      </c>
      <c r="I6938" s="24" t="s">
        <v>282</v>
      </c>
      <c r="J6938" s="2" t="s">
        <v>275</v>
      </c>
      <c r="K6938" s="2" t="s">
        <v>322</v>
      </c>
      <c r="L6938" s="173">
        <f t="shared" si="229"/>
        <v>4.0000000000000001E-3</v>
      </c>
      <c r="M6938" s="171">
        <f t="shared" si="230"/>
        <v>9.1389999999999993</v>
      </c>
      <c r="N6938" s="187"/>
      <c r="O6938" s="37"/>
      <c r="P6938" s="37"/>
      <c r="Q6938" s="37">
        <v>31</v>
      </c>
      <c r="R6938" s="37">
        <v>4.0000000000000001E-3</v>
      </c>
      <c r="S6938" s="46">
        <v>9.1389999999999993</v>
      </c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2022</v>
      </c>
      <c r="I6939" s="24" t="s">
        <v>282</v>
      </c>
      <c r="J6939" s="2" t="s">
        <v>276</v>
      </c>
      <c r="K6939" s="2" t="s">
        <v>321</v>
      </c>
      <c r="L6939" s="171">
        <f t="shared" si="229"/>
        <v>0</v>
      </c>
      <c r="M6939" s="171">
        <f t="shared" si="230"/>
        <v>0</v>
      </c>
      <c r="N6939" s="187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2022</v>
      </c>
      <c r="I6940" s="24" t="s">
        <v>282</v>
      </c>
      <c r="J6940" s="2" t="s">
        <v>277</v>
      </c>
      <c r="K6940" s="2" t="s">
        <v>321</v>
      </c>
      <c r="L6940" s="171">
        <f t="shared" si="229"/>
        <v>2</v>
      </c>
      <c r="M6940" s="171">
        <f t="shared" si="230"/>
        <v>23.209</v>
      </c>
      <c r="N6940" s="187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 t="s">
        <v>710</v>
      </c>
      <c r="BT6940" s="2"/>
      <c r="BU6940" s="2">
        <v>2</v>
      </c>
      <c r="BV6940" s="60">
        <v>23.209</v>
      </c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2022</v>
      </c>
      <c r="I6941" s="24" t="s">
        <v>283</v>
      </c>
      <c r="J6941" s="2" t="s">
        <v>298</v>
      </c>
      <c r="K6941" s="2" t="s">
        <v>322</v>
      </c>
      <c r="L6941" s="171">
        <f t="shared" si="229"/>
        <v>3.5000000000000003E-2</v>
      </c>
      <c r="M6941" s="171">
        <f t="shared" si="230"/>
        <v>6.3319999999999999</v>
      </c>
      <c r="N6941" s="187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6.8</v>
      </c>
      <c r="BN6941" s="53" t="s">
        <v>362</v>
      </c>
      <c r="BO6941" s="53"/>
      <c r="BP6941" s="53">
        <v>3.5000000000000003E-2</v>
      </c>
      <c r="BQ6941" s="125">
        <v>6.3319999999999999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2022</v>
      </c>
      <c r="I6942" s="24" t="s">
        <v>283</v>
      </c>
      <c r="J6942" s="2" t="s">
        <v>278</v>
      </c>
      <c r="K6942" s="2" t="s">
        <v>321</v>
      </c>
      <c r="L6942" s="171">
        <f t="shared" si="229"/>
        <v>10</v>
      </c>
      <c r="M6942" s="171">
        <f t="shared" si="230"/>
        <v>9.0609999999999999</v>
      </c>
      <c r="N6942" s="187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6.8</v>
      </c>
      <c r="BN6942" s="53" t="s">
        <v>362</v>
      </c>
      <c r="BO6942" s="53"/>
      <c r="BP6942" s="53">
        <v>6</v>
      </c>
      <c r="BQ6942" s="125">
        <v>5.149</v>
      </c>
      <c r="BR6942" s="2">
        <v>1</v>
      </c>
      <c r="BS6942" s="2"/>
      <c r="BT6942" s="2"/>
      <c r="BU6942" s="2">
        <v>4</v>
      </c>
      <c r="BV6942" s="60">
        <v>3.9119999999999999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2022</v>
      </c>
      <c r="I6943" s="24" t="s">
        <v>283</v>
      </c>
      <c r="J6943" s="2" t="s">
        <v>279</v>
      </c>
      <c r="K6943" s="2" t="s">
        <v>321</v>
      </c>
      <c r="L6943" s="171">
        <f t="shared" si="229"/>
        <v>10</v>
      </c>
      <c r="M6943" s="171">
        <f t="shared" si="230"/>
        <v>9.2240000000000002</v>
      </c>
      <c r="N6943" s="187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>
        <v>10</v>
      </c>
      <c r="BQ6943" s="125">
        <v>9.2240000000000002</v>
      </c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2022</v>
      </c>
      <c r="I6944" s="24" t="s">
        <v>286</v>
      </c>
      <c r="J6944" s="2" t="s">
        <v>280</v>
      </c>
      <c r="K6944" s="2" t="s">
        <v>320</v>
      </c>
      <c r="L6944" s="171">
        <f t="shared" si="229"/>
        <v>0</v>
      </c>
      <c r="M6944" s="171">
        <f t="shared" si="230"/>
        <v>0</v>
      </c>
      <c r="N6944" s="187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2022</v>
      </c>
      <c r="I6945" s="24" t="s">
        <v>286</v>
      </c>
      <c r="J6945" s="2" t="s">
        <v>281</v>
      </c>
      <c r="K6945" s="2" t="s">
        <v>320</v>
      </c>
      <c r="L6945" s="171">
        <f t="shared" si="229"/>
        <v>0</v>
      </c>
      <c r="M6945" s="171">
        <f t="shared" si="230"/>
        <v>503.21800000000002</v>
      </c>
      <c r="N6945" s="187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179" t="s">
        <v>688</v>
      </c>
      <c r="BN6945" s="53"/>
      <c r="BO6945" s="53"/>
      <c r="BP6945" s="53"/>
      <c r="BQ6945" s="180">
        <v>503.21800000000002</v>
      </c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2022</v>
      </c>
      <c r="I6946" s="25"/>
      <c r="J6946" s="16" t="s">
        <v>314</v>
      </c>
      <c r="K6946" s="16"/>
      <c r="L6946" s="155"/>
      <c r="M6946" s="155">
        <f>SUM(M6908:M6945)</f>
        <v>1848.4690000000001</v>
      </c>
      <c r="N6946" s="189"/>
      <c r="O6946" s="16"/>
      <c r="P6946" s="16"/>
      <c r="Q6946" s="16"/>
      <c r="R6946" s="16"/>
      <c r="S6946" s="51">
        <f>SUM(S6908:S6945)</f>
        <v>182.697</v>
      </c>
      <c r="T6946" s="16"/>
      <c r="U6946" s="16"/>
      <c r="V6946" s="16"/>
      <c r="W6946" s="16"/>
      <c r="X6946" s="51">
        <f>SUM(X6908:X6945)</f>
        <v>393.88400000000001</v>
      </c>
      <c r="Y6946" s="16"/>
      <c r="Z6946" s="16"/>
      <c r="AA6946" s="16"/>
      <c r="AB6946" s="16"/>
      <c r="AC6946" s="51">
        <f>SUM(AC6908:AC6945)</f>
        <v>8.4960000000000004</v>
      </c>
      <c r="AD6946" s="16"/>
      <c r="AE6946" s="16"/>
      <c r="AF6946" s="16"/>
      <c r="AG6946" s="16"/>
      <c r="AH6946" s="51">
        <f>SUM(AH6908:AH6945)</f>
        <v>0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42.925000000000004</v>
      </c>
      <c r="AX6946" s="16"/>
      <c r="AY6946" s="16"/>
      <c r="AZ6946" s="16"/>
      <c r="BA6946" s="16"/>
      <c r="BB6946" s="51">
        <f>SUM(BB6908:BB6945)</f>
        <v>6.2720000000000002</v>
      </c>
      <c r="BC6946" s="16"/>
      <c r="BD6946" s="16"/>
      <c r="BE6946" s="16"/>
      <c r="BF6946" s="16"/>
      <c r="BG6946" s="51">
        <f>SUM(BG6908:BG6945)</f>
        <v>0</v>
      </c>
      <c r="BH6946" s="16"/>
      <c r="BI6946" s="16"/>
      <c r="BJ6946" s="16"/>
      <c r="BK6946" s="16"/>
      <c r="BL6946" s="51">
        <f>SUM(BL6908:BL6945)</f>
        <v>0</v>
      </c>
      <c r="BM6946" s="16"/>
      <c r="BN6946" s="16"/>
      <c r="BO6946" s="16"/>
      <c r="BP6946" s="16"/>
      <c r="BQ6946" s="51">
        <f>SUM(BQ6908:BQ6945)</f>
        <v>523.923</v>
      </c>
      <c r="BR6946" s="16"/>
      <c r="BS6946" s="16"/>
      <c r="BT6946" s="16"/>
      <c r="BU6946" s="16"/>
      <c r="BV6946" s="51">
        <f>SUM(BV6908:BV6945)</f>
        <v>690.27199999999993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2022</v>
      </c>
      <c r="I6947" s="24" t="s">
        <v>287</v>
      </c>
      <c r="J6947" s="2" t="s">
        <v>267</v>
      </c>
      <c r="K6947" s="2" t="s">
        <v>319</v>
      </c>
      <c r="L6947" s="171">
        <f t="shared" si="229"/>
        <v>0</v>
      </c>
      <c r="M6947" s="171">
        <f t="shared" si="230"/>
        <v>0</v>
      </c>
      <c r="N6947" s="187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2022</v>
      </c>
      <c r="I6948" s="24" t="s">
        <v>287</v>
      </c>
      <c r="J6948" s="2" t="s">
        <v>291</v>
      </c>
      <c r="K6948" s="2" t="s">
        <v>320</v>
      </c>
      <c r="L6948" s="171">
        <f t="shared" si="229"/>
        <v>0</v>
      </c>
      <c r="M6948" s="171">
        <f t="shared" si="230"/>
        <v>0</v>
      </c>
      <c r="N6948" s="187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2022</v>
      </c>
      <c r="I6949" s="24" t="s">
        <v>286</v>
      </c>
      <c r="J6949" s="2" t="s">
        <v>338</v>
      </c>
      <c r="K6949" s="2" t="s">
        <v>320</v>
      </c>
      <c r="L6949" s="171">
        <f t="shared" si="229"/>
        <v>0</v>
      </c>
      <c r="M6949" s="171">
        <f t="shared" si="230"/>
        <v>0</v>
      </c>
      <c r="N6949" s="187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2022</v>
      </c>
      <c r="I6950" s="24" t="s">
        <v>286</v>
      </c>
      <c r="J6950" s="8" t="s">
        <v>339</v>
      </c>
      <c r="K6950" s="8" t="s">
        <v>319</v>
      </c>
      <c r="L6950" s="171">
        <f t="shared" si="229"/>
        <v>0</v>
      </c>
      <c r="M6950" s="171">
        <f t="shared" si="230"/>
        <v>0</v>
      </c>
      <c r="N6950" s="187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2022</v>
      </c>
      <c r="I6951" s="24" t="s">
        <v>286</v>
      </c>
      <c r="J6951" s="8" t="s">
        <v>340</v>
      </c>
      <c r="K6951" s="8" t="s">
        <v>341</v>
      </c>
      <c r="L6951" s="171">
        <f t="shared" si="229"/>
        <v>0</v>
      </c>
      <c r="M6951" s="171">
        <f t="shared" si="230"/>
        <v>0</v>
      </c>
      <c r="N6951" s="187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2022</v>
      </c>
      <c r="I6952" s="24" t="s">
        <v>286</v>
      </c>
      <c r="J6952" s="8" t="s">
        <v>342</v>
      </c>
      <c r="K6952" s="8" t="s">
        <v>319</v>
      </c>
      <c r="L6952" s="171">
        <f t="shared" si="229"/>
        <v>0</v>
      </c>
      <c r="M6952" s="171">
        <f t="shared" si="230"/>
        <v>0</v>
      </c>
      <c r="N6952" s="187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2022</v>
      </c>
      <c r="I6953" s="24" t="s">
        <v>286</v>
      </c>
      <c r="J6953" s="8" t="s">
        <v>343</v>
      </c>
      <c r="K6953" s="8" t="s">
        <v>321</v>
      </c>
      <c r="L6953" s="171">
        <f t="shared" si="229"/>
        <v>0</v>
      </c>
      <c r="M6953" s="171">
        <f t="shared" si="230"/>
        <v>0</v>
      </c>
      <c r="N6953" s="187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2022</v>
      </c>
      <c r="I6954" s="24" t="s">
        <v>286</v>
      </c>
      <c r="J6954" s="8" t="s">
        <v>344</v>
      </c>
      <c r="K6954" s="8" t="s">
        <v>321</v>
      </c>
      <c r="L6954" s="171">
        <f t="shared" si="229"/>
        <v>0</v>
      </c>
      <c r="M6954" s="171">
        <f t="shared" si="230"/>
        <v>0</v>
      </c>
      <c r="N6954" s="187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2022</v>
      </c>
      <c r="I6955" s="24" t="s">
        <v>286</v>
      </c>
      <c r="J6955" s="8" t="s">
        <v>345</v>
      </c>
      <c r="K6955" s="8" t="s">
        <v>341</v>
      </c>
      <c r="L6955" s="171">
        <f t="shared" si="229"/>
        <v>0</v>
      </c>
      <c r="M6955" s="171">
        <f t="shared" si="230"/>
        <v>0</v>
      </c>
      <c r="N6955" s="187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2022</v>
      </c>
      <c r="I6956" s="24" t="s">
        <v>288</v>
      </c>
      <c r="J6956" s="8" t="s">
        <v>346</v>
      </c>
      <c r="K6956" s="8" t="s">
        <v>319</v>
      </c>
      <c r="L6956" s="171">
        <f t="shared" si="229"/>
        <v>0</v>
      </c>
      <c r="M6956" s="171">
        <f t="shared" si="230"/>
        <v>0</v>
      </c>
      <c r="N6956" s="187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2022</v>
      </c>
      <c r="I6957" s="24" t="s">
        <v>288</v>
      </c>
      <c r="J6957" s="2" t="s">
        <v>353</v>
      </c>
      <c r="K6957" s="2" t="s">
        <v>319</v>
      </c>
      <c r="L6957" s="171">
        <f t="shared" ref="L6957:L7020" si="233">SUM(R6957,W6957,AB6957,AG6957,AL6957,AQ6957,AV6957,BA6957,BF6957,BK6957,BP6957,BU6957)</f>
        <v>0</v>
      </c>
      <c r="M6957" s="171">
        <f t="shared" ref="M6957:M7020" si="234">SUM(S6957,X6957,AC6957,AH6957,AM6957,AR6957,AW6957,BB6957,BG6957,BL6957,BQ6957,BV6957)</f>
        <v>0</v>
      </c>
      <c r="N6957" s="187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2022</v>
      </c>
      <c r="I6958" s="24" t="s">
        <v>288</v>
      </c>
      <c r="J6958" s="2" t="s">
        <v>354</v>
      </c>
      <c r="K6958" s="2" t="s">
        <v>322</v>
      </c>
      <c r="L6958" s="171">
        <f t="shared" si="233"/>
        <v>0</v>
      </c>
      <c r="M6958" s="171">
        <f t="shared" si="234"/>
        <v>0</v>
      </c>
      <c r="N6958" s="187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2022</v>
      </c>
      <c r="I6959" s="24" t="s">
        <v>288</v>
      </c>
      <c r="J6959" s="2" t="s">
        <v>347</v>
      </c>
      <c r="K6959" s="2" t="s">
        <v>319</v>
      </c>
      <c r="L6959" s="171">
        <f t="shared" si="233"/>
        <v>0</v>
      </c>
      <c r="M6959" s="171">
        <f t="shared" si="234"/>
        <v>0</v>
      </c>
      <c r="N6959" s="187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2022</v>
      </c>
      <c r="I6960" s="24" t="s">
        <v>289</v>
      </c>
      <c r="J6960" s="2" t="s">
        <v>268</v>
      </c>
      <c r="K6960" s="2" t="s">
        <v>319</v>
      </c>
      <c r="L6960" s="171">
        <f t="shared" si="233"/>
        <v>0.48799999999999999</v>
      </c>
      <c r="M6960" s="171">
        <f t="shared" si="234"/>
        <v>459.71899999999999</v>
      </c>
      <c r="N6960" s="187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>
        <v>11</v>
      </c>
      <c r="AJ6960" s="77"/>
      <c r="AK6960" s="77"/>
      <c r="AL6960" s="77">
        <v>0.191</v>
      </c>
      <c r="AM6960" s="85">
        <v>212.61699999999999</v>
      </c>
      <c r="AN6960" s="2"/>
      <c r="AO6960" s="2"/>
      <c r="AP6960" s="2"/>
      <c r="AQ6960" s="2"/>
      <c r="AR6960" s="60"/>
      <c r="AS6960" s="90">
        <v>12</v>
      </c>
      <c r="AT6960" s="90"/>
      <c r="AU6960" s="90"/>
      <c r="AV6960" s="90">
        <v>0.29699999999999999</v>
      </c>
      <c r="AW6960" s="105">
        <v>247.102</v>
      </c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2022</v>
      </c>
      <c r="I6961" s="24" t="s">
        <v>289</v>
      </c>
      <c r="J6961" s="2" t="s">
        <v>292</v>
      </c>
      <c r="K6961" s="2" t="s">
        <v>319</v>
      </c>
      <c r="L6961" s="171">
        <f t="shared" si="233"/>
        <v>0</v>
      </c>
      <c r="M6961" s="171">
        <f t="shared" si="234"/>
        <v>0</v>
      </c>
      <c r="N6961" s="187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2022</v>
      </c>
      <c r="I6962" s="24" t="s">
        <v>285</v>
      </c>
      <c r="J6962" s="2" t="s">
        <v>293</v>
      </c>
      <c r="K6962" s="2" t="s">
        <v>319</v>
      </c>
      <c r="L6962" s="173">
        <f t="shared" si="233"/>
        <v>2.9399999999999999E-2</v>
      </c>
      <c r="M6962" s="171">
        <f t="shared" si="234"/>
        <v>103.12700000000001</v>
      </c>
      <c r="N6962" s="187"/>
      <c r="O6962" s="37"/>
      <c r="P6962" s="37"/>
      <c r="Q6962" s="37"/>
      <c r="R6962" s="38"/>
      <c r="S6962" s="46"/>
      <c r="T6962" s="2">
        <v>6</v>
      </c>
      <c r="U6962" s="2"/>
      <c r="V6962" s="2"/>
      <c r="W6962" s="3">
        <v>2.2599999999999999E-2</v>
      </c>
      <c r="X6962" s="60">
        <v>60.521000000000001</v>
      </c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>
        <v>11</v>
      </c>
      <c r="AO6962" s="2"/>
      <c r="AP6962" s="2"/>
      <c r="AQ6962" s="3">
        <v>6.7999999999999996E-3</v>
      </c>
      <c r="AR6962" s="60">
        <v>42.606000000000002</v>
      </c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2022</v>
      </c>
      <c r="I6963" s="24" t="s">
        <v>287</v>
      </c>
      <c r="J6963" s="2" t="s">
        <v>269</v>
      </c>
      <c r="K6963" s="2" t="s">
        <v>321</v>
      </c>
      <c r="L6963" s="171">
        <f t="shared" si="233"/>
        <v>2</v>
      </c>
      <c r="M6963" s="171">
        <f t="shared" si="234"/>
        <v>1.6080000000000001</v>
      </c>
      <c r="N6963" s="187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>
        <v>2</v>
      </c>
      <c r="AH6963" s="60">
        <v>1.6080000000000001</v>
      </c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2022</v>
      </c>
      <c r="I6964" s="24" t="s">
        <v>287</v>
      </c>
      <c r="J6964" s="2" t="s">
        <v>270</v>
      </c>
      <c r="K6964" s="2" t="s">
        <v>321</v>
      </c>
      <c r="L6964" s="171">
        <f t="shared" si="233"/>
        <v>1</v>
      </c>
      <c r="M6964" s="171">
        <f t="shared" si="234"/>
        <v>2.694</v>
      </c>
      <c r="N6964" s="187"/>
      <c r="O6964" s="37"/>
      <c r="P6964" s="37"/>
      <c r="Q6964" s="37"/>
      <c r="R6964" s="37"/>
      <c r="S6964" s="46"/>
      <c r="T6964" s="2"/>
      <c r="U6964" s="2"/>
      <c r="V6964" s="2"/>
      <c r="W6964" s="2">
        <v>1</v>
      </c>
      <c r="X6964" s="60">
        <v>2.694</v>
      </c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2022</v>
      </c>
      <c r="I6965" s="24" t="s">
        <v>290</v>
      </c>
      <c r="J6965" s="2" t="s">
        <v>271</v>
      </c>
      <c r="K6965" s="2" t="s">
        <v>322</v>
      </c>
      <c r="L6965" s="171">
        <f t="shared" si="233"/>
        <v>0</v>
      </c>
      <c r="M6965" s="171">
        <f t="shared" si="234"/>
        <v>0</v>
      </c>
      <c r="N6965" s="187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2022</v>
      </c>
      <c r="I6966" s="24" t="s">
        <v>284</v>
      </c>
      <c r="J6966" s="2" t="s">
        <v>294</v>
      </c>
      <c r="K6966" s="2" t="s">
        <v>321</v>
      </c>
      <c r="L6966" s="171">
        <f t="shared" si="233"/>
        <v>1</v>
      </c>
      <c r="M6966" s="171">
        <f t="shared" si="234"/>
        <v>5.08</v>
      </c>
      <c r="N6966" s="187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 t="s">
        <v>546</v>
      </c>
      <c r="AT6966" s="90"/>
      <c r="AU6966" s="90"/>
      <c r="AV6966" s="90">
        <v>1</v>
      </c>
      <c r="AW6966" s="105">
        <v>5.08</v>
      </c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2022</v>
      </c>
      <c r="I6967" s="24" t="s">
        <v>284</v>
      </c>
      <c r="J6967" s="2" t="s">
        <v>348</v>
      </c>
      <c r="K6967" s="2" t="s">
        <v>321</v>
      </c>
      <c r="L6967" s="171">
        <f t="shared" si="233"/>
        <v>0</v>
      </c>
      <c r="M6967" s="171">
        <f t="shared" si="234"/>
        <v>0</v>
      </c>
      <c r="N6967" s="187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2022</v>
      </c>
      <c r="I6968" s="24" t="s">
        <v>284</v>
      </c>
      <c r="J6968" s="2" t="s">
        <v>295</v>
      </c>
      <c r="K6968" s="2" t="s">
        <v>321</v>
      </c>
      <c r="L6968" s="171">
        <f t="shared" si="233"/>
        <v>0</v>
      </c>
      <c r="M6968" s="171">
        <f t="shared" si="234"/>
        <v>0</v>
      </c>
      <c r="N6968" s="187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2022</v>
      </c>
      <c r="I6969" s="24" t="s">
        <v>290</v>
      </c>
      <c r="J6969" s="2" t="s">
        <v>299</v>
      </c>
      <c r="K6969" s="2" t="s">
        <v>319</v>
      </c>
      <c r="L6969" s="171">
        <f t="shared" si="233"/>
        <v>0</v>
      </c>
      <c r="M6969" s="171">
        <f t="shared" si="234"/>
        <v>0</v>
      </c>
      <c r="N6969" s="187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2022</v>
      </c>
      <c r="I6970" s="24" t="s">
        <v>315</v>
      </c>
      <c r="J6970" s="2" t="s">
        <v>349</v>
      </c>
      <c r="K6970" s="2" t="s">
        <v>321</v>
      </c>
      <c r="L6970" s="171">
        <f t="shared" si="233"/>
        <v>0</v>
      </c>
      <c r="M6970" s="171">
        <f t="shared" si="234"/>
        <v>0</v>
      </c>
      <c r="N6970" s="187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2022</v>
      </c>
      <c r="I6971" s="24" t="s">
        <v>315</v>
      </c>
      <c r="J6971" s="2" t="s">
        <v>296</v>
      </c>
      <c r="K6971" s="2" t="s">
        <v>322</v>
      </c>
      <c r="L6971" s="171">
        <f t="shared" si="233"/>
        <v>0</v>
      </c>
      <c r="M6971" s="171">
        <f t="shared" si="234"/>
        <v>0</v>
      </c>
      <c r="N6971" s="187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2022</v>
      </c>
      <c r="I6972" s="24" t="s">
        <v>316</v>
      </c>
      <c r="J6972" s="2" t="s">
        <v>297</v>
      </c>
      <c r="K6972" s="2" t="s">
        <v>319</v>
      </c>
      <c r="L6972" s="173">
        <f t="shared" si="233"/>
        <v>7.4000000000000003E-3</v>
      </c>
      <c r="M6972" s="171">
        <f t="shared" si="234"/>
        <v>15.887</v>
      </c>
      <c r="N6972" s="187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 t="s">
        <v>632</v>
      </c>
      <c r="BD6972" s="111"/>
      <c r="BE6972" s="111"/>
      <c r="BF6972" s="111">
        <v>7.4000000000000003E-3</v>
      </c>
      <c r="BG6972" s="116">
        <v>15.887</v>
      </c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2022</v>
      </c>
      <c r="I6973" s="24" t="s">
        <v>316</v>
      </c>
      <c r="J6973" s="8" t="s">
        <v>350</v>
      </c>
      <c r="K6973" s="8" t="s">
        <v>321</v>
      </c>
      <c r="L6973" s="171">
        <f t="shared" si="233"/>
        <v>3</v>
      </c>
      <c r="M6973" s="171">
        <f t="shared" si="234"/>
        <v>11.092000000000001</v>
      </c>
      <c r="N6973" s="187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>
        <v>11</v>
      </c>
      <c r="BS6973" s="2"/>
      <c r="BT6973" s="2"/>
      <c r="BU6973" s="2">
        <v>3</v>
      </c>
      <c r="BV6973" s="60">
        <v>11.092000000000001</v>
      </c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2022</v>
      </c>
      <c r="I6974" s="24" t="s">
        <v>282</v>
      </c>
      <c r="J6974" s="2" t="s">
        <v>272</v>
      </c>
      <c r="K6974" s="2" t="s">
        <v>322</v>
      </c>
      <c r="L6974" s="171">
        <f t="shared" si="233"/>
        <v>0</v>
      </c>
      <c r="M6974" s="171">
        <f t="shared" si="234"/>
        <v>0</v>
      </c>
      <c r="N6974" s="187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2022</v>
      </c>
      <c r="I6975" s="24" t="s">
        <v>282</v>
      </c>
      <c r="J6975" s="2" t="s">
        <v>273</v>
      </c>
      <c r="K6975" s="2" t="s">
        <v>322</v>
      </c>
      <c r="L6975" s="173">
        <f t="shared" si="233"/>
        <v>1.15E-2</v>
      </c>
      <c r="M6975" s="171">
        <f t="shared" si="234"/>
        <v>17.326000000000001</v>
      </c>
      <c r="N6975" s="187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>
        <v>269.27100000000002</v>
      </c>
      <c r="AG6975" s="2">
        <v>0.01</v>
      </c>
      <c r="AH6975" s="60">
        <v>15.073</v>
      </c>
      <c r="AI6975" s="77"/>
      <c r="AJ6975" s="77"/>
      <c r="AK6975" s="77">
        <v>52</v>
      </c>
      <c r="AL6975" s="77">
        <v>1E-3</v>
      </c>
      <c r="AM6975" s="85">
        <v>1.6120000000000001</v>
      </c>
      <c r="AN6975" s="2"/>
      <c r="AO6975" s="2"/>
      <c r="AP6975" s="2"/>
      <c r="AQ6975" s="2"/>
      <c r="AR6975" s="60"/>
      <c r="AS6975" s="90"/>
      <c r="AT6975" s="90"/>
      <c r="AU6975" s="90">
        <v>309</v>
      </c>
      <c r="AV6975" s="90">
        <v>5.0000000000000001E-4</v>
      </c>
      <c r="AW6975" s="105">
        <v>0.64100000000000001</v>
      </c>
      <c r="AX6975" s="2"/>
      <c r="AY6975" s="2"/>
      <c r="AZ6975" s="2"/>
      <c r="BA6975" s="2"/>
      <c r="BB6975" s="60"/>
      <c r="BC6975" s="111"/>
      <c r="BD6975" s="111"/>
      <c r="BE6975" s="111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2022</v>
      </c>
      <c r="I6976" s="24" t="s">
        <v>282</v>
      </c>
      <c r="J6976" s="2" t="s">
        <v>274</v>
      </c>
      <c r="K6976" s="2" t="s">
        <v>322</v>
      </c>
      <c r="L6976" s="173">
        <f t="shared" si="233"/>
        <v>5.5000000000000005E-3</v>
      </c>
      <c r="M6976" s="171">
        <f t="shared" si="234"/>
        <v>4.4480000000000004</v>
      </c>
      <c r="N6976" s="187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132</v>
      </c>
      <c r="AL6976" s="77">
        <v>5.0000000000000001E-4</v>
      </c>
      <c r="AM6976" s="85">
        <v>0.44</v>
      </c>
      <c r="AN6976" s="2" t="s">
        <v>539</v>
      </c>
      <c r="AO6976" s="2"/>
      <c r="AP6976" s="2"/>
      <c r="AQ6976" s="2">
        <v>2E-3</v>
      </c>
      <c r="AR6976" s="60">
        <v>1.5920000000000001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 t="s">
        <v>611</v>
      </c>
      <c r="BF6976" s="111">
        <v>1E-3</v>
      </c>
      <c r="BG6976" s="116">
        <v>0.81100000000000005</v>
      </c>
      <c r="BH6976" s="2"/>
      <c r="BI6976" s="2"/>
      <c r="BJ6976" s="2">
        <v>223</v>
      </c>
      <c r="BK6976" s="2">
        <v>1E-3</v>
      </c>
      <c r="BL6976" s="60">
        <v>0.81100000000000005</v>
      </c>
      <c r="BM6976" s="53" t="s">
        <v>672</v>
      </c>
      <c r="BN6976" s="53"/>
      <c r="BO6976" s="53"/>
      <c r="BP6976" s="53">
        <v>1E-3</v>
      </c>
      <c r="BQ6976" s="125">
        <v>0.79400000000000004</v>
      </c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2022</v>
      </c>
      <c r="I6977" s="24" t="s">
        <v>282</v>
      </c>
      <c r="J6977" s="2" t="s">
        <v>275</v>
      </c>
      <c r="K6977" s="2" t="s">
        <v>322</v>
      </c>
      <c r="L6977" s="173">
        <f t="shared" si="233"/>
        <v>9.0000000000000011E-3</v>
      </c>
      <c r="M6977" s="171">
        <f t="shared" si="234"/>
        <v>19.238</v>
      </c>
      <c r="N6977" s="187"/>
      <c r="O6977" s="37"/>
      <c r="P6977" s="37"/>
      <c r="Q6977" s="37"/>
      <c r="R6977" s="37"/>
      <c r="S6977" s="46"/>
      <c r="T6977" s="2"/>
      <c r="U6977" s="2"/>
      <c r="V6977" s="2">
        <v>31</v>
      </c>
      <c r="W6977" s="2">
        <v>2E-3</v>
      </c>
      <c r="X6977" s="60">
        <v>4.05</v>
      </c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>
        <v>296</v>
      </c>
      <c r="BA6977" s="2">
        <v>4.0000000000000001E-3</v>
      </c>
      <c r="BB6977" s="60">
        <v>8.0860000000000003</v>
      </c>
      <c r="BC6977" s="111"/>
      <c r="BD6977" s="111"/>
      <c r="BE6977" s="111"/>
      <c r="BF6977" s="111"/>
      <c r="BG6977" s="116"/>
      <c r="BH6977" s="2"/>
      <c r="BI6977" s="2"/>
      <c r="BJ6977" s="2">
        <v>219</v>
      </c>
      <c r="BK6977" s="2">
        <v>3.0000000000000001E-3</v>
      </c>
      <c r="BL6977" s="60">
        <v>7.1020000000000003</v>
      </c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2022</v>
      </c>
      <c r="I6978" s="24" t="s">
        <v>282</v>
      </c>
      <c r="J6978" s="2" t="s">
        <v>276</v>
      </c>
      <c r="K6978" s="2" t="s">
        <v>321</v>
      </c>
      <c r="L6978" s="171">
        <f t="shared" si="233"/>
        <v>0</v>
      </c>
      <c r="M6978" s="171">
        <f t="shared" si="234"/>
        <v>0</v>
      </c>
      <c r="N6978" s="187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2022</v>
      </c>
      <c r="I6979" s="24" t="s">
        <v>282</v>
      </c>
      <c r="J6979" s="2" t="s">
        <v>277</v>
      </c>
      <c r="K6979" s="2" t="s">
        <v>321</v>
      </c>
      <c r="L6979" s="171">
        <f t="shared" si="233"/>
        <v>2</v>
      </c>
      <c r="M6979" s="171">
        <f t="shared" si="234"/>
        <v>10.516</v>
      </c>
      <c r="N6979" s="187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 t="s">
        <v>401</v>
      </c>
      <c r="AY6979" s="2"/>
      <c r="AZ6979" s="2"/>
      <c r="BA6979" s="2">
        <v>2</v>
      </c>
      <c r="BB6979" s="60">
        <v>10.516</v>
      </c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2022</v>
      </c>
      <c r="I6980" s="24" t="s">
        <v>283</v>
      </c>
      <c r="J6980" s="2" t="s">
        <v>298</v>
      </c>
      <c r="K6980" s="2" t="s">
        <v>322</v>
      </c>
      <c r="L6980" s="171">
        <f t="shared" si="233"/>
        <v>0</v>
      </c>
      <c r="M6980" s="171">
        <f t="shared" si="234"/>
        <v>0</v>
      </c>
      <c r="N6980" s="187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/>
      <c r="AJ6980" s="77"/>
      <c r="AK6980" s="77"/>
      <c r="AL6980" s="77"/>
      <c r="AM6980" s="85"/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2022</v>
      </c>
      <c r="I6981" s="24" t="s">
        <v>283</v>
      </c>
      <c r="J6981" s="2" t="s">
        <v>278</v>
      </c>
      <c r="K6981" s="2" t="s">
        <v>321</v>
      </c>
      <c r="L6981" s="171">
        <f t="shared" si="233"/>
        <v>4</v>
      </c>
      <c r="M6981" s="171">
        <f t="shared" si="234"/>
        <v>6.242</v>
      </c>
      <c r="N6981" s="187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2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>
        <v>11.7</v>
      </c>
      <c r="BI6981" s="2"/>
      <c r="BJ6981" s="2"/>
      <c r="BK6981" s="2">
        <v>2</v>
      </c>
      <c r="BL6981" s="60">
        <v>3.133</v>
      </c>
      <c r="BM6981" s="53">
        <v>9.1</v>
      </c>
      <c r="BN6981" s="53">
        <v>1.4</v>
      </c>
      <c r="BO6981" s="53"/>
      <c r="BP6981" s="53">
        <v>2</v>
      </c>
      <c r="BQ6981" s="125">
        <v>3.109</v>
      </c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2022</v>
      </c>
      <c r="I6982" s="24" t="s">
        <v>283</v>
      </c>
      <c r="J6982" s="2" t="s">
        <v>279</v>
      </c>
      <c r="K6982" s="2" t="s">
        <v>321</v>
      </c>
      <c r="L6982" s="171">
        <f t="shared" si="233"/>
        <v>0</v>
      </c>
      <c r="M6982" s="171">
        <f t="shared" si="234"/>
        <v>0</v>
      </c>
      <c r="N6982" s="187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2022</v>
      </c>
      <c r="I6983" s="24" t="s">
        <v>286</v>
      </c>
      <c r="J6983" s="2" t="s">
        <v>280</v>
      </c>
      <c r="K6983" s="2" t="s">
        <v>320</v>
      </c>
      <c r="L6983" s="171">
        <f t="shared" si="233"/>
        <v>0</v>
      </c>
      <c r="M6983" s="171">
        <f t="shared" si="234"/>
        <v>0</v>
      </c>
      <c r="N6983" s="187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2022</v>
      </c>
      <c r="I6984" s="24" t="s">
        <v>286</v>
      </c>
      <c r="J6984" s="2" t="s">
        <v>281</v>
      </c>
      <c r="K6984" s="2" t="s">
        <v>320</v>
      </c>
      <c r="L6984" s="171">
        <f t="shared" si="233"/>
        <v>0</v>
      </c>
      <c r="M6984" s="171">
        <f t="shared" si="234"/>
        <v>0</v>
      </c>
      <c r="N6984" s="187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/>
      <c r="AJ6984" s="77"/>
      <c r="AK6984" s="77"/>
      <c r="AL6984" s="77"/>
      <c r="AM6984" s="85"/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2022</v>
      </c>
      <c r="I6985" s="25"/>
      <c r="J6985" s="16" t="s">
        <v>314</v>
      </c>
      <c r="K6985" s="16"/>
      <c r="L6985" s="155"/>
      <c r="M6985" s="155">
        <f>SUM(M6947:M6984)</f>
        <v>656.97699999999998</v>
      </c>
      <c r="N6985" s="189"/>
      <c r="O6985" s="16"/>
      <c r="P6985" s="16"/>
      <c r="Q6985" s="16"/>
      <c r="R6985" s="16"/>
      <c r="S6985" s="51">
        <f>SUM(S6947:S6984)</f>
        <v>0</v>
      </c>
      <c r="T6985" s="16"/>
      <c r="U6985" s="16"/>
      <c r="V6985" s="16"/>
      <c r="W6985" s="16"/>
      <c r="X6985" s="51">
        <f>SUM(X6947:X6984)</f>
        <v>67.265000000000001</v>
      </c>
      <c r="Y6985" s="16"/>
      <c r="Z6985" s="16"/>
      <c r="AA6985" s="16"/>
      <c r="AB6985" s="16"/>
      <c r="AC6985" s="51">
        <f>SUM(AC6947:AC6984)</f>
        <v>0</v>
      </c>
      <c r="AD6985" s="16"/>
      <c r="AE6985" s="16"/>
      <c r="AF6985" s="16"/>
      <c r="AG6985" s="16"/>
      <c r="AH6985" s="51">
        <f>SUM(AH6947:AH6984)</f>
        <v>16.681000000000001</v>
      </c>
      <c r="AI6985" s="16"/>
      <c r="AJ6985" s="16"/>
      <c r="AK6985" s="16"/>
      <c r="AL6985" s="16"/>
      <c r="AM6985" s="51">
        <f>SUM(AM6947:AM6984)</f>
        <v>214.66899999999998</v>
      </c>
      <c r="AN6985" s="16"/>
      <c r="AO6985" s="16"/>
      <c r="AP6985" s="16"/>
      <c r="AQ6985" s="16"/>
      <c r="AR6985" s="51">
        <f>SUM(AR6947:AR6984)</f>
        <v>44.198</v>
      </c>
      <c r="AS6985" s="16"/>
      <c r="AT6985" s="16"/>
      <c r="AU6985" s="16"/>
      <c r="AV6985" s="16"/>
      <c r="AW6985" s="51">
        <f>SUM(AW6947:AW6984)</f>
        <v>252.82300000000001</v>
      </c>
      <c r="AX6985" s="16"/>
      <c r="AY6985" s="16"/>
      <c r="AZ6985" s="16"/>
      <c r="BA6985" s="16"/>
      <c r="BB6985" s="51">
        <f>SUM(BB6947:BB6984)</f>
        <v>18.602</v>
      </c>
      <c r="BC6985" s="16"/>
      <c r="BD6985" s="16"/>
      <c r="BE6985" s="16"/>
      <c r="BF6985" s="16"/>
      <c r="BG6985" s="51">
        <f>SUM(BG6947:BG6984)</f>
        <v>16.698</v>
      </c>
      <c r="BH6985" s="16"/>
      <c r="BI6985" s="16"/>
      <c r="BJ6985" s="16"/>
      <c r="BK6985" s="16"/>
      <c r="BL6985" s="51">
        <f>SUM(BL6947:BL6984)</f>
        <v>11.045999999999999</v>
      </c>
      <c r="BM6985" s="16"/>
      <c r="BN6985" s="16"/>
      <c r="BO6985" s="16"/>
      <c r="BP6985" s="16"/>
      <c r="BQ6985" s="51">
        <f>SUM(BQ6947:BQ6984)</f>
        <v>3.903</v>
      </c>
      <c r="BR6985" s="16"/>
      <c r="BS6985" s="16"/>
      <c r="BT6985" s="16"/>
      <c r="BU6985" s="16"/>
      <c r="BV6985" s="51">
        <f>SUM(BV6947:BV6984)</f>
        <v>11.092000000000001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2022</v>
      </c>
      <c r="I6986" s="24" t="s">
        <v>287</v>
      </c>
      <c r="J6986" s="2" t="s">
        <v>267</v>
      </c>
      <c r="K6986" s="2" t="s">
        <v>319</v>
      </c>
      <c r="L6986" s="171">
        <f t="shared" si="233"/>
        <v>0</v>
      </c>
      <c r="M6986" s="171">
        <f t="shared" si="234"/>
        <v>0</v>
      </c>
      <c r="N6986" s="187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2022</v>
      </c>
      <c r="I6987" s="24" t="s">
        <v>287</v>
      </c>
      <c r="J6987" s="2" t="s">
        <v>291</v>
      </c>
      <c r="K6987" s="2" t="s">
        <v>320</v>
      </c>
      <c r="L6987" s="171">
        <f t="shared" si="233"/>
        <v>0</v>
      </c>
      <c r="M6987" s="171">
        <f t="shared" si="234"/>
        <v>0</v>
      </c>
      <c r="N6987" s="187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2022</v>
      </c>
      <c r="I6988" s="24" t="s">
        <v>286</v>
      </c>
      <c r="J6988" s="2" t="s">
        <v>338</v>
      </c>
      <c r="K6988" s="2" t="s">
        <v>320</v>
      </c>
      <c r="L6988" s="171">
        <f t="shared" si="233"/>
        <v>0</v>
      </c>
      <c r="M6988" s="171">
        <f t="shared" si="234"/>
        <v>0</v>
      </c>
      <c r="N6988" s="187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2022</v>
      </c>
      <c r="I6989" s="24" t="s">
        <v>286</v>
      </c>
      <c r="J6989" s="8" t="s">
        <v>339</v>
      </c>
      <c r="K6989" s="8" t="s">
        <v>319</v>
      </c>
      <c r="L6989" s="171">
        <f t="shared" si="233"/>
        <v>0</v>
      </c>
      <c r="M6989" s="171">
        <f t="shared" si="234"/>
        <v>0</v>
      </c>
      <c r="N6989" s="187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2022</v>
      </c>
      <c r="I6990" s="24" t="s">
        <v>286</v>
      </c>
      <c r="J6990" s="8" t="s">
        <v>340</v>
      </c>
      <c r="K6990" s="8" t="s">
        <v>341</v>
      </c>
      <c r="L6990" s="171">
        <f t="shared" si="233"/>
        <v>0</v>
      </c>
      <c r="M6990" s="171">
        <f t="shared" si="234"/>
        <v>0</v>
      </c>
      <c r="N6990" s="187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2022</v>
      </c>
      <c r="I6991" s="24" t="s">
        <v>286</v>
      </c>
      <c r="J6991" s="8" t="s">
        <v>342</v>
      </c>
      <c r="K6991" s="8" t="s">
        <v>319</v>
      </c>
      <c r="L6991" s="171">
        <f t="shared" si="233"/>
        <v>0</v>
      </c>
      <c r="M6991" s="171">
        <f t="shared" si="234"/>
        <v>0</v>
      </c>
      <c r="N6991" s="187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2022</v>
      </c>
      <c r="I6992" s="24" t="s">
        <v>286</v>
      </c>
      <c r="J6992" s="8" t="s">
        <v>343</v>
      </c>
      <c r="K6992" s="8" t="s">
        <v>321</v>
      </c>
      <c r="L6992" s="171">
        <f t="shared" si="233"/>
        <v>0</v>
      </c>
      <c r="M6992" s="171">
        <f t="shared" si="234"/>
        <v>0</v>
      </c>
      <c r="N6992" s="187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2022</v>
      </c>
      <c r="I6993" s="24" t="s">
        <v>286</v>
      </c>
      <c r="J6993" s="8" t="s">
        <v>344</v>
      </c>
      <c r="K6993" s="8" t="s">
        <v>321</v>
      </c>
      <c r="L6993" s="171">
        <f t="shared" si="233"/>
        <v>0</v>
      </c>
      <c r="M6993" s="171">
        <f t="shared" si="234"/>
        <v>0</v>
      </c>
      <c r="N6993" s="187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2022</v>
      </c>
      <c r="I6994" s="24" t="s">
        <v>286</v>
      </c>
      <c r="J6994" s="8" t="s">
        <v>345</v>
      </c>
      <c r="K6994" s="8" t="s">
        <v>341</v>
      </c>
      <c r="L6994" s="171">
        <f t="shared" si="233"/>
        <v>0</v>
      </c>
      <c r="M6994" s="171">
        <f t="shared" si="234"/>
        <v>0</v>
      </c>
      <c r="N6994" s="187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2022</v>
      </c>
      <c r="I6995" s="24" t="s">
        <v>288</v>
      </c>
      <c r="J6995" s="8" t="s">
        <v>346</v>
      </c>
      <c r="K6995" s="8" t="s">
        <v>319</v>
      </c>
      <c r="L6995" s="171">
        <f t="shared" si="233"/>
        <v>0</v>
      </c>
      <c r="M6995" s="171">
        <f t="shared" si="234"/>
        <v>0</v>
      </c>
      <c r="N6995" s="187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2022</v>
      </c>
      <c r="I6996" s="24" t="s">
        <v>288</v>
      </c>
      <c r="J6996" s="2" t="s">
        <v>353</v>
      </c>
      <c r="K6996" s="2" t="s">
        <v>319</v>
      </c>
      <c r="L6996" s="171">
        <f t="shared" si="233"/>
        <v>0</v>
      </c>
      <c r="M6996" s="171">
        <f t="shared" si="234"/>
        <v>0</v>
      </c>
      <c r="N6996" s="187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2022</v>
      </c>
      <c r="I6997" s="24" t="s">
        <v>288</v>
      </c>
      <c r="J6997" s="2" t="s">
        <v>354</v>
      </c>
      <c r="K6997" s="2" t="s">
        <v>322</v>
      </c>
      <c r="L6997" s="171">
        <f t="shared" si="233"/>
        <v>0</v>
      </c>
      <c r="M6997" s="171">
        <f t="shared" si="234"/>
        <v>0</v>
      </c>
      <c r="N6997" s="187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2022</v>
      </c>
      <c r="I6998" s="24" t="s">
        <v>288</v>
      </c>
      <c r="J6998" s="2" t="s">
        <v>347</v>
      </c>
      <c r="K6998" s="2" t="s">
        <v>319</v>
      </c>
      <c r="L6998" s="171">
        <f t="shared" si="233"/>
        <v>0</v>
      </c>
      <c r="M6998" s="171">
        <f t="shared" si="234"/>
        <v>0</v>
      </c>
      <c r="N6998" s="187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2022</v>
      </c>
      <c r="I6999" s="24" t="s">
        <v>289</v>
      </c>
      <c r="J6999" s="2" t="s">
        <v>268</v>
      </c>
      <c r="K6999" s="2" t="s">
        <v>319</v>
      </c>
      <c r="L6999" s="171">
        <f t="shared" si="233"/>
        <v>0</v>
      </c>
      <c r="M6999" s="171">
        <f t="shared" si="234"/>
        <v>0</v>
      </c>
      <c r="N6999" s="187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2022</v>
      </c>
      <c r="I7000" s="24" t="s">
        <v>289</v>
      </c>
      <c r="J7000" s="2" t="s">
        <v>292</v>
      </c>
      <c r="K7000" s="2" t="s">
        <v>319</v>
      </c>
      <c r="L7000" s="171">
        <f t="shared" si="233"/>
        <v>0</v>
      </c>
      <c r="M7000" s="171">
        <f t="shared" si="234"/>
        <v>0</v>
      </c>
      <c r="N7000" s="187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2022</v>
      </c>
      <c r="I7001" s="24" t="s">
        <v>285</v>
      </c>
      <c r="J7001" s="2" t="s">
        <v>293</v>
      </c>
      <c r="K7001" s="2" t="s">
        <v>319</v>
      </c>
      <c r="L7001" s="173">
        <f t="shared" si="233"/>
        <v>1.0800000000000001E-2</v>
      </c>
      <c r="M7001" s="171">
        <f t="shared" si="234"/>
        <v>37.683999999999997</v>
      </c>
      <c r="N7001" s="187"/>
      <c r="O7001" s="37">
        <v>1</v>
      </c>
      <c r="P7001" s="37"/>
      <c r="Q7001" s="37"/>
      <c r="R7001" s="38">
        <v>1.0800000000000001E-2</v>
      </c>
      <c r="S7001" s="46">
        <v>37.683999999999997</v>
      </c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2022</v>
      </c>
      <c r="I7002" s="24" t="s">
        <v>287</v>
      </c>
      <c r="J7002" s="2" t="s">
        <v>269</v>
      </c>
      <c r="K7002" s="2" t="s">
        <v>321</v>
      </c>
      <c r="L7002" s="171">
        <f t="shared" si="233"/>
        <v>0</v>
      </c>
      <c r="M7002" s="171">
        <f t="shared" si="234"/>
        <v>0</v>
      </c>
      <c r="N7002" s="187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2022</v>
      </c>
      <c r="I7003" s="24" t="s">
        <v>287</v>
      </c>
      <c r="J7003" s="2" t="s">
        <v>270</v>
      </c>
      <c r="K7003" s="2" t="s">
        <v>321</v>
      </c>
      <c r="L7003" s="171">
        <f t="shared" si="233"/>
        <v>1</v>
      </c>
      <c r="M7003" s="171">
        <f t="shared" si="234"/>
        <v>2.843</v>
      </c>
      <c r="N7003" s="187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>
        <v>1</v>
      </c>
      <c r="AC7003" s="73">
        <v>2.843</v>
      </c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2022</v>
      </c>
      <c r="I7004" s="24" t="s">
        <v>290</v>
      </c>
      <c r="J7004" s="2" t="s">
        <v>271</v>
      </c>
      <c r="K7004" s="2" t="s">
        <v>322</v>
      </c>
      <c r="L7004" s="171">
        <f t="shared" si="233"/>
        <v>0</v>
      </c>
      <c r="M7004" s="171">
        <f t="shared" si="234"/>
        <v>0</v>
      </c>
      <c r="N7004" s="187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2022</v>
      </c>
      <c r="I7005" s="24" t="s">
        <v>284</v>
      </c>
      <c r="J7005" s="2" t="s">
        <v>294</v>
      </c>
      <c r="K7005" s="2" t="s">
        <v>321</v>
      </c>
      <c r="L7005" s="171">
        <f t="shared" si="233"/>
        <v>0</v>
      </c>
      <c r="M7005" s="171">
        <f t="shared" si="234"/>
        <v>0</v>
      </c>
      <c r="N7005" s="187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2022</v>
      </c>
      <c r="I7006" s="24" t="s">
        <v>284</v>
      </c>
      <c r="J7006" s="2" t="s">
        <v>348</v>
      </c>
      <c r="K7006" s="2" t="s">
        <v>321</v>
      </c>
      <c r="L7006" s="171">
        <f t="shared" si="233"/>
        <v>0</v>
      </c>
      <c r="M7006" s="171">
        <f t="shared" si="234"/>
        <v>0</v>
      </c>
      <c r="N7006" s="187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2022</v>
      </c>
      <c r="I7007" s="24" t="s">
        <v>284</v>
      </c>
      <c r="J7007" s="2" t="s">
        <v>295</v>
      </c>
      <c r="K7007" s="2" t="s">
        <v>321</v>
      </c>
      <c r="L7007" s="171">
        <f t="shared" si="233"/>
        <v>0</v>
      </c>
      <c r="M7007" s="171">
        <f t="shared" si="234"/>
        <v>0</v>
      </c>
      <c r="N7007" s="187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2022</v>
      </c>
      <c r="I7008" s="24" t="s">
        <v>290</v>
      </c>
      <c r="J7008" s="2" t="s">
        <v>299</v>
      </c>
      <c r="K7008" s="2" t="s">
        <v>319</v>
      </c>
      <c r="L7008" s="171">
        <f t="shared" si="233"/>
        <v>0</v>
      </c>
      <c r="M7008" s="171">
        <f t="shared" si="234"/>
        <v>0</v>
      </c>
      <c r="N7008" s="187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2022</v>
      </c>
      <c r="I7009" s="24" t="s">
        <v>315</v>
      </c>
      <c r="J7009" s="2" t="s">
        <v>349</v>
      </c>
      <c r="K7009" s="2" t="s">
        <v>321</v>
      </c>
      <c r="L7009" s="171">
        <f t="shared" si="233"/>
        <v>0</v>
      </c>
      <c r="M7009" s="171">
        <f t="shared" si="234"/>
        <v>0</v>
      </c>
      <c r="N7009" s="187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2022</v>
      </c>
      <c r="I7010" s="24" t="s">
        <v>315</v>
      </c>
      <c r="J7010" s="2" t="s">
        <v>296</v>
      </c>
      <c r="K7010" s="2" t="s">
        <v>322</v>
      </c>
      <c r="L7010" s="171">
        <f t="shared" si="233"/>
        <v>0</v>
      </c>
      <c r="M7010" s="171">
        <f t="shared" si="234"/>
        <v>0</v>
      </c>
      <c r="N7010" s="187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2022</v>
      </c>
      <c r="I7011" s="24" t="s">
        <v>316</v>
      </c>
      <c r="J7011" s="2" t="s">
        <v>297</v>
      </c>
      <c r="K7011" s="2" t="s">
        <v>319</v>
      </c>
      <c r="L7011" s="171">
        <f t="shared" si="233"/>
        <v>0</v>
      </c>
      <c r="M7011" s="171">
        <f t="shared" si="234"/>
        <v>0</v>
      </c>
      <c r="N7011" s="187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2022</v>
      </c>
      <c r="I7012" s="24" t="s">
        <v>316</v>
      </c>
      <c r="J7012" s="8" t="s">
        <v>350</v>
      </c>
      <c r="K7012" s="8" t="s">
        <v>321</v>
      </c>
      <c r="L7012" s="171">
        <f t="shared" si="233"/>
        <v>0</v>
      </c>
      <c r="M7012" s="171">
        <f t="shared" si="234"/>
        <v>0</v>
      </c>
      <c r="N7012" s="187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2022</v>
      </c>
      <c r="I7013" s="24" t="s">
        <v>282</v>
      </c>
      <c r="J7013" s="2" t="s">
        <v>272</v>
      </c>
      <c r="K7013" s="2" t="s">
        <v>322</v>
      </c>
      <c r="L7013" s="171">
        <f t="shared" si="233"/>
        <v>0</v>
      </c>
      <c r="M7013" s="171">
        <f t="shared" si="234"/>
        <v>0</v>
      </c>
      <c r="N7013" s="187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2022</v>
      </c>
      <c r="I7014" s="24" t="s">
        <v>282</v>
      </c>
      <c r="J7014" s="2" t="s">
        <v>273</v>
      </c>
      <c r="K7014" s="2" t="s">
        <v>322</v>
      </c>
      <c r="L7014" s="171">
        <f t="shared" si="233"/>
        <v>1.2E-2</v>
      </c>
      <c r="M7014" s="171">
        <f t="shared" si="234"/>
        <v>18.236000000000001</v>
      </c>
      <c r="N7014" s="187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 t="s">
        <v>507</v>
      </c>
      <c r="AL7014" s="77">
        <v>1.2E-2</v>
      </c>
      <c r="AM7014" s="77">
        <v>18.236000000000001</v>
      </c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2022</v>
      </c>
      <c r="I7015" s="24" t="s">
        <v>282</v>
      </c>
      <c r="J7015" s="2" t="s">
        <v>274</v>
      </c>
      <c r="K7015" s="2" t="s">
        <v>322</v>
      </c>
      <c r="L7015" s="173">
        <f t="shared" si="233"/>
        <v>0</v>
      </c>
      <c r="M7015" s="171">
        <f t="shared" si="234"/>
        <v>0</v>
      </c>
      <c r="N7015" s="187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2022</v>
      </c>
      <c r="I7016" s="24" t="s">
        <v>282</v>
      </c>
      <c r="J7016" s="2" t="s">
        <v>275</v>
      </c>
      <c r="K7016" s="2" t="s">
        <v>322</v>
      </c>
      <c r="L7016" s="173">
        <f t="shared" si="233"/>
        <v>0</v>
      </c>
      <c r="M7016" s="171">
        <f t="shared" si="234"/>
        <v>0</v>
      </c>
      <c r="N7016" s="187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2022</v>
      </c>
      <c r="I7017" s="24" t="s">
        <v>282</v>
      </c>
      <c r="J7017" s="2" t="s">
        <v>276</v>
      </c>
      <c r="K7017" s="2" t="s">
        <v>321</v>
      </c>
      <c r="L7017" s="171">
        <f t="shared" si="233"/>
        <v>0</v>
      </c>
      <c r="M7017" s="171">
        <f t="shared" si="234"/>
        <v>0</v>
      </c>
      <c r="N7017" s="187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2022</v>
      </c>
      <c r="I7018" s="24" t="s">
        <v>282</v>
      </c>
      <c r="J7018" s="2" t="s">
        <v>277</v>
      </c>
      <c r="K7018" s="2" t="s">
        <v>321</v>
      </c>
      <c r="L7018" s="171">
        <f t="shared" si="233"/>
        <v>0</v>
      </c>
      <c r="M7018" s="171">
        <f t="shared" si="234"/>
        <v>0</v>
      </c>
      <c r="N7018" s="187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2022</v>
      </c>
      <c r="I7019" s="24" t="s">
        <v>283</v>
      </c>
      <c r="J7019" s="2" t="s">
        <v>298</v>
      </c>
      <c r="K7019" s="2" t="s">
        <v>322</v>
      </c>
      <c r="L7019" s="171">
        <f t="shared" si="233"/>
        <v>0</v>
      </c>
      <c r="M7019" s="171">
        <f t="shared" si="234"/>
        <v>0</v>
      </c>
      <c r="N7019" s="187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2022</v>
      </c>
      <c r="I7020" s="24" t="s">
        <v>283</v>
      </c>
      <c r="J7020" s="2" t="s">
        <v>278</v>
      </c>
      <c r="K7020" s="2" t="s">
        <v>321</v>
      </c>
      <c r="L7020" s="171">
        <f t="shared" si="233"/>
        <v>0</v>
      </c>
      <c r="M7020" s="171">
        <f t="shared" si="234"/>
        <v>0</v>
      </c>
      <c r="N7020" s="187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2022</v>
      </c>
      <c r="I7021" s="24" t="s">
        <v>283</v>
      </c>
      <c r="J7021" s="2" t="s">
        <v>279</v>
      </c>
      <c r="K7021" s="2" t="s">
        <v>321</v>
      </c>
      <c r="L7021" s="171">
        <f t="shared" ref="L7021:L7084" si="235">SUM(R7021,W7021,AB7021,AG7021,AL7021,AQ7021,AV7021,BA7021,BF7021,BK7021,BP7021,BU7021)</f>
        <v>10</v>
      </c>
      <c r="M7021" s="171">
        <f t="shared" ref="M7021:M7084" si="236">SUM(S7021,X7021,AC7021,AH7021,AM7021,AR7021,AW7021,BB7021,BG7021,BL7021,BQ7021,BV7021)</f>
        <v>9.2240000000000002</v>
      </c>
      <c r="N7021" s="187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>
        <v>10</v>
      </c>
      <c r="BQ7021" s="125">
        <v>9.2240000000000002</v>
      </c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2022</v>
      </c>
      <c r="I7022" s="24" t="s">
        <v>286</v>
      </c>
      <c r="J7022" s="2" t="s">
        <v>280</v>
      </c>
      <c r="K7022" s="2" t="s">
        <v>320</v>
      </c>
      <c r="L7022" s="171">
        <f t="shared" si="235"/>
        <v>0</v>
      </c>
      <c r="M7022" s="171">
        <f t="shared" si="236"/>
        <v>0</v>
      </c>
      <c r="N7022" s="187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2022</v>
      </c>
      <c r="I7023" s="24" t="s">
        <v>286</v>
      </c>
      <c r="J7023" s="2" t="s">
        <v>281</v>
      </c>
      <c r="K7023" s="2" t="s">
        <v>320</v>
      </c>
      <c r="L7023" s="171">
        <f t="shared" si="235"/>
        <v>0</v>
      </c>
      <c r="M7023" s="171">
        <f t="shared" si="236"/>
        <v>0</v>
      </c>
      <c r="N7023" s="187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2022</v>
      </c>
      <c r="I7024" s="25"/>
      <c r="J7024" s="16" t="s">
        <v>314</v>
      </c>
      <c r="K7024" s="16"/>
      <c r="L7024" s="155"/>
      <c r="M7024" s="155">
        <f>SUM(M6986:M7023)</f>
        <v>67.987000000000009</v>
      </c>
      <c r="N7024" s="189"/>
      <c r="O7024" s="16"/>
      <c r="P7024" s="16"/>
      <c r="Q7024" s="16"/>
      <c r="R7024" s="16"/>
      <c r="S7024" s="51">
        <f>SUM(S6986:S7023)</f>
        <v>37.683999999999997</v>
      </c>
      <c r="T7024" s="16"/>
      <c r="U7024" s="16"/>
      <c r="V7024" s="16"/>
      <c r="W7024" s="16"/>
      <c r="X7024" s="51">
        <f>SUM(X6986:X7023)</f>
        <v>0</v>
      </c>
      <c r="Y7024" s="16"/>
      <c r="Z7024" s="16"/>
      <c r="AA7024" s="16"/>
      <c r="AB7024" s="16"/>
      <c r="AC7024" s="51">
        <f>SUM(AC6986:AC7023)</f>
        <v>2.843</v>
      </c>
      <c r="AD7024" s="16"/>
      <c r="AE7024" s="16"/>
      <c r="AF7024" s="16"/>
      <c r="AG7024" s="16"/>
      <c r="AH7024" s="51">
        <f>SUM(AH6986:AH7023)</f>
        <v>0</v>
      </c>
      <c r="AI7024" s="16"/>
      <c r="AJ7024" s="16"/>
      <c r="AK7024" s="16"/>
      <c r="AL7024" s="16"/>
      <c r="AM7024" s="51">
        <f>SUM(AM6986:AM7023)</f>
        <v>18.236000000000001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51">
        <f>SUM(BL6986:BL7023)</f>
        <v>0</v>
      </c>
      <c r="BM7024" s="16"/>
      <c r="BN7024" s="16"/>
      <c r="BO7024" s="16"/>
      <c r="BP7024" s="16"/>
      <c r="BQ7024" s="51">
        <f>SUM(BQ6986:BQ7023)</f>
        <v>9.2240000000000002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2022</v>
      </c>
      <c r="I7025" s="24" t="s">
        <v>287</v>
      </c>
      <c r="J7025" s="2" t="s">
        <v>318</v>
      </c>
      <c r="K7025" s="2" t="s">
        <v>319</v>
      </c>
      <c r="L7025" s="171">
        <f t="shared" si="235"/>
        <v>0</v>
      </c>
      <c r="M7025" s="171">
        <f t="shared" si="236"/>
        <v>0</v>
      </c>
      <c r="N7025" s="187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2022</v>
      </c>
      <c r="I7026" s="24" t="s">
        <v>287</v>
      </c>
      <c r="J7026" s="2" t="s">
        <v>291</v>
      </c>
      <c r="K7026" s="2" t="s">
        <v>320</v>
      </c>
      <c r="L7026" s="171">
        <f t="shared" si="235"/>
        <v>0</v>
      </c>
      <c r="M7026" s="171">
        <f t="shared" si="236"/>
        <v>0</v>
      </c>
      <c r="N7026" s="187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2022</v>
      </c>
      <c r="I7027" s="24" t="s">
        <v>286</v>
      </c>
      <c r="J7027" s="2" t="s">
        <v>338</v>
      </c>
      <c r="K7027" s="2" t="s">
        <v>320</v>
      </c>
      <c r="L7027" s="171">
        <f t="shared" si="235"/>
        <v>0</v>
      </c>
      <c r="M7027" s="171">
        <f t="shared" si="236"/>
        <v>0</v>
      </c>
      <c r="N7027" s="187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2022</v>
      </c>
      <c r="I7028" s="24" t="s">
        <v>286</v>
      </c>
      <c r="J7028" s="8" t="s">
        <v>339</v>
      </c>
      <c r="K7028" s="8" t="s">
        <v>319</v>
      </c>
      <c r="L7028" s="171">
        <f t="shared" si="235"/>
        <v>0</v>
      </c>
      <c r="M7028" s="171">
        <f t="shared" si="236"/>
        <v>0</v>
      </c>
      <c r="N7028" s="187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2022</v>
      </c>
      <c r="I7029" s="24" t="s">
        <v>286</v>
      </c>
      <c r="J7029" s="8" t="s">
        <v>340</v>
      </c>
      <c r="K7029" s="8" t="s">
        <v>341</v>
      </c>
      <c r="L7029" s="171">
        <f t="shared" si="235"/>
        <v>0</v>
      </c>
      <c r="M7029" s="171">
        <f t="shared" si="236"/>
        <v>0</v>
      </c>
      <c r="N7029" s="187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2022</v>
      </c>
      <c r="I7030" s="24" t="s">
        <v>286</v>
      </c>
      <c r="J7030" s="8" t="s">
        <v>342</v>
      </c>
      <c r="K7030" s="8" t="s">
        <v>319</v>
      </c>
      <c r="L7030" s="171">
        <f t="shared" si="235"/>
        <v>0</v>
      </c>
      <c r="M7030" s="171">
        <f t="shared" si="236"/>
        <v>0</v>
      </c>
      <c r="N7030" s="187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2022</v>
      </c>
      <c r="I7031" s="24" t="s">
        <v>286</v>
      </c>
      <c r="J7031" s="8" t="s">
        <v>343</v>
      </c>
      <c r="K7031" s="8" t="s">
        <v>321</v>
      </c>
      <c r="L7031" s="171">
        <f t="shared" si="235"/>
        <v>0</v>
      </c>
      <c r="M7031" s="171">
        <f t="shared" si="236"/>
        <v>0</v>
      </c>
      <c r="N7031" s="187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2022</v>
      </c>
      <c r="I7032" s="24" t="s">
        <v>286</v>
      </c>
      <c r="J7032" s="8" t="s">
        <v>344</v>
      </c>
      <c r="K7032" s="8" t="s">
        <v>321</v>
      </c>
      <c r="L7032" s="171">
        <f t="shared" si="235"/>
        <v>0</v>
      </c>
      <c r="M7032" s="171">
        <f t="shared" si="236"/>
        <v>0</v>
      </c>
      <c r="N7032" s="187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2022</v>
      </c>
      <c r="I7033" s="24" t="s">
        <v>286</v>
      </c>
      <c r="J7033" s="8" t="s">
        <v>345</v>
      </c>
      <c r="K7033" s="8" t="s">
        <v>341</v>
      </c>
      <c r="L7033" s="171">
        <f t="shared" si="235"/>
        <v>0</v>
      </c>
      <c r="M7033" s="171">
        <f t="shared" si="236"/>
        <v>0</v>
      </c>
      <c r="N7033" s="187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2022</v>
      </c>
      <c r="I7034" s="24" t="s">
        <v>288</v>
      </c>
      <c r="J7034" s="8" t="s">
        <v>346</v>
      </c>
      <c r="K7034" s="8" t="s">
        <v>319</v>
      </c>
      <c r="L7034" s="171">
        <f t="shared" si="235"/>
        <v>0</v>
      </c>
      <c r="M7034" s="171">
        <f t="shared" si="236"/>
        <v>0</v>
      </c>
      <c r="N7034" s="187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2022</v>
      </c>
      <c r="I7035" s="24" t="s">
        <v>288</v>
      </c>
      <c r="J7035" s="2" t="s">
        <v>353</v>
      </c>
      <c r="K7035" s="2" t="s">
        <v>319</v>
      </c>
      <c r="L7035" s="171">
        <f t="shared" si="235"/>
        <v>0</v>
      </c>
      <c r="M7035" s="171">
        <f t="shared" si="236"/>
        <v>0</v>
      </c>
      <c r="N7035" s="187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2022</v>
      </c>
      <c r="I7036" s="24" t="s">
        <v>288</v>
      </c>
      <c r="J7036" s="2" t="s">
        <v>354</v>
      </c>
      <c r="K7036" s="2" t="s">
        <v>322</v>
      </c>
      <c r="L7036" s="171">
        <f t="shared" si="235"/>
        <v>0</v>
      </c>
      <c r="M7036" s="171">
        <f t="shared" si="236"/>
        <v>0</v>
      </c>
      <c r="N7036" s="187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2022</v>
      </c>
      <c r="I7037" s="24" t="s">
        <v>288</v>
      </c>
      <c r="J7037" s="2" t="s">
        <v>347</v>
      </c>
      <c r="K7037" s="2" t="s">
        <v>319</v>
      </c>
      <c r="L7037" s="171">
        <f t="shared" si="235"/>
        <v>0</v>
      </c>
      <c r="M7037" s="171">
        <f t="shared" si="236"/>
        <v>0</v>
      </c>
      <c r="N7037" s="187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2022</v>
      </c>
      <c r="I7038" s="24" t="s">
        <v>289</v>
      </c>
      <c r="J7038" s="2" t="s">
        <v>268</v>
      </c>
      <c r="K7038" s="2" t="s">
        <v>319</v>
      </c>
      <c r="L7038" s="171">
        <f t="shared" si="235"/>
        <v>0.63200000000000001</v>
      </c>
      <c r="M7038" s="171">
        <f t="shared" si="236"/>
        <v>512.70799999999997</v>
      </c>
      <c r="N7038" s="187"/>
      <c r="O7038" s="37"/>
      <c r="P7038" s="37"/>
      <c r="Q7038" s="37"/>
      <c r="R7038" s="37"/>
      <c r="S7038" s="46"/>
      <c r="T7038" s="2">
        <v>2</v>
      </c>
      <c r="U7038" s="2"/>
      <c r="V7038" s="2"/>
      <c r="W7038" s="2">
        <v>0.63200000000000001</v>
      </c>
      <c r="X7038" s="60">
        <v>512.70799999999997</v>
      </c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2022</v>
      </c>
      <c r="I7039" s="24" t="s">
        <v>289</v>
      </c>
      <c r="J7039" s="2" t="s">
        <v>292</v>
      </c>
      <c r="K7039" s="2" t="s">
        <v>319</v>
      </c>
      <c r="L7039" s="171">
        <f t="shared" si="235"/>
        <v>0</v>
      </c>
      <c r="M7039" s="171">
        <f t="shared" si="236"/>
        <v>0</v>
      </c>
      <c r="N7039" s="187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2022</v>
      </c>
      <c r="I7040" s="24" t="s">
        <v>285</v>
      </c>
      <c r="J7040" s="2" t="s">
        <v>293</v>
      </c>
      <c r="K7040" s="2" t="s">
        <v>319</v>
      </c>
      <c r="L7040" s="171">
        <f t="shared" si="235"/>
        <v>0</v>
      </c>
      <c r="M7040" s="171">
        <f t="shared" si="236"/>
        <v>0</v>
      </c>
      <c r="N7040" s="187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2022</v>
      </c>
      <c r="I7041" s="24" t="s">
        <v>287</v>
      </c>
      <c r="J7041" s="2" t="s">
        <v>269</v>
      </c>
      <c r="K7041" s="2" t="s">
        <v>321</v>
      </c>
      <c r="L7041" s="171">
        <f t="shared" si="235"/>
        <v>0</v>
      </c>
      <c r="M7041" s="171">
        <f t="shared" si="236"/>
        <v>0</v>
      </c>
      <c r="N7041" s="187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2022</v>
      </c>
      <c r="I7042" s="24" t="s">
        <v>287</v>
      </c>
      <c r="J7042" s="2" t="s">
        <v>270</v>
      </c>
      <c r="K7042" s="2" t="s">
        <v>321</v>
      </c>
      <c r="L7042" s="171">
        <f t="shared" si="235"/>
        <v>0</v>
      </c>
      <c r="M7042" s="171">
        <f t="shared" si="236"/>
        <v>0</v>
      </c>
      <c r="N7042" s="187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2022</v>
      </c>
      <c r="I7043" s="24" t="s">
        <v>290</v>
      </c>
      <c r="J7043" s="2" t="s">
        <v>271</v>
      </c>
      <c r="K7043" s="2" t="s">
        <v>322</v>
      </c>
      <c r="L7043" s="171">
        <f t="shared" si="235"/>
        <v>0</v>
      </c>
      <c r="M7043" s="171">
        <f t="shared" si="236"/>
        <v>0</v>
      </c>
      <c r="N7043" s="187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2022</v>
      </c>
      <c r="I7044" s="24" t="s">
        <v>284</v>
      </c>
      <c r="J7044" s="2" t="s">
        <v>294</v>
      </c>
      <c r="K7044" s="2" t="s">
        <v>321</v>
      </c>
      <c r="L7044" s="171">
        <f t="shared" si="235"/>
        <v>0</v>
      </c>
      <c r="M7044" s="171">
        <f t="shared" si="236"/>
        <v>0</v>
      </c>
      <c r="N7044" s="187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2022</v>
      </c>
      <c r="I7045" s="24" t="s">
        <v>284</v>
      </c>
      <c r="J7045" s="2" t="s">
        <v>348</v>
      </c>
      <c r="K7045" s="2" t="s">
        <v>321</v>
      </c>
      <c r="L7045" s="171">
        <f t="shared" si="235"/>
        <v>1</v>
      </c>
      <c r="M7045" s="171">
        <f t="shared" si="236"/>
        <v>21.010999999999999</v>
      </c>
      <c r="N7045" s="187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>
        <v>3</v>
      </c>
      <c r="BD7045" s="111" t="s">
        <v>362</v>
      </c>
      <c r="BE7045" s="111"/>
      <c r="BF7045" s="111">
        <v>1</v>
      </c>
      <c r="BG7045" s="116">
        <v>21.010999999999999</v>
      </c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2022</v>
      </c>
      <c r="I7046" s="24" t="s">
        <v>284</v>
      </c>
      <c r="J7046" s="2" t="s">
        <v>295</v>
      </c>
      <c r="K7046" s="2" t="s">
        <v>321</v>
      </c>
      <c r="L7046" s="171">
        <f t="shared" si="235"/>
        <v>0</v>
      </c>
      <c r="M7046" s="171">
        <f t="shared" si="236"/>
        <v>0</v>
      </c>
      <c r="N7046" s="187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2022</v>
      </c>
      <c r="I7047" s="24" t="s">
        <v>290</v>
      </c>
      <c r="J7047" s="2" t="s">
        <v>299</v>
      </c>
      <c r="K7047" s="2" t="s">
        <v>319</v>
      </c>
      <c r="L7047" s="171">
        <f t="shared" si="235"/>
        <v>0</v>
      </c>
      <c r="M7047" s="171">
        <f t="shared" si="236"/>
        <v>0</v>
      </c>
      <c r="N7047" s="187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2022</v>
      </c>
      <c r="I7048" s="24" t="s">
        <v>315</v>
      </c>
      <c r="J7048" s="2" t="s">
        <v>349</v>
      </c>
      <c r="K7048" s="2" t="s">
        <v>321</v>
      </c>
      <c r="L7048" s="171">
        <f t="shared" si="235"/>
        <v>0</v>
      </c>
      <c r="M7048" s="171">
        <f t="shared" si="236"/>
        <v>0</v>
      </c>
      <c r="N7048" s="187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2022</v>
      </c>
      <c r="I7049" s="24" t="s">
        <v>315</v>
      </c>
      <c r="J7049" s="2" t="s">
        <v>296</v>
      </c>
      <c r="K7049" s="2" t="s">
        <v>322</v>
      </c>
      <c r="L7049" s="171">
        <f t="shared" si="235"/>
        <v>0</v>
      </c>
      <c r="M7049" s="171">
        <f t="shared" si="236"/>
        <v>0</v>
      </c>
      <c r="N7049" s="187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2022</v>
      </c>
      <c r="I7050" s="24" t="s">
        <v>316</v>
      </c>
      <c r="J7050" s="2" t="s">
        <v>297</v>
      </c>
      <c r="K7050" s="2" t="s">
        <v>319</v>
      </c>
      <c r="L7050" s="171">
        <f t="shared" si="235"/>
        <v>0</v>
      </c>
      <c r="M7050" s="171">
        <f t="shared" si="236"/>
        <v>0</v>
      </c>
      <c r="N7050" s="187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2022</v>
      </c>
      <c r="I7051" s="24" t="s">
        <v>316</v>
      </c>
      <c r="J7051" s="8" t="s">
        <v>350</v>
      </c>
      <c r="K7051" s="8" t="s">
        <v>321</v>
      </c>
      <c r="L7051" s="171">
        <f t="shared" si="235"/>
        <v>0</v>
      </c>
      <c r="M7051" s="171">
        <f t="shared" si="236"/>
        <v>0</v>
      </c>
      <c r="N7051" s="187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2022</v>
      </c>
      <c r="I7052" s="24" t="s">
        <v>282</v>
      </c>
      <c r="J7052" s="2" t="s">
        <v>272</v>
      </c>
      <c r="K7052" s="2" t="s">
        <v>322</v>
      </c>
      <c r="L7052" s="171">
        <f t="shared" si="235"/>
        <v>2.8000000000000001E-2</v>
      </c>
      <c r="M7052" s="171">
        <f t="shared" si="236"/>
        <v>58.084000000000003</v>
      </c>
      <c r="N7052" s="187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>
        <v>109.113</v>
      </c>
      <c r="AQ7052" s="2">
        <v>4.0000000000000001E-3</v>
      </c>
      <c r="AR7052" s="60">
        <v>7.0780000000000003</v>
      </c>
      <c r="AS7052" s="90"/>
      <c r="AT7052" s="90"/>
      <c r="AU7052" s="90">
        <v>13.17</v>
      </c>
      <c r="AV7052" s="90">
        <v>4.0000000000000001E-3</v>
      </c>
      <c r="AW7052" s="105">
        <v>8.0830000000000002</v>
      </c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 t="s">
        <v>698</v>
      </c>
      <c r="BS7052" s="2"/>
      <c r="BT7052" s="2"/>
      <c r="BU7052" s="2">
        <v>0.02</v>
      </c>
      <c r="BV7052" s="60">
        <v>42.923000000000002</v>
      </c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2022</v>
      </c>
      <c r="I7053" s="24" t="s">
        <v>282</v>
      </c>
      <c r="J7053" s="2" t="s">
        <v>273</v>
      </c>
      <c r="K7053" s="2" t="s">
        <v>322</v>
      </c>
      <c r="L7053" s="171">
        <f t="shared" si="235"/>
        <v>5.3999999999999999E-2</v>
      </c>
      <c r="M7053" s="171">
        <f t="shared" si="236"/>
        <v>78.780999999999992</v>
      </c>
      <c r="N7053" s="187"/>
      <c r="O7053" s="37"/>
      <c r="P7053" s="37"/>
      <c r="Q7053" s="37"/>
      <c r="R7053" s="37"/>
      <c r="S7053" s="46"/>
      <c r="T7053" s="2"/>
      <c r="U7053" s="2"/>
      <c r="V7053" s="2" t="s">
        <v>414</v>
      </c>
      <c r="W7053" s="2">
        <v>1.6E-2</v>
      </c>
      <c r="X7053" s="60">
        <v>24.433</v>
      </c>
      <c r="Y7053" s="67"/>
      <c r="Z7053" s="67"/>
      <c r="AA7053" s="67" t="s">
        <v>439</v>
      </c>
      <c r="AB7053" s="67">
        <v>1.6E-2</v>
      </c>
      <c r="AC7053" s="73">
        <v>20.306000000000001</v>
      </c>
      <c r="AD7053" s="2"/>
      <c r="AE7053" s="2"/>
      <c r="AF7053" s="2"/>
      <c r="AG7053" s="2"/>
      <c r="AH7053" s="60"/>
      <c r="AI7053" s="77"/>
      <c r="AJ7053" s="77"/>
      <c r="AK7053" s="77" t="s">
        <v>508</v>
      </c>
      <c r="AL7053" s="77">
        <v>1.6E-2</v>
      </c>
      <c r="AM7053" s="85">
        <v>25.021999999999998</v>
      </c>
      <c r="AN7053" s="2"/>
      <c r="AO7053" s="2"/>
      <c r="AP7053" s="2">
        <v>109.113</v>
      </c>
      <c r="AQ7053" s="2">
        <v>6.0000000000000001E-3</v>
      </c>
      <c r="AR7053" s="60">
        <v>9.02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/>
      <c r="BK7053" s="2"/>
      <c r="BL7053" s="60"/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2022</v>
      </c>
      <c r="I7054" s="24" t="s">
        <v>282</v>
      </c>
      <c r="J7054" s="2" t="s">
        <v>274</v>
      </c>
      <c r="K7054" s="2" t="s">
        <v>322</v>
      </c>
      <c r="L7054" s="173">
        <f t="shared" si="235"/>
        <v>8.5000000000000006E-3</v>
      </c>
      <c r="M7054" s="171">
        <f t="shared" si="236"/>
        <v>14.056000000000001</v>
      </c>
      <c r="N7054" s="187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 t="s">
        <v>646</v>
      </c>
      <c r="BJ7054" s="2"/>
      <c r="BK7054" s="2">
        <v>8.0000000000000002E-3</v>
      </c>
      <c r="BL7054" s="60">
        <v>12.506</v>
      </c>
      <c r="BM7054" s="53"/>
      <c r="BN7054" s="53"/>
      <c r="BO7054" s="53">
        <v>91</v>
      </c>
      <c r="BP7054" s="53">
        <v>5.0000000000000001E-4</v>
      </c>
      <c r="BQ7054" s="125">
        <v>1.55</v>
      </c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2022</v>
      </c>
      <c r="I7055" s="24" t="s">
        <v>282</v>
      </c>
      <c r="J7055" s="2" t="s">
        <v>275</v>
      </c>
      <c r="K7055" s="2" t="s">
        <v>322</v>
      </c>
      <c r="L7055" s="173">
        <f t="shared" si="235"/>
        <v>0</v>
      </c>
      <c r="M7055" s="171">
        <f t="shared" si="236"/>
        <v>0</v>
      </c>
      <c r="N7055" s="187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2022</v>
      </c>
      <c r="I7056" s="24" t="s">
        <v>282</v>
      </c>
      <c r="J7056" s="2" t="s">
        <v>276</v>
      </c>
      <c r="K7056" s="2" t="s">
        <v>321</v>
      </c>
      <c r="L7056" s="171">
        <f t="shared" si="235"/>
        <v>0</v>
      </c>
      <c r="M7056" s="171">
        <f t="shared" si="236"/>
        <v>0</v>
      </c>
      <c r="N7056" s="187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2022</v>
      </c>
      <c r="I7057" s="24" t="s">
        <v>282</v>
      </c>
      <c r="J7057" s="2" t="s">
        <v>277</v>
      </c>
      <c r="K7057" s="2" t="s">
        <v>321</v>
      </c>
      <c r="L7057" s="171">
        <f t="shared" si="235"/>
        <v>0</v>
      </c>
      <c r="M7057" s="171">
        <f t="shared" si="236"/>
        <v>0</v>
      </c>
      <c r="N7057" s="187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2022</v>
      </c>
      <c r="I7058" s="24" t="s">
        <v>283</v>
      </c>
      <c r="J7058" s="2" t="s">
        <v>298</v>
      </c>
      <c r="K7058" s="2" t="s">
        <v>322</v>
      </c>
      <c r="L7058" s="171">
        <f t="shared" si="235"/>
        <v>0.30499999999999999</v>
      </c>
      <c r="M7058" s="171">
        <f t="shared" si="236"/>
        <v>47.206000000000003</v>
      </c>
      <c r="N7058" s="187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 t="s">
        <v>677</v>
      </c>
      <c r="BO7058" s="53"/>
      <c r="BP7058" s="53">
        <v>0.30499999999999999</v>
      </c>
      <c r="BQ7058" s="125">
        <v>47.206000000000003</v>
      </c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2022</v>
      </c>
      <c r="I7059" s="24" t="s">
        <v>283</v>
      </c>
      <c r="J7059" s="2" t="s">
        <v>278</v>
      </c>
      <c r="K7059" s="2" t="s">
        <v>321</v>
      </c>
      <c r="L7059" s="171">
        <f t="shared" si="235"/>
        <v>30</v>
      </c>
      <c r="M7059" s="171">
        <f t="shared" si="236"/>
        <v>64.382000000000005</v>
      </c>
      <c r="N7059" s="187"/>
      <c r="O7059" s="37">
        <v>2</v>
      </c>
      <c r="P7059" s="37"/>
      <c r="Q7059" s="37"/>
      <c r="R7059" s="37">
        <v>11</v>
      </c>
      <c r="S7059" s="46">
        <v>31.498000000000001</v>
      </c>
      <c r="T7059" s="2">
        <v>2</v>
      </c>
      <c r="U7059" s="2"/>
      <c r="V7059" s="2"/>
      <c r="W7059" s="2">
        <v>10</v>
      </c>
      <c r="X7059" s="60">
        <v>19.285</v>
      </c>
      <c r="Y7059" s="67">
        <v>2</v>
      </c>
      <c r="Z7059" s="67"/>
      <c r="AA7059" s="67"/>
      <c r="AB7059" s="67">
        <v>1</v>
      </c>
      <c r="AC7059" s="73">
        <v>2.153</v>
      </c>
      <c r="AD7059" s="2"/>
      <c r="AE7059" s="2"/>
      <c r="AF7059" s="2"/>
      <c r="AG7059" s="2"/>
      <c r="AH7059" s="60"/>
      <c r="AI7059" s="77">
        <v>2</v>
      </c>
      <c r="AJ7059" s="77"/>
      <c r="AK7059" s="77"/>
      <c r="AL7059" s="77">
        <v>1</v>
      </c>
      <c r="AM7059" s="85">
        <v>1.052</v>
      </c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>
        <v>2</v>
      </c>
      <c r="BD7059" s="111"/>
      <c r="BE7059" s="111"/>
      <c r="BF7059" s="111">
        <v>2</v>
      </c>
      <c r="BG7059" s="116">
        <v>2.6219999999999999</v>
      </c>
      <c r="BH7059" s="2">
        <v>1.3</v>
      </c>
      <c r="BI7059" s="2"/>
      <c r="BJ7059" s="2"/>
      <c r="BK7059" s="2">
        <v>5</v>
      </c>
      <c r="BL7059" s="60">
        <v>7.7720000000000002</v>
      </c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2022</v>
      </c>
      <c r="I7060" s="24" t="s">
        <v>283</v>
      </c>
      <c r="J7060" s="2" t="s">
        <v>279</v>
      </c>
      <c r="K7060" s="2" t="s">
        <v>321</v>
      </c>
      <c r="L7060" s="171">
        <f t="shared" si="235"/>
        <v>0</v>
      </c>
      <c r="M7060" s="171">
        <f t="shared" si="236"/>
        <v>0</v>
      </c>
      <c r="N7060" s="187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2022</v>
      </c>
      <c r="I7061" s="24" t="s">
        <v>286</v>
      </c>
      <c r="J7061" s="2" t="s">
        <v>280</v>
      </c>
      <c r="K7061" s="2" t="s">
        <v>320</v>
      </c>
      <c r="L7061" s="171">
        <f t="shared" si="235"/>
        <v>0</v>
      </c>
      <c r="M7061" s="171">
        <f t="shared" si="236"/>
        <v>0</v>
      </c>
      <c r="N7061" s="187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2022</v>
      </c>
      <c r="I7062" s="24" t="s">
        <v>286</v>
      </c>
      <c r="J7062" s="2" t="s">
        <v>281</v>
      </c>
      <c r="K7062" s="2" t="s">
        <v>320</v>
      </c>
      <c r="L7062" s="171">
        <f t="shared" si="235"/>
        <v>0</v>
      </c>
      <c r="M7062" s="173">
        <f t="shared" si="236"/>
        <v>764.40599999999995</v>
      </c>
      <c r="N7062" s="191"/>
      <c r="O7062" s="37" t="s">
        <v>399</v>
      </c>
      <c r="P7062" s="37"/>
      <c r="Q7062" s="37"/>
      <c r="R7062" s="37"/>
      <c r="S7062" s="46">
        <v>46.265999999999998</v>
      </c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/>
      <c r="AE7062" s="2"/>
      <c r="AF7062" s="2"/>
      <c r="AG7062" s="2"/>
      <c r="AH7062" s="60"/>
      <c r="AI7062" s="77"/>
      <c r="AJ7062" s="77"/>
      <c r="AK7062" s="77"/>
      <c r="AL7062" s="77"/>
      <c r="AM7062" s="85"/>
      <c r="AN7062" s="2"/>
      <c r="AO7062" s="2"/>
      <c r="AP7062" s="2"/>
      <c r="AQ7062" s="2"/>
      <c r="AR7062" s="60"/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177">
        <v>286.33319999999998</v>
      </c>
      <c r="BM7062" s="53"/>
      <c r="BN7062" s="53"/>
      <c r="BO7062" s="53"/>
      <c r="BP7062" s="53"/>
      <c r="BQ7062" s="125"/>
      <c r="BR7062" s="2" t="s">
        <v>660</v>
      </c>
      <c r="BS7062" s="2"/>
      <c r="BT7062" s="2"/>
      <c r="BU7062" s="2"/>
      <c r="BV7062" s="177">
        <v>431.80680000000001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2022</v>
      </c>
      <c r="I7063" s="25"/>
      <c r="J7063" s="16" t="s">
        <v>314</v>
      </c>
      <c r="K7063" s="16"/>
      <c r="L7063" s="155"/>
      <c r="M7063" s="178">
        <f>SUM(M7025:M7062)</f>
        <v>1560.6339999999998</v>
      </c>
      <c r="N7063" s="193"/>
      <c r="O7063" s="16"/>
      <c r="P7063" s="16"/>
      <c r="Q7063" s="16"/>
      <c r="R7063" s="16"/>
      <c r="S7063" s="51">
        <f>SUM(S7025:S7062)</f>
        <v>77.763999999999996</v>
      </c>
      <c r="T7063" s="16"/>
      <c r="U7063" s="16"/>
      <c r="V7063" s="16"/>
      <c r="W7063" s="16"/>
      <c r="X7063" s="51">
        <f>SUM(X7025:X7062)</f>
        <v>556.42599999999993</v>
      </c>
      <c r="Y7063" s="16"/>
      <c r="Z7063" s="16"/>
      <c r="AA7063" s="16"/>
      <c r="AB7063" s="16"/>
      <c r="AC7063" s="51">
        <f>SUM(AC7025:AC7062)</f>
        <v>22.459</v>
      </c>
      <c r="AD7063" s="16"/>
      <c r="AE7063" s="16"/>
      <c r="AF7063" s="16"/>
      <c r="AG7063" s="16"/>
      <c r="AH7063" s="51">
        <f>SUM(AH7025:AH7062)</f>
        <v>0</v>
      </c>
      <c r="AI7063" s="16"/>
      <c r="AJ7063" s="16"/>
      <c r="AK7063" s="16"/>
      <c r="AL7063" s="16"/>
      <c r="AM7063" s="51">
        <f>SUM(AM7025:AM7062)</f>
        <v>26.073999999999998</v>
      </c>
      <c r="AN7063" s="16"/>
      <c r="AO7063" s="16"/>
      <c r="AP7063" s="16"/>
      <c r="AQ7063" s="16"/>
      <c r="AR7063" s="51">
        <f>SUM(AR7025:AR7062)</f>
        <v>16.097999999999999</v>
      </c>
      <c r="AS7063" s="16"/>
      <c r="AT7063" s="16"/>
      <c r="AU7063" s="16"/>
      <c r="AV7063" s="16"/>
      <c r="AW7063" s="51">
        <f>SUM(AW7025:AW7062)</f>
        <v>8.0830000000000002</v>
      </c>
      <c r="AX7063" s="16"/>
      <c r="AY7063" s="16"/>
      <c r="AZ7063" s="16"/>
      <c r="BA7063" s="16"/>
      <c r="BB7063" s="51">
        <f>SUM(BB7025:BB7062)</f>
        <v>0</v>
      </c>
      <c r="BC7063" s="16"/>
      <c r="BD7063" s="16"/>
      <c r="BE7063" s="16"/>
      <c r="BF7063" s="16"/>
      <c r="BG7063" s="51">
        <f>SUM(BG7025:BG7062)</f>
        <v>23.632999999999999</v>
      </c>
      <c r="BH7063" s="16"/>
      <c r="BI7063" s="16"/>
      <c r="BJ7063" s="16"/>
      <c r="BK7063" s="16"/>
      <c r="BL7063" s="133">
        <f>SUM(BL7025:BL7062)</f>
        <v>306.6112</v>
      </c>
      <c r="BM7063" s="16"/>
      <c r="BN7063" s="16"/>
      <c r="BO7063" s="16"/>
      <c r="BP7063" s="16"/>
      <c r="BQ7063" s="51">
        <f>SUM(BQ7025:BQ7062)</f>
        <v>48.756</v>
      </c>
      <c r="BR7063" s="16"/>
      <c r="BS7063" s="16"/>
      <c r="BT7063" s="16"/>
      <c r="BU7063" s="16"/>
      <c r="BV7063" s="51">
        <f>SUM(BV7025:BV7062)</f>
        <v>474.72980000000001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2022</v>
      </c>
      <c r="I7064" s="24" t="s">
        <v>287</v>
      </c>
      <c r="J7064" s="2" t="s">
        <v>267</v>
      </c>
      <c r="K7064" s="2" t="s">
        <v>319</v>
      </c>
      <c r="L7064" s="171">
        <f t="shared" si="235"/>
        <v>0.125</v>
      </c>
      <c r="M7064" s="171">
        <f t="shared" si="236"/>
        <v>62.656999999999996</v>
      </c>
      <c r="N7064" s="187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>
        <v>0.125</v>
      </c>
      <c r="BG7064" s="116">
        <v>62.656999999999996</v>
      </c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2022</v>
      </c>
      <c r="I7065" s="24" t="s">
        <v>287</v>
      </c>
      <c r="J7065" s="2" t="s">
        <v>291</v>
      </c>
      <c r="K7065" s="2" t="s">
        <v>320</v>
      </c>
      <c r="L7065" s="171">
        <f t="shared" si="235"/>
        <v>0</v>
      </c>
      <c r="M7065" s="171">
        <f t="shared" si="236"/>
        <v>0</v>
      </c>
      <c r="N7065" s="187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2022</v>
      </c>
      <c r="I7066" s="24" t="s">
        <v>286</v>
      </c>
      <c r="J7066" s="2" t="s">
        <v>338</v>
      </c>
      <c r="K7066" s="2" t="s">
        <v>320</v>
      </c>
      <c r="L7066" s="171">
        <f t="shared" si="235"/>
        <v>0</v>
      </c>
      <c r="M7066" s="171">
        <f t="shared" si="236"/>
        <v>0</v>
      </c>
      <c r="N7066" s="187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2022</v>
      </c>
      <c r="I7067" s="24" t="s">
        <v>286</v>
      </c>
      <c r="J7067" s="8" t="s">
        <v>339</v>
      </c>
      <c r="K7067" s="8" t="s">
        <v>319</v>
      </c>
      <c r="L7067" s="171">
        <f t="shared" si="235"/>
        <v>0</v>
      </c>
      <c r="M7067" s="171">
        <f t="shared" si="236"/>
        <v>0</v>
      </c>
      <c r="N7067" s="187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2022</v>
      </c>
      <c r="I7068" s="24" t="s">
        <v>286</v>
      </c>
      <c r="J7068" s="8" t="s">
        <v>340</v>
      </c>
      <c r="K7068" s="8" t="s">
        <v>341</v>
      </c>
      <c r="L7068" s="171">
        <f t="shared" si="235"/>
        <v>0</v>
      </c>
      <c r="M7068" s="171">
        <f t="shared" si="236"/>
        <v>0</v>
      </c>
      <c r="N7068" s="187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2022</v>
      </c>
      <c r="I7069" s="24" t="s">
        <v>286</v>
      </c>
      <c r="J7069" s="8" t="s">
        <v>342</v>
      </c>
      <c r="K7069" s="8" t="s">
        <v>319</v>
      </c>
      <c r="L7069" s="171">
        <f t="shared" si="235"/>
        <v>0</v>
      </c>
      <c r="M7069" s="171">
        <f t="shared" si="236"/>
        <v>0</v>
      </c>
      <c r="N7069" s="187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2022</v>
      </c>
      <c r="I7070" s="24" t="s">
        <v>286</v>
      </c>
      <c r="J7070" s="8" t="s">
        <v>343</v>
      </c>
      <c r="K7070" s="8" t="s">
        <v>321</v>
      </c>
      <c r="L7070" s="171">
        <f t="shared" si="235"/>
        <v>0</v>
      </c>
      <c r="M7070" s="171">
        <f t="shared" si="236"/>
        <v>0</v>
      </c>
      <c r="N7070" s="187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2022</v>
      </c>
      <c r="I7071" s="24" t="s">
        <v>286</v>
      </c>
      <c r="J7071" s="8" t="s">
        <v>344</v>
      </c>
      <c r="K7071" s="8" t="s">
        <v>321</v>
      </c>
      <c r="L7071" s="171">
        <f t="shared" si="235"/>
        <v>0</v>
      </c>
      <c r="M7071" s="171">
        <f t="shared" si="236"/>
        <v>0</v>
      </c>
      <c r="N7071" s="187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2022</v>
      </c>
      <c r="I7072" s="24" t="s">
        <v>286</v>
      </c>
      <c r="J7072" s="8" t="s">
        <v>345</v>
      </c>
      <c r="K7072" s="8" t="s">
        <v>341</v>
      </c>
      <c r="L7072" s="171">
        <f t="shared" si="235"/>
        <v>0</v>
      </c>
      <c r="M7072" s="171">
        <f t="shared" si="236"/>
        <v>0</v>
      </c>
      <c r="N7072" s="187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2022</v>
      </c>
      <c r="I7073" s="24" t="s">
        <v>288</v>
      </c>
      <c r="J7073" s="8" t="s">
        <v>346</v>
      </c>
      <c r="K7073" s="8" t="s">
        <v>319</v>
      </c>
      <c r="L7073" s="171">
        <f t="shared" si="235"/>
        <v>0</v>
      </c>
      <c r="M7073" s="171">
        <f t="shared" si="236"/>
        <v>0</v>
      </c>
      <c r="N7073" s="187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2022</v>
      </c>
      <c r="I7074" s="24" t="s">
        <v>288</v>
      </c>
      <c r="J7074" s="2" t="s">
        <v>353</v>
      </c>
      <c r="K7074" s="2" t="s">
        <v>319</v>
      </c>
      <c r="L7074" s="171">
        <f t="shared" si="235"/>
        <v>0</v>
      </c>
      <c r="M7074" s="171">
        <f t="shared" si="236"/>
        <v>0</v>
      </c>
      <c r="N7074" s="187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2022</v>
      </c>
      <c r="I7075" s="24" t="s">
        <v>288</v>
      </c>
      <c r="J7075" s="2" t="s">
        <v>354</v>
      </c>
      <c r="K7075" s="2" t="s">
        <v>322</v>
      </c>
      <c r="L7075" s="171">
        <f t="shared" si="235"/>
        <v>0</v>
      </c>
      <c r="M7075" s="171">
        <f t="shared" si="236"/>
        <v>0</v>
      </c>
      <c r="N7075" s="187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2022</v>
      </c>
      <c r="I7076" s="24" t="s">
        <v>288</v>
      </c>
      <c r="J7076" s="2" t="s">
        <v>347</v>
      </c>
      <c r="K7076" s="2" t="s">
        <v>319</v>
      </c>
      <c r="L7076" s="171">
        <f t="shared" si="235"/>
        <v>0</v>
      </c>
      <c r="M7076" s="171">
        <f t="shared" si="236"/>
        <v>0</v>
      </c>
      <c r="N7076" s="187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2022</v>
      </c>
      <c r="I7077" s="24" t="s">
        <v>289</v>
      </c>
      <c r="J7077" s="2" t="s">
        <v>268</v>
      </c>
      <c r="K7077" s="2" t="s">
        <v>319</v>
      </c>
      <c r="L7077" s="171">
        <f t="shared" si="235"/>
        <v>0.23899999999999999</v>
      </c>
      <c r="M7077" s="171">
        <f t="shared" si="236"/>
        <v>298.27600000000001</v>
      </c>
      <c r="N7077" s="187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>
        <v>2.2999999999999998</v>
      </c>
      <c r="Z7077" s="67"/>
      <c r="AA7077" s="67"/>
      <c r="AB7077" s="67">
        <v>0.23899999999999999</v>
      </c>
      <c r="AC7077" s="73">
        <v>298.27600000000001</v>
      </c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2022</v>
      </c>
      <c r="I7078" s="24" t="s">
        <v>289</v>
      </c>
      <c r="J7078" s="2" t="s">
        <v>292</v>
      </c>
      <c r="K7078" s="2" t="s">
        <v>319</v>
      </c>
      <c r="L7078" s="171">
        <f t="shared" si="235"/>
        <v>0</v>
      </c>
      <c r="M7078" s="171">
        <f t="shared" si="236"/>
        <v>0</v>
      </c>
      <c r="N7078" s="187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/>
      <c r="BJ7078" s="2"/>
      <c r="BK7078" s="2"/>
      <c r="BL7078" s="60"/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2022</v>
      </c>
      <c r="I7079" s="24" t="s">
        <v>285</v>
      </c>
      <c r="J7079" s="2" t="s">
        <v>293</v>
      </c>
      <c r="K7079" s="2" t="s">
        <v>319</v>
      </c>
      <c r="L7079" s="171">
        <f t="shared" si="235"/>
        <v>2.5000000000000001E-3</v>
      </c>
      <c r="M7079" s="171">
        <f t="shared" si="236"/>
        <v>12.217000000000001</v>
      </c>
      <c r="N7079" s="187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>
        <v>2.2999999999999998</v>
      </c>
      <c r="AJ7079" s="77"/>
      <c r="AK7079" s="77"/>
      <c r="AL7079" s="78">
        <v>2.5000000000000001E-3</v>
      </c>
      <c r="AM7079" s="86">
        <v>12.217000000000001</v>
      </c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2022</v>
      </c>
      <c r="I7080" s="24" t="s">
        <v>287</v>
      </c>
      <c r="J7080" s="2" t="s">
        <v>269</v>
      </c>
      <c r="K7080" s="2" t="s">
        <v>321</v>
      </c>
      <c r="L7080" s="171">
        <f t="shared" si="235"/>
        <v>8</v>
      </c>
      <c r="M7080" s="171">
        <f t="shared" si="236"/>
        <v>7.3689999999999998</v>
      </c>
      <c r="N7080" s="187"/>
      <c r="O7080" s="37"/>
      <c r="P7080" s="37"/>
      <c r="Q7080" s="37"/>
      <c r="R7080" s="37"/>
      <c r="S7080" s="46"/>
      <c r="T7080" s="2"/>
      <c r="U7080" s="2"/>
      <c r="V7080" s="2"/>
      <c r="W7080" s="2">
        <v>3</v>
      </c>
      <c r="X7080" s="60">
        <v>2.927</v>
      </c>
      <c r="Y7080" s="67"/>
      <c r="Z7080" s="67"/>
      <c r="AA7080" s="67"/>
      <c r="AB7080" s="67"/>
      <c r="AC7080" s="73"/>
      <c r="AD7080" s="2"/>
      <c r="AE7080" s="2"/>
      <c r="AF7080" s="2"/>
      <c r="AG7080" s="2">
        <v>5</v>
      </c>
      <c r="AH7080" s="60">
        <v>4.4420000000000002</v>
      </c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/>
      <c r="BV7080" s="60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2022</v>
      </c>
      <c r="I7081" s="24" t="s">
        <v>287</v>
      </c>
      <c r="J7081" s="2" t="s">
        <v>270</v>
      </c>
      <c r="K7081" s="2" t="s">
        <v>321</v>
      </c>
      <c r="L7081" s="171">
        <f t="shared" si="235"/>
        <v>0</v>
      </c>
      <c r="M7081" s="171">
        <f t="shared" si="236"/>
        <v>0</v>
      </c>
      <c r="N7081" s="187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2022</v>
      </c>
      <c r="I7082" s="24" t="s">
        <v>290</v>
      </c>
      <c r="J7082" s="2" t="s">
        <v>271</v>
      </c>
      <c r="K7082" s="2" t="s">
        <v>322</v>
      </c>
      <c r="L7082" s="171">
        <f t="shared" si="235"/>
        <v>0</v>
      </c>
      <c r="M7082" s="171">
        <f t="shared" si="236"/>
        <v>0</v>
      </c>
      <c r="N7082" s="187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2022</v>
      </c>
      <c r="I7083" s="24" t="s">
        <v>284</v>
      </c>
      <c r="J7083" s="2" t="s">
        <v>294</v>
      </c>
      <c r="K7083" s="2" t="s">
        <v>321</v>
      </c>
      <c r="L7083" s="171">
        <f t="shared" si="235"/>
        <v>0</v>
      </c>
      <c r="M7083" s="171">
        <f t="shared" si="236"/>
        <v>0</v>
      </c>
      <c r="N7083" s="187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2022</v>
      </c>
      <c r="I7084" s="24" t="s">
        <v>284</v>
      </c>
      <c r="J7084" s="2" t="s">
        <v>348</v>
      </c>
      <c r="K7084" s="2" t="s">
        <v>321</v>
      </c>
      <c r="L7084" s="171">
        <f t="shared" si="235"/>
        <v>0</v>
      </c>
      <c r="M7084" s="171">
        <f t="shared" si="236"/>
        <v>0</v>
      </c>
      <c r="N7084" s="187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2022</v>
      </c>
      <c r="I7085" s="24" t="s">
        <v>284</v>
      </c>
      <c r="J7085" s="2" t="s">
        <v>295</v>
      </c>
      <c r="K7085" s="2" t="s">
        <v>321</v>
      </c>
      <c r="L7085" s="171">
        <f t="shared" ref="L7085:L7148" si="237">SUM(R7085,W7085,AB7085,AG7085,AL7085,AQ7085,AV7085,BA7085,BF7085,BK7085,BP7085,BU7085)</f>
        <v>0</v>
      </c>
      <c r="M7085" s="171">
        <f t="shared" ref="M7085:M7148" si="238">SUM(S7085,X7085,AC7085,AH7085,AM7085,AR7085,AW7085,BB7085,BG7085,BL7085,BQ7085,BV7085)</f>
        <v>0</v>
      </c>
      <c r="N7085" s="187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2022</v>
      </c>
      <c r="I7086" s="24" t="s">
        <v>290</v>
      </c>
      <c r="J7086" s="2" t="s">
        <v>299</v>
      </c>
      <c r="K7086" s="2" t="s">
        <v>319</v>
      </c>
      <c r="L7086" s="171">
        <f t="shared" si="237"/>
        <v>0</v>
      </c>
      <c r="M7086" s="171">
        <f t="shared" si="238"/>
        <v>0</v>
      </c>
      <c r="N7086" s="187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2022</v>
      </c>
      <c r="I7087" s="24" t="s">
        <v>315</v>
      </c>
      <c r="J7087" s="2" t="s">
        <v>349</v>
      </c>
      <c r="K7087" s="2" t="s">
        <v>321</v>
      </c>
      <c r="L7087" s="171">
        <f t="shared" si="237"/>
        <v>0</v>
      </c>
      <c r="M7087" s="171">
        <f t="shared" si="238"/>
        <v>0</v>
      </c>
      <c r="N7087" s="187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2022</v>
      </c>
      <c r="I7088" s="24" t="s">
        <v>315</v>
      </c>
      <c r="J7088" s="2" t="s">
        <v>296</v>
      </c>
      <c r="K7088" s="2" t="s">
        <v>322</v>
      </c>
      <c r="L7088" s="171">
        <f t="shared" si="237"/>
        <v>0</v>
      </c>
      <c r="M7088" s="171">
        <f t="shared" si="238"/>
        <v>0</v>
      </c>
      <c r="N7088" s="187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2022</v>
      </c>
      <c r="I7089" s="24" t="s">
        <v>316</v>
      </c>
      <c r="J7089" s="2" t="s">
        <v>297</v>
      </c>
      <c r="K7089" s="2" t="s">
        <v>319</v>
      </c>
      <c r="L7089" s="171">
        <f t="shared" si="237"/>
        <v>0</v>
      </c>
      <c r="M7089" s="171">
        <f t="shared" si="238"/>
        <v>0</v>
      </c>
      <c r="N7089" s="187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2022</v>
      </c>
      <c r="I7090" s="24" t="s">
        <v>316</v>
      </c>
      <c r="J7090" s="8" t="s">
        <v>350</v>
      </c>
      <c r="K7090" s="8" t="s">
        <v>321</v>
      </c>
      <c r="L7090" s="171">
        <f t="shared" si="237"/>
        <v>0</v>
      </c>
      <c r="M7090" s="171">
        <f t="shared" si="238"/>
        <v>0</v>
      </c>
      <c r="N7090" s="187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2022</v>
      </c>
      <c r="I7091" s="24" t="s">
        <v>282</v>
      </c>
      <c r="J7091" s="2" t="s">
        <v>272</v>
      </c>
      <c r="K7091" s="2" t="s">
        <v>322</v>
      </c>
      <c r="L7091" s="171">
        <f t="shared" si="237"/>
        <v>0</v>
      </c>
      <c r="M7091" s="171">
        <f t="shared" si="238"/>
        <v>0</v>
      </c>
      <c r="N7091" s="187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2022</v>
      </c>
      <c r="I7092" s="24" t="s">
        <v>282</v>
      </c>
      <c r="J7092" s="2" t="s">
        <v>273</v>
      </c>
      <c r="K7092" s="2" t="s">
        <v>322</v>
      </c>
      <c r="L7092" s="171">
        <f t="shared" si="237"/>
        <v>0</v>
      </c>
      <c r="M7092" s="171">
        <f t="shared" si="238"/>
        <v>0</v>
      </c>
      <c r="N7092" s="187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2022</v>
      </c>
      <c r="I7093" s="24" t="s">
        <v>282</v>
      </c>
      <c r="J7093" s="2" t="s">
        <v>274</v>
      </c>
      <c r="K7093" s="2" t="s">
        <v>322</v>
      </c>
      <c r="L7093" s="173">
        <f t="shared" si="237"/>
        <v>0</v>
      </c>
      <c r="M7093" s="171">
        <f t="shared" si="238"/>
        <v>0</v>
      </c>
      <c r="N7093" s="187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2022</v>
      </c>
      <c r="I7094" s="24" t="s">
        <v>282</v>
      </c>
      <c r="J7094" s="2" t="s">
        <v>275</v>
      </c>
      <c r="K7094" s="2" t="s">
        <v>322</v>
      </c>
      <c r="L7094" s="173">
        <f t="shared" si="237"/>
        <v>0</v>
      </c>
      <c r="M7094" s="171">
        <f t="shared" si="238"/>
        <v>0</v>
      </c>
      <c r="N7094" s="187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2022</v>
      </c>
      <c r="I7095" s="24" t="s">
        <v>282</v>
      </c>
      <c r="J7095" s="2" t="s">
        <v>276</v>
      </c>
      <c r="K7095" s="2" t="s">
        <v>321</v>
      </c>
      <c r="L7095" s="171">
        <f t="shared" si="237"/>
        <v>0</v>
      </c>
      <c r="M7095" s="171">
        <f t="shared" si="238"/>
        <v>0</v>
      </c>
      <c r="N7095" s="187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2022</v>
      </c>
      <c r="I7096" s="24" t="s">
        <v>282</v>
      </c>
      <c r="J7096" s="2" t="s">
        <v>277</v>
      </c>
      <c r="K7096" s="2" t="s">
        <v>321</v>
      </c>
      <c r="L7096" s="171">
        <f t="shared" si="237"/>
        <v>1</v>
      </c>
      <c r="M7096" s="171">
        <f t="shared" si="238"/>
        <v>4.3540000000000001</v>
      </c>
      <c r="N7096" s="187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 t="s">
        <v>401</v>
      </c>
      <c r="AY7096" s="2"/>
      <c r="AZ7096" s="2"/>
      <c r="BA7096" s="2">
        <v>1</v>
      </c>
      <c r="BB7096" s="60">
        <v>4.3540000000000001</v>
      </c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2022</v>
      </c>
      <c r="I7097" s="24" t="s">
        <v>283</v>
      </c>
      <c r="J7097" s="2" t="s">
        <v>298</v>
      </c>
      <c r="K7097" s="2" t="s">
        <v>322</v>
      </c>
      <c r="L7097" s="171">
        <f t="shared" si="237"/>
        <v>0</v>
      </c>
      <c r="M7097" s="171">
        <f t="shared" si="238"/>
        <v>0</v>
      </c>
      <c r="N7097" s="187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2022</v>
      </c>
      <c r="I7098" s="24" t="s">
        <v>283</v>
      </c>
      <c r="J7098" s="2" t="s">
        <v>278</v>
      </c>
      <c r="K7098" s="2" t="s">
        <v>321</v>
      </c>
      <c r="L7098" s="171">
        <f t="shared" si="237"/>
        <v>4</v>
      </c>
      <c r="M7098" s="171">
        <f t="shared" si="238"/>
        <v>6.3120000000000003</v>
      </c>
      <c r="N7098" s="187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>
        <v>1</v>
      </c>
      <c r="Z7098" s="67">
        <v>3</v>
      </c>
      <c r="AA7098" s="67"/>
      <c r="AB7098" s="67">
        <v>1</v>
      </c>
      <c r="AC7098" s="73">
        <v>1.649</v>
      </c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>
        <v>1.5</v>
      </c>
      <c r="BD7098" s="111">
        <v>2.5</v>
      </c>
      <c r="BE7098" s="111"/>
      <c r="BF7098" s="111">
        <v>2</v>
      </c>
      <c r="BG7098" s="116">
        <v>3.109</v>
      </c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>
        <v>4</v>
      </c>
      <c r="BS7098" s="2"/>
      <c r="BT7098" s="2"/>
      <c r="BU7098" s="2">
        <v>1</v>
      </c>
      <c r="BV7098" s="60">
        <v>1.554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2022</v>
      </c>
      <c r="I7099" s="24" t="s">
        <v>283</v>
      </c>
      <c r="J7099" s="2" t="s">
        <v>279</v>
      </c>
      <c r="K7099" s="2" t="s">
        <v>321</v>
      </c>
      <c r="L7099" s="171">
        <f t="shared" si="237"/>
        <v>0</v>
      </c>
      <c r="M7099" s="171">
        <f t="shared" si="238"/>
        <v>0</v>
      </c>
      <c r="N7099" s="187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2022</v>
      </c>
      <c r="I7100" s="24" t="s">
        <v>286</v>
      </c>
      <c r="J7100" s="2" t="s">
        <v>280</v>
      </c>
      <c r="K7100" s="2" t="s">
        <v>320</v>
      </c>
      <c r="L7100" s="171">
        <f t="shared" si="237"/>
        <v>0</v>
      </c>
      <c r="M7100" s="171">
        <f t="shared" si="238"/>
        <v>0</v>
      </c>
      <c r="N7100" s="187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2022</v>
      </c>
      <c r="I7101" s="24" t="s">
        <v>286</v>
      </c>
      <c r="J7101" s="2" t="s">
        <v>281</v>
      </c>
      <c r="K7101" s="2" t="s">
        <v>320</v>
      </c>
      <c r="L7101" s="171">
        <f t="shared" si="237"/>
        <v>0</v>
      </c>
      <c r="M7101" s="171">
        <f t="shared" si="238"/>
        <v>54.738</v>
      </c>
      <c r="N7101" s="187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 t="s">
        <v>452</v>
      </c>
      <c r="Z7101" s="67"/>
      <c r="AA7101" s="67"/>
      <c r="AB7101" s="67"/>
      <c r="AC7101" s="73">
        <v>54.738</v>
      </c>
      <c r="AD7101" s="2"/>
      <c r="AE7101" s="2"/>
      <c r="AF7101" s="2"/>
      <c r="AG7101" s="2"/>
      <c r="AH7101" s="60"/>
      <c r="AI7101" s="77"/>
      <c r="AJ7101" s="77"/>
      <c r="AK7101" s="77"/>
      <c r="AL7101" s="77"/>
      <c r="AM7101" s="85"/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2022</v>
      </c>
      <c r="I7102" s="25"/>
      <c r="J7102" s="16" t="s">
        <v>314</v>
      </c>
      <c r="K7102" s="16"/>
      <c r="L7102" s="155"/>
      <c r="M7102" s="155">
        <f>SUM(M7064:M7101)</f>
        <v>445.923</v>
      </c>
      <c r="N7102" s="189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2.927</v>
      </c>
      <c r="Y7102" s="16"/>
      <c r="Z7102" s="16"/>
      <c r="AA7102" s="16"/>
      <c r="AB7102" s="16"/>
      <c r="AC7102" s="51">
        <f>SUM(AC7064:AC7101)</f>
        <v>354.66300000000001</v>
      </c>
      <c r="AD7102" s="16"/>
      <c r="AE7102" s="16"/>
      <c r="AF7102" s="16"/>
      <c r="AG7102" s="16"/>
      <c r="AH7102" s="51">
        <f>SUM(AH7064:AH7101)</f>
        <v>4.4420000000000002</v>
      </c>
      <c r="AI7102" s="16"/>
      <c r="AJ7102" s="16"/>
      <c r="AK7102" s="16"/>
      <c r="AL7102" s="16"/>
      <c r="AM7102" s="51">
        <f>SUM(AM7064:AM7101)</f>
        <v>12.217000000000001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4.3540000000000001</v>
      </c>
      <c r="BC7102" s="16"/>
      <c r="BD7102" s="16"/>
      <c r="BE7102" s="16"/>
      <c r="BF7102" s="16"/>
      <c r="BG7102" s="51">
        <f>SUM(BG7064:BG7101)</f>
        <v>65.765999999999991</v>
      </c>
      <c r="BH7102" s="16"/>
      <c r="BI7102" s="16"/>
      <c r="BJ7102" s="16"/>
      <c r="BK7102" s="16"/>
      <c r="BL7102" s="51">
        <f>SUM(BL7064:BL7101)</f>
        <v>0</v>
      </c>
      <c r="BM7102" s="16"/>
      <c r="BN7102" s="16"/>
      <c r="BO7102" s="16"/>
      <c r="BP7102" s="16"/>
      <c r="BQ7102" s="51">
        <f>SUM(BQ7064:BQ7101)</f>
        <v>0</v>
      </c>
      <c r="BR7102" s="16"/>
      <c r="BS7102" s="16"/>
      <c r="BT7102" s="16"/>
      <c r="BU7102" s="16"/>
      <c r="BV7102" s="51">
        <f>SUM(BV7064:BV7101)</f>
        <v>1.554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2022</v>
      </c>
      <c r="I7103" s="24" t="s">
        <v>287</v>
      </c>
      <c r="J7103" s="2" t="s">
        <v>267</v>
      </c>
      <c r="K7103" s="2" t="s">
        <v>319</v>
      </c>
      <c r="L7103" s="171">
        <f t="shared" si="237"/>
        <v>0</v>
      </c>
      <c r="M7103" s="171">
        <f t="shared" si="238"/>
        <v>0</v>
      </c>
      <c r="N7103" s="187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2022</v>
      </c>
      <c r="I7104" s="24" t="s">
        <v>287</v>
      </c>
      <c r="J7104" s="2" t="s">
        <v>291</v>
      </c>
      <c r="K7104" s="2" t="s">
        <v>320</v>
      </c>
      <c r="L7104" s="171">
        <f t="shared" si="237"/>
        <v>0</v>
      </c>
      <c r="M7104" s="171">
        <f t="shared" si="238"/>
        <v>0</v>
      </c>
      <c r="N7104" s="187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2022</v>
      </c>
      <c r="I7105" s="24" t="s">
        <v>286</v>
      </c>
      <c r="J7105" s="2" t="s">
        <v>338</v>
      </c>
      <c r="K7105" s="2" t="s">
        <v>320</v>
      </c>
      <c r="L7105" s="171">
        <f t="shared" si="237"/>
        <v>0</v>
      </c>
      <c r="M7105" s="171">
        <f t="shared" si="238"/>
        <v>0</v>
      </c>
      <c r="N7105" s="187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2022</v>
      </c>
      <c r="I7106" s="24" t="s">
        <v>286</v>
      </c>
      <c r="J7106" s="8" t="s">
        <v>339</v>
      </c>
      <c r="K7106" s="8" t="s">
        <v>319</v>
      </c>
      <c r="L7106" s="171">
        <f t="shared" si="237"/>
        <v>0</v>
      </c>
      <c r="M7106" s="171">
        <f t="shared" si="238"/>
        <v>0</v>
      </c>
      <c r="N7106" s="187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2022</v>
      </c>
      <c r="I7107" s="24" t="s">
        <v>286</v>
      </c>
      <c r="J7107" s="8" t="s">
        <v>340</v>
      </c>
      <c r="K7107" s="8" t="s">
        <v>341</v>
      </c>
      <c r="L7107" s="171">
        <f t="shared" si="237"/>
        <v>0</v>
      </c>
      <c r="M7107" s="171">
        <f t="shared" si="238"/>
        <v>0</v>
      </c>
      <c r="N7107" s="187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2022</v>
      </c>
      <c r="I7108" s="24" t="s">
        <v>286</v>
      </c>
      <c r="J7108" s="8" t="s">
        <v>342</v>
      </c>
      <c r="K7108" s="8" t="s">
        <v>319</v>
      </c>
      <c r="L7108" s="171">
        <f t="shared" si="237"/>
        <v>0</v>
      </c>
      <c r="M7108" s="171">
        <f t="shared" si="238"/>
        <v>0</v>
      </c>
      <c r="N7108" s="187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2022</v>
      </c>
      <c r="I7109" s="24" t="s">
        <v>286</v>
      </c>
      <c r="J7109" s="8" t="s">
        <v>343</v>
      </c>
      <c r="K7109" s="8" t="s">
        <v>321</v>
      </c>
      <c r="L7109" s="171">
        <f t="shared" si="237"/>
        <v>0</v>
      </c>
      <c r="M7109" s="171">
        <f t="shared" si="238"/>
        <v>0</v>
      </c>
      <c r="N7109" s="187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2022</v>
      </c>
      <c r="I7110" s="24" t="s">
        <v>286</v>
      </c>
      <c r="J7110" s="8" t="s">
        <v>344</v>
      </c>
      <c r="K7110" s="8" t="s">
        <v>321</v>
      </c>
      <c r="L7110" s="171">
        <f t="shared" si="237"/>
        <v>0</v>
      </c>
      <c r="M7110" s="171">
        <f t="shared" si="238"/>
        <v>0</v>
      </c>
      <c r="N7110" s="187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2022</v>
      </c>
      <c r="I7111" s="24" t="s">
        <v>286</v>
      </c>
      <c r="J7111" s="8" t="s">
        <v>345</v>
      </c>
      <c r="K7111" s="8" t="s">
        <v>341</v>
      </c>
      <c r="L7111" s="171">
        <f t="shared" si="237"/>
        <v>0</v>
      </c>
      <c r="M7111" s="171">
        <f t="shared" si="238"/>
        <v>0</v>
      </c>
      <c r="N7111" s="187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2022</v>
      </c>
      <c r="I7112" s="24" t="s">
        <v>288</v>
      </c>
      <c r="J7112" s="8" t="s">
        <v>346</v>
      </c>
      <c r="K7112" s="8" t="s">
        <v>319</v>
      </c>
      <c r="L7112" s="171">
        <f t="shared" si="237"/>
        <v>0</v>
      </c>
      <c r="M7112" s="171">
        <f t="shared" si="238"/>
        <v>0</v>
      </c>
      <c r="N7112" s="187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2022</v>
      </c>
      <c r="I7113" s="24" t="s">
        <v>288</v>
      </c>
      <c r="J7113" s="2" t="s">
        <v>353</v>
      </c>
      <c r="K7113" s="2" t="s">
        <v>319</v>
      </c>
      <c r="L7113" s="171">
        <f t="shared" si="237"/>
        <v>0</v>
      </c>
      <c r="M7113" s="171">
        <f t="shared" si="238"/>
        <v>0</v>
      </c>
      <c r="N7113" s="187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2022</v>
      </c>
      <c r="I7114" s="24" t="s">
        <v>288</v>
      </c>
      <c r="J7114" s="2" t="s">
        <v>354</v>
      </c>
      <c r="K7114" s="2" t="s">
        <v>322</v>
      </c>
      <c r="L7114" s="171">
        <f t="shared" si="237"/>
        <v>0</v>
      </c>
      <c r="M7114" s="171">
        <f t="shared" si="238"/>
        <v>0</v>
      </c>
      <c r="N7114" s="187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2022</v>
      </c>
      <c r="I7115" s="24" t="s">
        <v>288</v>
      </c>
      <c r="J7115" s="2" t="s">
        <v>347</v>
      </c>
      <c r="K7115" s="2" t="s">
        <v>319</v>
      </c>
      <c r="L7115" s="171">
        <f t="shared" si="237"/>
        <v>0</v>
      </c>
      <c r="M7115" s="171">
        <f t="shared" si="238"/>
        <v>0</v>
      </c>
      <c r="N7115" s="187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2022</v>
      </c>
      <c r="I7116" s="24" t="s">
        <v>289</v>
      </c>
      <c r="J7116" s="2" t="s">
        <v>268</v>
      </c>
      <c r="K7116" s="2" t="s">
        <v>319</v>
      </c>
      <c r="L7116" s="171">
        <f t="shared" si="237"/>
        <v>0</v>
      </c>
      <c r="M7116" s="171">
        <f t="shared" si="238"/>
        <v>0</v>
      </c>
      <c r="N7116" s="187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2022</v>
      </c>
      <c r="I7117" s="24" t="s">
        <v>289</v>
      </c>
      <c r="J7117" s="2" t="s">
        <v>292</v>
      </c>
      <c r="K7117" s="2" t="s">
        <v>319</v>
      </c>
      <c r="L7117" s="171">
        <f t="shared" si="237"/>
        <v>0</v>
      </c>
      <c r="M7117" s="171">
        <f t="shared" si="238"/>
        <v>0</v>
      </c>
      <c r="N7117" s="187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2022</v>
      </c>
      <c r="I7118" s="24" t="s">
        <v>285</v>
      </c>
      <c r="J7118" s="2" t="s">
        <v>293</v>
      </c>
      <c r="K7118" s="2" t="s">
        <v>319</v>
      </c>
      <c r="L7118" s="171">
        <f t="shared" si="237"/>
        <v>0</v>
      </c>
      <c r="M7118" s="171">
        <f t="shared" si="238"/>
        <v>0</v>
      </c>
      <c r="N7118" s="187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2022</v>
      </c>
      <c r="I7119" s="24" t="s">
        <v>287</v>
      </c>
      <c r="J7119" s="2" t="s">
        <v>269</v>
      </c>
      <c r="K7119" s="2" t="s">
        <v>321</v>
      </c>
      <c r="L7119" s="171">
        <f t="shared" si="237"/>
        <v>1</v>
      </c>
      <c r="M7119" s="171">
        <f t="shared" si="238"/>
        <v>0.80400000000000005</v>
      </c>
      <c r="N7119" s="187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>
        <v>1</v>
      </c>
      <c r="AH7119" s="60">
        <v>0.80400000000000005</v>
      </c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2022</v>
      </c>
      <c r="I7120" s="24" t="s">
        <v>287</v>
      </c>
      <c r="J7120" s="2" t="s">
        <v>270</v>
      </c>
      <c r="K7120" s="2" t="s">
        <v>321</v>
      </c>
      <c r="L7120" s="171">
        <f t="shared" si="237"/>
        <v>0</v>
      </c>
      <c r="M7120" s="171">
        <f t="shared" si="238"/>
        <v>0</v>
      </c>
      <c r="N7120" s="187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2022</v>
      </c>
      <c r="I7121" s="24" t="s">
        <v>290</v>
      </c>
      <c r="J7121" s="2" t="s">
        <v>271</v>
      </c>
      <c r="K7121" s="2" t="s">
        <v>322</v>
      </c>
      <c r="L7121" s="171">
        <f t="shared" si="237"/>
        <v>0</v>
      </c>
      <c r="M7121" s="171">
        <f t="shared" si="238"/>
        <v>0</v>
      </c>
      <c r="N7121" s="187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2022</v>
      </c>
      <c r="I7122" s="24" t="s">
        <v>284</v>
      </c>
      <c r="J7122" s="2" t="s">
        <v>294</v>
      </c>
      <c r="K7122" s="2" t="s">
        <v>321</v>
      </c>
      <c r="L7122" s="171">
        <f t="shared" si="237"/>
        <v>0</v>
      </c>
      <c r="M7122" s="171">
        <f t="shared" si="238"/>
        <v>0</v>
      </c>
      <c r="N7122" s="187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2022</v>
      </c>
      <c r="I7123" s="24" t="s">
        <v>284</v>
      </c>
      <c r="J7123" s="2" t="s">
        <v>348</v>
      </c>
      <c r="K7123" s="2" t="s">
        <v>321</v>
      </c>
      <c r="L7123" s="171">
        <f t="shared" si="237"/>
        <v>0</v>
      </c>
      <c r="M7123" s="171">
        <f t="shared" si="238"/>
        <v>0</v>
      </c>
      <c r="N7123" s="187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2022</v>
      </c>
      <c r="I7124" s="24" t="s">
        <v>284</v>
      </c>
      <c r="J7124" s="2" t="s">
        <v>295</v>
      </c>
      <c r="K7124" s="2" t="s">
        <v>321</v>
      </c>
      <c r="L7124" s="171">
        <f t="shared" si="237"/>
        <v>0</v>
      </c>
      <c r="M7124" s="171">
        <f t="shared" si="238"/>
        <v>0</v>
      </c>
      <c r="N7124" s="187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2022</v>
      </c>
      <c r="I7125" s="24" t="s">
        <v>290</v>
      </c>
      <c r="J7125" s="2" t="s">
        <v>299</v>
      </c>
      <c r="K7125" s="2" t="s">
        <v>319</v>
      </c>
      <c r="L7125" s="171">
        <f t="shared" si="237"/>
        <v>0</v>
      </c>
      <c r="M7125" s="171">
        <f t="shared" si="238"/>
        <v>0</v>
      </c>
      <c r="N7125" s="187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2022</v>
      </c>
      <c r="I7126" s="24" t="s">
        <v>315</v>
      </c>
      <c r="J7126" s="2" t="s">
        <v>349</v>
      </c>
      <c r="K7126" s="2" t="s">
        <v>321</v>
      </c>
      <c r="L7126" s="171">
        <f t="shared" si="237"/>
        <v>0</v>
      </c>
      <c r="M7126" s="171">
        <f t="shared" si="238"/>
        <v>0</v>
      </c>
      <c r="N7126" s="187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2022</v>
      </c>
      <c r="I7127" s="24" t="s">
        <v>315</v>
      </c>
      <c r="J7127" s="2" t="s">
        <v>296</v>
      </c>
      <c r="K7127" s="2" t="s">
        <v>322</v>
      </c>
      <c r="L7127" s="171">
        <f t="shared" si="237"/>
        <v>0</v>
      </c>
      <c r="M7127" s="171">
        <f t="shared" si="238"/>
        <v>0</v>
      </c>
      <c r="N7127" s="187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2022</v>
      </c>
      <c r="I7128" s="24" t="s">
        <v>316</v>
      </c>
      <c r="J7128" s="2" t="s">
        <v>297</v>
      </c>
      <c r="K7128" s="2" t="s">
        <v>319</v>
      </c>
      <c r="L7128" s="171">
        <f t="shared" si="237"/>
        <v>0</v>
      </c>
      <c r="M7128" s="171">
        <f t="shared" si="238"/>
        <v>0</v>
      </c>
      <c r="N7128" s="187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2022</v>
      </c>
      <c r="I7129" s="24" t="s">
        <v>316</v>
      </c>
      <c r="J7129" s="8" t="s">
        <v>350</v>
      </c>
      <c r="K7129" s="8" t="s">
        <v>321</v>
      </c>
      <c r="L7129" s="171">
        <f t="shared" si="237"/>
        <v>0</v>
      </c>
      <c r="M7129" s="171">
        <f t="shared" si="238"/>
        <v>0</v>
      </c>
      <c r="N7129" s="187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2022</v>
      </c>
      <c r="I7130" s="24" t="s">
        <v>282</v>
      </c>
      <c r="J7130" s="2" t="s">
        <v>272</v>
      </c>
      <c r="K7130" s="2" t="s">
        <v>322</v>
      </c>
      <c r="L7130" s="171">
        <f t="shared" si="237"/>
        <v>0</v>
      </c>
      <c r="M7130" s="171">
        <f t="shared" si="238"/>
        <v>0</v>
      </c>
      <c r="N7130" s="187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2022</v>
      </c>
      <c r="I7131" s="24" t="s">
        <v>282</v>
      </c>
      <c r="J7131" s="2" t="s">
        <v>273</v>
      </c>
      <c r="K7131" s="2" t="s">
        <v>322</v>
      </c>
      <c r="L7131" s="171">
        <f t="shared" si="237"/>
        <v>0</v>
      </c>
      <c r="M7131" s="171">
        <f t="shared" si="238"/>
        <v>0</v>
      </c>
      <c r="N7131" s="187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2022</v>
      </c>
      <c r="I7132" s="24" t="s">
        <v>282</v>
      </c>
      <c r="J7132" s="2" t="s">
        <v>274</v>
      </c>
      <c r="K7132" s="2" t="s">
        <v>322</v>
      </c>
      <c r="L7132" s="173">
        <f t="shared" si="237"/>
        <v>0</v>
      </c>
      <c r="M7132" s="171">
        <f t="shared" si="238"/>
        <v>0</v>
      </c>
      <c r="N7132" s="187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2022</v>
      </c>
      <c r="I7133" s="24" t="s">
        <v>282</v>
      </c>
      <c r="J7133" s="2" t="s">
        <v>275</v>
      </c>
      <c r="K7133" s="2" t="s">
        <v>322</v>
      </c>
      <c r="L7133" s="173">
        <f t="shared" si="237"/>
        <v>0</v>
      </c>
      <c r="M7133" s="171">
        <f t="shared" si="238"/>
        <v>0</v>
      </c>
      <c r="N7133" s="187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2022</v>
      </c>
      <c r="I7134" s="24" t="s">
        <v>282</v>
      </c>
      <c r="J7134" s="2" t="s">
        <v>276</v>
      </c>
      <c r="K7134" s="2" t="s">
        <v>321</v>
      </c>
      <c r="L7134" s="171">
        <f t="shared" si="237"/>
        <v>0</v>
      </c>
      <c r="M7134" s="171">
        <f t="shared" si="238"/>
        <v>0</v>
      </c>
      <c r="N7134" s="187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2022</v>
      </c>
      <c r="I7135" s="24" t="s">
        <v>282</v>
      </c>
      <c r="J7135" s="2" t="s">
        <v>277</v>
      </c>
      <c r="K7135" s="2" t="s">
        <v>321</v>
      </c>
      <c r="L7135" s="171">
        <f t="shared" si="237"/>
        <v>0</v>
      </c>
      <c r="M7135" s="171">
        <f t="shared" si="238"/>
        <v>0</v>
      </c>
      <c r="N7135" s="187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2022</v>
      </c>
      <c r="I7136" s="24" t="s">
        <v>283</v>
      </c>
      <c r="J7136" s="2" t="s">
        <v>298</v>
      </c>
      <c r="K7136" s="2" t="s">
        <v>322</v>
      </c>
      <c r="L7136" s="171">
        <f t="shared" si="237"/>
        <v>0</v>
      </c>
      <c r="M7136" s="171">
        <f t="shared" si="238"/>
        <v>0</v>
      </c>
      <c r="N7136" s="187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2022</v>
      </c>
      <c r="I7137" s="24" t="s">
        <v>283</v>
      </c>
      <c r="J7137" s="2" t="s">
        <v>278</v>
      </c>
      <c r="K7137" s="2" t="s">
        <v>321</v>
      </c>
      <c r="L7137" s="171">
        <f t="shared" si="237"/>
        <v>0</v>
      </c>
      <c r="M7137" s="171">
        <f t="shared" si="238"/>
        <v>0</v>
      </c>
      <c r="N7137" s="187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2022</v>
      </c>
      <c r="I7138" s="24" t="s">
        <v>283</v>
      </c>
      <c r="J7138" s="2" t="s">
        <v>279</v>
      </c>
      <c r="K7138" s="2" t="s">
        <v>321</v>
      </c>
      <c r="L7138" s="171">
        <f t="shared" si="237"/>
        <v>0</v>
      </c>
      <c r="M7138" s="171">
        <f t="shared" si="238"/>
        <v>0</v>
      </c>
      <c r="N7138" s="187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2022</v>
      </c>
      <c r="I7139" s="24" t="s">
        <v>286</v>
      </c>
      <c r="J7139" s="2" t="s">
        <v>280</v>
      </c>
      <c r="K7139" s="2" t="s">
        <v>320</v>
      </c>
      <c r="L7139" s="171">
        <f t="shared" si="237"/>
        <v>0</v>
      </c>
      <c r="M7139" s="171">
        <f t="shared" si="238"/>
        <v>0</v>
      </c>
      <c r="N7139" s="187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2022</v>
      </c>
      <c r="I7140" s="24" t="s">
        <v>286</v>
      </c>
      <c r="J7140" s="2" t="s">
        <v>281</v>
      </c>
      <c r="K7140" s="2" t="s">
        <v>320</v>
      </c>
      <c r="L7140" s="171">
        <f t="shared" si="237"/>
        <v>0</v>
      </c>
      <c r="M7140" s="171">
        <f t="shared" si="238"/>
        <v>6.2649999999999997</v>
      </c>
      <c r="N7140" s="187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 t="s">
        <v>623</v>
      </c>
      <c r="BD7140" s="111"/>
      <c r="BE7140" s="111"/>
      <c r="BF7140" s="111"/>
      <c r="BG7140" s="116">
        <v>6.2649999999999997</v>
      </c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2022</v>
      </c>
      <c r="I7141" s="25"/>
      <c r="J7141" s="16" t="s">
        <v>314</v>
      </c>
      <c r="K7141" s="16"/>
      <c r="L7141" s="155"/>
      <c r="M7141" s="155">
        <f>SUM(M7103:M7140)</f>
        <v>7.069</v>
      </c>
      <c r="N7141" s="189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0</v>
      </c>
      <c r="Y7141" s="16"/>
      <c r="Z7141" s="16"/>
      <c r="AA7141" s="16"/>
      <c r="AB7141" s="16"/>
      <c r="AC7141" s="51">
        <f>SUM(AC7103:AC7140)</f>
        <v>0</v>
      </c>
      <c r="AD7141" s="16"/>
      <c r="AE7141" s="16"/>
      <c r="AF7141" s="16"/>
      <c r="AG7141" s="16"/>
      <c r="AH7141" s="51">
        <f>SUM(AH7103:AH7140)</f>
        <v>0.80400000000000005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6.2649999999999997</v>
      </c>
      <c r="BH7141" s="16"/>
      <c r="BI7141" s="16"/>
      <c r="BJ7141" s="16"/>
      <c r="BK7141" s="16"/>
      <c r="BL7141" s="51">
        <f>SUM(BL7103:BL7140)</f>
        <v>0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2022</v>
      </c>
      <c r="I7142" s="24" t="s">
        <v>287</v>
      </c>
      <c r="J7142" s="2" t="s">
        <v>267</v>
      </c>
      <c r="K7142" s="2" t="s">
        <v>319</v>
      </c>
      <c r="L7142" s="171">
        <f t="shared" si="237"/>
        <v>2.3199999999999998E-2</v>
      </c>
      <c r="M7142" s="171">
        <f>SUM(S7142,X7142,AC7142,AH7142,AM7142,AR7142,AW7142,BB7142,BG7142,BL7142,BQ7142,BV7142)</f>
        <v>53.164000000000001</v>
      </c>
      <c r="N7142" s="187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>
        <v>2.3199999999999998E-2</v>
      </c>
      <c r="AR7142" s="130">
        <v>53.164000000000001</v>
      </c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2022</v>
      </c>
      <c r="I7143" s="24" t="s">
        <v>287</v>
      </c>
      <c r="J7143" s="2" t="s">
        <v>291</v>
      </c>
      <c r="K7143" s="2" t="s">
        <v>320</v>
      </c>
      <c r="L7143" s="171">
        <f t="shared" si="237"/>
        <v>0</v>
      </c>
      <c r="M7143" s="171">
        <f t="shared" si="238"/>
        <v>0</v>
      </c>
      <c r="N7143" s="187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2022</v>
      </c>
      <c r="I7144" s="24" t="s">
        <v>286</v>
      </c>
      <c r="J7144" s="2" t="s">
        <v>338</v>
      </c>
      <c r="K7144" s="2" t="s">
        <v>320</v>
      </c>
      <c r="L7144" s="171">
        <f t="shared" si="237"/>
        <v>0</v>
      </c>
      <c r="M7144" s="171">
        <f t="shared" si="238"/>
        <v>0</v>
      </c>
      <c r="N7144" s="187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2022</v>
      </c>
      <c r="I7145" s="24" t="s">
        <v>286</v>
      </c>
      <c r="J7145" s="8" t="s">
        <v>339</v>
      </c>
      <c r="K7145" s="8" t="s">
        <v>319</v>
      </c>
      <c r="L7145" s="171">
        <f t="shared" si="237"/>
        <v>0</v>
      </c>
      <c r="M7145" s="171">
        <f t="shared" si="238"/>
        <v>0</v>
      </c>
      <c r="N7145" s="187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2022</v>
      </c>
      <c r="I7146" s="24" t="s">
        <v>286</v>
      </c>
      <c r="J7146" s="8" t="s">
        <v>340</v>
      </c>
      <c r="K7146" s="8" t="s">
        <v>341</v>
      </c>
      <c r="L7146" s="171">
        <f t="shared" si="237"/>
        <v>0</v>
      </c>
      <c r="M7146" s="171">
        <f t="shared" si="238"/>
        <v>0</v>
      </c>
      <c r="N7146" s="187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2022</v>
      </c>
      <c r="I7147" s="24" t="s">
        <v>286</v>
      </c>
      <c r="J7147" s="8" t="s">
        <v>342</v>
      </c>
      <c r="K7147" s="8" t="s">
        <v>319</v>
      </c>
      <c r="L7147" s="171">
        <f t="shared" si="237"/>
        <v>0</v>
      </c>
      <c r="M7147" s="171">
        <f t="shared" si="238"/>
        <v>0</v>
      </c>
      <c r="N7147" s="187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2022</v>
      </c>
      <c r="I7148" s="24" t="s">
        <v>286</v>
      </c>
      <c r="J7148" s="8" t="s">
        <v>343</v>
      </c>
      <c r="K7148" s="8" t="s">
        <v>321</v>
      </c>
      <c r="L7148" s="171">
        <f t="shared" si="237"/>
        <v>0</v>
      </c>
      <c r="M7148" s="171">
        <f t="shared" si="238"/>
        <v>0</v>
      </c>
      <c r="N7148" s="187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2022</v>
      </c>
      <c r="I7149" s="24" t="s">
        <v>286</v>
      </c>
      <c r="J7149" s="8" t="s">
        <v>344</v>
      </c>
      <c r="K7149" s="8" t="s">
        <v>321</v>
      </c>
      <c r="L7149" s="171">
        <f t="shared" ref="L7149:L7179" si="239">SUM(R7149,W7149,AB7149,AG7149,AL7149,AQ7149,AV7149,BA7149,BF7149,BK7149,BP7149,BU7149)</f>
        <v>0</v>
      </c>
      <c r="M7149" s="171">
        <f t="shared" ref="M7149:M7179" si="240">SUM(S7149,X7149,AC7149,AH7149,AM7149,AR7149,AW7149,BB7149,BG7149,BL7149,BQ7149,BV7149)</f>
        <v>0</v>
      </c>
      <c r="N7149" s="187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2022</v>
      </c>
      <c r="I7150" s="24" t="s">
        <v>286</v>
      </c>
      <c r="J7150" s="8" t="s">
        <v>345</v>
      </c>
      <c r="K7150" s="8" t="s">
        <v>341</v>
      </c>
      <c r="L7150" s="171">
        <f t="shared" si="239"/>
        <v>0</v>
      </c>
      <c r="M7150" s="171">
        <f t="shared" si="240"/>
        <v>0</v>
      </c>
      <c r="N7150" s="187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2022</v>
      </c>
      <c r="I7151" s="24" t="s">
        <v>288</v>
      </c>
      <c r="J7151" s="8" t="s">
        <v>346</v>
      </c>
      <c r="K7151" s="8" t="s">
        <v>319</v>
      </c>
      <c r="L7151" s="171">
        <f t="shared" si="239"/>
        <v>0</v>
      </c>
      <c r="M7151" s="171">
        <f t="shared" si="240"/>
        <v>0</v>
      </c>
      <c r="N7151" s="187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2022</v>
      </c>
      <c r="I7152" s="24" t="s">
        <v>288</v>
      </c>
      <c r="J7152" s="2" t="s">
        <v>353</v>
      </c>
      <c r="K7152" s="2" t="s">
        <v>319</v>
      </c>
      <c r="L7152" s="171">
        <f t="shared" si="239"/>
        <v>0</v>
      </c>
      <c r="M7152" s="171">
        <f t="shared" si="240"/>
        <v>0</v>
      </c>
      <c r="N7152" s="187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2022</v>
      </c>
      <c r="I7153" s="24" t="s">
        <v>288</v>
      </c>
      <c r="J7153" s="2" t="s">
        <v>354</v>
      </c>
      <c r="K7153" s="2" t="s">
        <v>322</v>
      </c>
      <c r="L7153" s="171">
        <f t="shared" si="239"/>
        <v>0</v>
      </c>
      <c r="M7153" s="171">
        <f t="shared" si="240"/>
        <v>0</v>
      </c>
      <c r="N7153" s="187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2022</v>
      </c>
      <c r="I7154" s="24" t="s">
        <v>288</v>
      </c>
      <c r="J7154" s="2" t="s">
        <v>347</v>
      </c>
      <c r="K7154" s="2" t="s">
        <v>319</v>
      </c>
      <c r="L7154" s="171">
        <f t="shared" si="239"/>
        <v>0</v>
      </c>
      <c r="M7154" s="171">
        <f t="shared" si="240"/>
        <v>0</v>
      </c>
      <c r="N7154" s="187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2022</v>
      </c>
      <c r="I7155" s="24" t="s">
        <v>289</v>
      </c>
      <c r="J7155" s="2" t="s">
        <v>268</v>
      </c>
      <c r="K7155" s="2" t="s">
        <v>319</v>
      </c>
      <c r="L7155" s="171">
        <f t="shared" si="239"/>
        <v>0</v>
      </c>
      <c r="M7155" s="171">
        <f t="shared" si="240"/>
        <v>0</v>
      </c>
      <c r="N7155" s="187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2022</v>
      </c>
      <c r="I7156" s="24" t="s">
        <v>289</v>
      </c>
      <c r="J7156" s="2" t="s">
        <v>292</v>
      </c>
      <c r="K7156" s="2" t="s">
        <v>319</v>
      </c>
      <c r="L7156" s="171">
        <f t="shared" si="239"/>
        <v>0</v>
      </c>
      <c r="M7156" s="171">
        <f t="shared" si="240"/>
        <v>0</v>
      </c>
      <c r="N7156" s="187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2022</v>
      </c>
      <c r="I7157" s="24" t="s">
        <v>285</v>
      </c>
      <c r="J7157" s="2" t="s">
        <v>293</v>
      </c>
      <c r="K7157" s="2" t="s">
        <v>319</v>
      </c>
      <c r="L7157" s="171">
        <f t="shared" si="239"/>
        <v>0</v>
      </c>
      <c r="M7157" s="171">
        <f t="shared" si="240"/>
        <v>0</v>
      </c>
      <c r="N7157" s="187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2022</v>
      </c>
      <c r="I7158" s="24" t="s">
        <v>287</v>
      </c>
      <c r="J7158" s="2" t="s">
        <v>269</v>
      </c>
      <c r="K7158" s="2" t="s">
        <v>321</v>
      </c>
      <c r="L7158" s="171">
        <f t="shared" si="239"/>
        <v>6</v>
      </c>
      <c r="M7158" s="171">
        <f t="shared" si="240"/>
        <v>9.3309999999999995</v>
      </c>
      <c r="N7158" s="187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>
        <v>2</v>
      </c>
      <c r="AC7158" s="67">
        <v>2.4710000000000001</v>
      </c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>
        <v>5</v>
      </c>
      <c r="BI7158" s="8"/>
      <c r="BJ7158" s="8"/>
      <c r="BK7158" s="8">
        <v>4</v>
      </c>
      <c r="BL7158" s="130">
        <v>6.86</v>
      </c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2022</v>
      </c>
      <c r="I7159" s="24" t="s">
        <v>287</v>
      </c>
      <c r="J7159" s="2" t="s">
        <v>270</v>
      </c>
      <c r="K7159" s="2" t="s">
        <v>321</v>
      </c>
      <c r="L7159" s="171">
        <f t="shared" si="239"/>
        <v>2</v>
      </c>
      <c r="M7159" s="171">
        <f t="shared" si="240"/>
        <v>5.6840000000000002</v>
      </c>
      <c r="N7159" s="187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>
        <v>2</v>
      </c>
      <c r="AC7159" s="67">
        <v>5.6840000000000002</v>
      </c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2022</v>
      </c>
      <c r="I7160" s="24" t="s">
        <v>290</v>
      </c>
      <c r="J7160" s="2" t="s">
        <v>271</v>
      </c>
      <c r="K7160" s="2" t="s">
        <v>322</v>
      </c>
      <c r="L7160" s="171">
        <f t="shared" si="239"/>
        <v>0</v>
      </c>
      <c r="M7160" s="171">
        <f t="shared" si="240"/>
        <v>0</v>
      </c>
      <c r="N7160" s="187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2022</v>
      </c>
      <c r="I7161" s="24" t="s">
        <v>284</v>
      </c>
      <c r="J7161" s="2" t="s">
        <v>294</v>
      </c>
      <c r="K7161" s="2" t="s">
        <v>321</v>
      </c>
      <c r="L7161" s="171">
        <f t="shared" si="239"/>
        <v>0</v>
      </c>
      <c r="M7161" s="171">
        <f t="shared" si="240"/>
        <v>0</v>
      </c>
      <c r="N7161" s="187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2022</v>
      </c>
      <c r="I7162" s="24" t="s">
        <v>284</v>
      </c>
      <c r="J7162" s="2" t="s">
        <v>348</v>
      </c>
      <c r="K7162" s="2" t="s">
        <v>321</v>
      </c>
      <c r="L7162" s="171">
        <f t="shared" si="239"/>
        <v>0</v>
      </c>
      <c r="M7162" s="171">
        <f t="shared" si="240"/>
        <v>0</v>
      </c>
      <c r="N7162" s="187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2022</v>
      </c>
      <c r="I7163" s="24" t="s">
        <v>284</v>
      </c>
      <c r="J7163" s="2" t="s">
        <v>295</v>
      </c>
      <c r="K7163" s="2" t="s">
        <v>321</v>
      </c>
      <c r="L7163" s="171">
        <f t="shared" si="239"/>
        <v>0</v>
      </c>
      <c r="M7163" s="171">
        <f t="shared" si="240"/>
        <v>0</v>
      </c>
      <c r="N7163" s="187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2022</v>
      </c>
      <c r="I7164" s="24" t="s">
        <v>290</v>
      </c>
      <c r="J7164" s="2" t="s">
        <v>299</v>
      </c>
      <c r="K7164" s="2" t="s">
        <v>319</v>
      </c>
      <c r="L7164" s="171">
        <f t="shared" si="239"/>
        <v>0</v>
      </c>
      <c r="M7164" s="171">
        <f t="shared" si="240"/>
        <v>0</v>
      </c>
      <c r="N7164" s="187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2022</v>
      </c>
      <c r="I7165" s="24" t="s">
        <v>315</v>
      </c>
      <c r="J7165" s="2" t="s">
        <v>349</v>
      </c>
      <c r="K7165" s="2" t="s">
        <v>321</v>
      </c>
      <c r="L7165" s="171">
        <f t="shared" si="239"/>
        <v>0</v>
      </c>
      <c r="M7165" s="171">
        <f t="shared" si="240"/>
        <v>0</v>
      </c>
      <c r="N7165" s="187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2022</v>
      </c>
      <c r="I7166" s="24" t="s">
        <v>315</v>
      </c>
      <c r="J7166" s="2" t="s">
        <v>296</v>
      </c>
      <c r="K7166" s="2" t="s">
        <v>322</v>
      </c>
      <c r="L7166" s="171">
        <f t="shared" si="239"/>
        <v>0</v>
      </c>
      <c r="M7166" s="171">
        <f t="shared" si="240"/>
        <v>0</v>
      </c>
      <c r="N7166" s="187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2022</v>
      </c>
      <c r="I7167" s="24" t="s">
        <v>316</v>
      </c>
      <c r="J7167" s="2" t="s">
        <v>297</v>
      </c>
      <c r="K7167" s="2" t="s">
        <v>319</v>
      </c>
      <c r="L7167" s="171">
        <f t="shared" si="239"/>
        <v>0</v>
      </c>
      <c r="M7167" s="171">
        <f t="shared" si="240"/>
        <v>0</v>
      </c>
      <c r="N7167" s="187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2022</v>
      </c>
      <c r="I7168" s="24" t="s">
        <v>316</v>
      </c>
      <c r="J7168" s="8" t="s">
        <v>350</v>
      </c>
      <c r="K7168" s="8" t="s">
        <v>321</v>
      </c>
      <c r="L7168" s="171">
        <f t="shared" si="239"/>
        <v>0</v>
      </c>
      <c r="M7168" s="171">
        <f t="shared" si="240"/>
        <v>0</v>
      </c>
      <c r="N7168" s="187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2022</v>
      </c>
      <c r="I7169" s="24" t="s">
        <v>282</v>
      </c>
      <c r="J7169" s="2" t="s">
        <v>272</v>
      </c>
      <c r="K7169" s="2" t="s">
        <v>322</v>
      </c>
      <c r="L7169" s="171">
        <f t="shared" si="239"/>
        <v>0</v>
      </c>
      <c r="M7169" s="171">
        <f t="shared" si="240"/>
        <v>0</v>
      </c>
      <c r="N7169" s="187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2022</v>
      </c>
      <c r="I7170" s="24" t="s">
        <v>282</v>
      </c>
      <c r="J7170" s="2" t="s">
        <v>273</v>
      </c>
      <c r="K7170" s="2" t="s">
        <v>322</v>
      </c>
      <c r="L7170" s="171">
        <f t="shared" si="239"/>
        <v>1.2500000000000001E-2</v>
      </c>
      <c r="M7170" s="171">
        <f t="shared" si="240"/>
        <v>17.538</v>
      </c>
      <c r="N7170" s="187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>
        <v>37</v>
      </c>
      <c r="BA7170" s="8">
        <v>1.2500000000000001E-2</v>
      </c>
      <c r="BB7170" s="130">
        <v>17.538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2022</v>
      </c>
      <c r="I7171" s="24" t="s">
        <v>282</v>
      </c>
      <c r="J7171" s="2" t="s">
        <v>274</v>
      </c>
      <c r="K7171" s="2" t="s">
        <v>322</v>
      </c>
      <c r="L7171" s="173">
        <f t="shared" si="239"/>
        <v>0</v>
      </c>
      <c r="M7171" s="171">
        <f t="shared" si="240"/>
        <v>0</v>
      </c>
      <c r="N7171" s="187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2022</v>
      </c>
      <c r="I7172" s="24" t="s">
        <v>282</v>
      </c>
      <c r="J7172" s="2" t="s">
        <v>275</v>
      </c>
      <c r="K7172" s="2" t="s">
        <v>322</v>
      </c>
      <c r="L7172" s="173">
        <f t="shared" si="239"/>
        <v>0</v>
      </c>
      <c r="M7172" s="171">
        <f t="shared" si="240"/>
        <v>0</v>
      </c>
      <c r="N7172" s="187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2022</v>
      </c>
      <c r="I7173" s="24" t="s">
        <v>282</v>
      </c>
      <c r="J7173" s="2" t="s">
        <v>276</v>
      </c>
      <c r="K7173" s="2" t="s">
        <v>321</v>
      </c>
      <c r="L7173" s="171">
        <f t="shared" si="239"/>
        <v>0</v>
      </c>
      <c r="M7173" s="171">
        <f t="shared" si="240"/>
        <v>0</v>
      </c>
      <c r="N7173" s="187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2022</v>
      </c>
      <c r="I7174" s="24" t="s">
        <v>282</v>
      </c>
      <c r="J7174" s="2" t="s">
        <v>277</v>
      </c>
      <c r="K7174" s="2" t="s">
        <v>321</v>
      </c>
      <c r="L7174" s="171">
        <f t="shared" si="239"/>
        <v>0</v>
      </c>
      <c r="M7174" s="171">
        <f t="shared" si="240"/>
        <v>0</v>
      </c>
      <c r="N7174" s="187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2022</v>
      </c>
      <c r="I7175" s="24" t="s">
        <v>283</v>
      </c>
      <c r="J7175" s="2" t="s">
        <v>298</v>
      </c>
      <c r="K7175" s="2" t="s">
        <v>322</v>
      </c>
      <c r="L7175" s="171">
        <f t="shared" si="239"/>
        <v>0</v>
      </c>
      <c r="M7175" s="171">
        <f t="shared" si="240"/>
        <v>0</v>
      </c>
      <c r="N7175" s="187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/>
      <c r="AY7175" s="8"/>
      <c r="AZ7175" s="8"/>
      <c r="BA7175" s="8"/>
      <c r="BB7175" s="130"/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2022</v>
      </c>
      <c r="I7176" s="24" t="s">
        <v>283</v>
      </c>
      <c r="J7176" s="2" t="s">
        <v>278</v>
      </c>
      <c r="K7176" s="2" t="s">
        <v>321</v>
      </c>
      <c r="L7176" s="171">
        <f t="shared" si="239"/>
        <v>2</v>
      </c>
      <c r="M7176" s="171">
        <f t="shared" si="240"/>
        <v>3.238</v>
      </c>
      <c r="N7176" s="187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/>
      <c r="AY7176" s="8"/>
      <c r="AZ7176" s="8"/>
      <c r="BA7176" s="8"/>
      <c r="BB7176" s="130"/>
      <c r="BC7176" s="111">
        <v>9</v>
      </c>
      <c r="BD7176" s="111">
        <v>1</v>
      </c>
      <c r="BE7176" s="111"/>
      <c r="BF7176" s="111">
        <v>1</v>
      </c>
      <c r="BG7176" s="111">
        <v>1.554</v>
      </c>
      <c r="BH7176" s="8">
        <v>8</v>
      </c>
      <c r="BI7176" s="8">
        <v>3</v>
      </c>
      <c r="BJ7176" s="8"/>
      <c r="BK7176" s="8">
        <v>1</v>
      </c>
      <c r="BL7176" s="130">
        <v>1.6839999999999999</v>
      </c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2022</v>
      </c>
      <c r="I7177" s="24" t="s">
        <v>283</v>
      </c>
      <c r="J7177" s="2" t="s">
        <v>279</v>
      </c>
      <c r="K7177" s="2" t="s">
        <v>321</v>
      </c>
      <c r="L7177" s="171">
        <f t="shared" si="239"/>
        <v>42</v>
      </c>
      <c r="M7177" s="171">
        <f t="shared" si="240"/>
        <v>41.110999999999997</v>
      </c>
      <c r="N7177" s="187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 t="s">
        <v>680</v>
      </c>
      <c r="BN7177" s="53"/>
      <c r="BO7177" s="53"/>
      <c r="BP7177" s="53">
        <v>42</v>
      </c>
      <c r="BQ7177" s="53">
        <v>41.110999999999997</v>
      </c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2022</v>
      </c>
      <c r="I7178" s="24" t="s">
        <v>286</v>
      </c>
      <c r="J7178" s="2" t="s">
        <v>280</v>
      </c>
      <c r="K7178" s="2" t="s">
        <v>320</v>
      </c>
      <c r="L7178" s="171">
        <f t="shared" si="239"/>
        <v>0</v>
      </c>
      <c r="M7178" s="171">
        <f t="shared" si="240"/>
        <v>0</v>
      </c>
      <c r="N7178" s="187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/>
      <c r="BL7178" s="130"/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2022</v>
      </c>
      <c r="I7179" s="24" t="s">
        <v>286</v>
      </c>
      <c r="J7179" s="2" t="s">
        <v>281</v>
      </c>
      <c r="K7179" s="2" t="s">
        <v>320</v>
      </c>
      <c r="L7179" s="171">
        <f t="shared" si="239"/>
        <v>0</v>
      </c>
      <c r="M7179" s="171">
        <f t="shared" si="240"/>
        <v>0</v>
      </c>
      <c r="N7179" s="187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/>
      <c r="BI7179" s="8"/>
      <c r="BJ7179" s="8"/>
      <c r="BK7179" s="8"/>
      <c r="BL7179" s="130"/>
      <c r="BM7179" s="53"/>
      <c r="BN7179" s="53"/>
      <c r="BO7179" s="53"/>
      <c r="BP7179" s="53"/>
      <c r="BQ7179" s="53"/>
      <c r="BR7179" s="8"/>
      <c r="BS7179" s="8"/>
      <c r="BT7179" s="8"/>
      <c r="BU7179" s="8"/>
      <c r="BV7179" s="130"/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2022</v>
      </c>
      <c r="I7180" s="25"/>
      <c r="J7180" s="16" t="s">
        <v>314</v>
      </c>
      <c r="K7180" s="16"/>
      <c r="L7180" s="155"/>
      <c r="M7180" s="155">
        <f>SUM(M7142:M7179)</f>
        <v>130.066</v>
      </c>
      <c r="N7180" s="189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0</v>
      </c>
      <c r="Y7180" s="19"/>
      <c r="Z7180" s="19"/>
      <c r="AA7180" s="19"/>
      <c r="AB7180" s="19"/>
      <c r="AC7180" s="131">
        <f>SUM(AC7142:AC7179)</f>
        <v>8.1550000000000011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0</v>
      </c>
      <c r="AN7180" s="19"/>
      <c r="AO7180" s="19"/>
      <c r="AP7180" s="19"/>
      <c r="AQ7180" s="19"/>
      <c r="AR7180" s="131">
        <f>SUM(AR7142:AR7179)</f>
        <v>53.164000000000001</v>
      </c>
      <c r="AS7180" s="19"/>
      <c r="AT7180" s="19"/>
      <c r="AU7180" s="19"/>
      <c r="AV7180" s="19"/>
      <c r="AW7180" s="131">
        <f>SUM(AW7142:AW7179)</f>
        <v>0</v>
      </c>
      <c r="AX7180" s="19"/>
      <c r="AY7180" s="19"/>
      <c r="AZ7180" s="19"/>
      <c r="BA7180" s="19"/>
      <c r="BB7180" s="131">
        <f>SUM(BB7142:BB7179)</f>
        <v>17.538</v>
      </c>
      <c r="BC7180" s="19"/>
      <c r="BD7180" s="19"/>
      <c r="BE7180" s="19"/>
      <c r="BF7180" s="19"/>
      <c r="BG7180" s="131">
        <f>SUM(BG7142:BG7179)</f>
        <v>1.554</v>
      </c>
      <c r="BH7180" s="19"/>
      <c r="BI7180" s="19"/>
      <c r="BJ7180" s="19"/>
      <c r="BK7180" s="19"/>
      <c r="BL7180" s="131">
        <f>SUM(BL7142:BL7179)</f>
        <v>8.5440000000000005</v>
      </c>
      <c r="BM7180" s="19"/>
      <c r="BN7180" s="19"/>
      <c r="BO7180" s="19"/>
      <c r="BP7180" s="19"/>
      <c r="BQ7180" s="131">
        <f>SUM(BQ7142:BQ7179)</f>
        <v>41.110999999999997</v>
      </c>
      <c r="BR7180" s="19"/>
      <c r="BS7180" s="19"/>
      <c r="BT7180" s="19"/>
      <c r="BU7180" s="19"/>
      <c r="BV7180" s="131">
        <f>SUM(BV7142:BV7179)</f>
        <v>0</v>
      </c>
    </row>
    <row r="7181" spans="1:74" s="27" customFormat="1" ht="21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2022</v>
      </c>
      <c r="I7181" s="29" t="s">
        <v>287</v>
      </c>
      <c r="J7181" s="29" t="s">
        <v>267</v>
      </c>
      <c r="K7181" s="29" t="s">
        <v>319</v>
      </c>
      <c r="L7181" s="168">
        <f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6869,L6908,L6947,L6986,L7064,L7103,L7142)</f>
        <v>0</v>
      </c>
      <c r="M7181" s="168">
        <f>SUBTOTAL(9,M5,M44,M83,M122,M161,M200,M239,M278,M317,M356,M395,M434,M473,M590,M629,M707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2774,M2813,M2852,M2891,M2969,M3008,M3086,M3125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5777,M5816,M5855,M5894,M5933,M5972,M6011,M6050,M6089,M6128,M6167,M6206,M6245,M6284,M6323,M6362,M6401,M6440,M6479,M6518,M6557,M6596,M6635,M6674,M6713,M6752,M6791,M6830,M6869,M6908,M6947,M6986,M7064,M7103,M7142)</f>
        <v>0</v>
      </c>
      <c r="N7181" s="168"/>
      <c r="O7181" s="167">
        <f t="shared" ref="O7181:S7181" si="241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7181" s="167">
        <f t="shared" si="241"/>
        <v>0</v>
      </c>
      <c r="Q7181" s="167">
        <f t="shared" si="241"/>
        <v>0</v>
      </c>
      <c r="R7181" s="167">
        <f t="shared" si="241"/>
        <v>0</v>
      </c>
      <c r="S7181" s="167">
        <f t="shared" si="241"/>
        <v>0</v>
      </c>
      <c r="T7181" s="167"/>
      <c r="U7181" s="167"/>
      <c r="V7181" s="167"/>
      <c r="W7181" s="167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7">
        <f t="shared" si="242"/>
        <v>0</v>
      </c>
      <c r="Y7181" s="167"/>
      <c r="Z7181" s="167"/>
      <c r="AA7181" s="167"/>
      <c r="AB7181" s="167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7">
        <f t="shared" si="243"/>
        <v>0</v>
      </c>
      <c r="AD7181" s="167"/>
      <c r="AE7181" s="167"/>
      <c r="AF7181" s="167"/>
      <c r="AG7181" s="167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7">
        <f t="shared" si="244"/>
        <v>0</v>
      </c>
      <c r="AI7181" s="167"/>
      <c r="AJ7181" s="167"/>
      <c r="AK7181" s="167"/>
      <c r="AL7181" s="168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7">
        <f t="shared" si="245"/>
        <v>0</v>
      </c>
      <c r="AN7181" s="167"/>
      <c r="AO7181" s="167"/>
      <c r="AP7181" s="167"/>
      <c r="AQ7181" s="168">
        <f t="shared" ref="AQ7181:AR7187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7">
        <f t="shared" si="246"/>
        <v>0</v>
      </c>
      <c r="AS7181" s="167"/>
      <c r="AT7181" s="167"/>
      <c r="AU7181" s="167"/>
      <c r="AV7181" s="168">
        <f t="shared" ref="AV7181:AW7188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7">
        <f t="shared" si="247"/>
        <v>0</v>
      </c>
      <c r="AX7181" s="167"/>
      <c r="AY7181" s="167"/>
      <c r="AZ7181" s="167"/>
      <c r="BA7181" s="168">
        <f t="shared" ref="BA7181:BB7190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7">
        <f t="shared" si="248"/>
        <v>0</v>
      </c>
      <c r="BC7181" s="167"/>
      <c r="BD7181" s="167"/>
      <c r="BE7181" s="167"/>
      <c r="BF7181" s="167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6869,BF6908,BF6947,BF6986,BF7064,BF7103,BF7142)</f>
        <v>0</v>
      </c>
      <c r="BG7181" s="167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6869,BG6908,BG6947,BG6986,BG7064,BG7103,BG7142)</f>
        <v>0</v>
      </c>
      <c r="BH7181" s="167"/>
      <c r="BI7181" s="167"/>
      <c r="BJ7181" s="167"/>
      <c r="BK7181" s="167">
        <f t="shared" ref="BK7181:BL7188" si="249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7">
        <f t="shared" si="249"/>
        <v>0</v>
      </c>
      <c r="BM7181" s="167"/>
      <c r="BN7181" s="167"/>
      <c r="BO7181" s="167"/>
      <c r="BP7181" s="167">
        <f t="shared" ref="BP7181:BQ7190" si="250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7">
        <f t="shared" si="250"/>
        <v>0</v>
      </c>
      <c r="BR7181" s="167"/>
      <c r="BS7181" s="167"/>
      <c r="BT7181" s="167"/>
      <c r="BU7181" s="167">
        <f t="shared" ref="BU7181:BV7190" si="251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7">
        <f t="shared" si="251"/>
        <v>0</v>
      </c>
    </row>
    <row r="7182" spans="1:74" s="27" customFormat="1" ht="22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2022</v>
      </c>
      <c r="I7182" s="29" t="s">
        <v>287</v>
      </c>
      <c r="J7182" s="29" t="s">
        <v>318</v>
      </c>
      <c r="K7182" s="31" t="s">
        <v>319</v>
      </c>
      <c r="L7182" s="167">
        <f>SUBTOTAL(9,L512,L551,L668,L746,L2696,L2735,L2930,L3047,L3164,L5699,L5738,L7025)</f>
        <v>0</v>
      </c>
      <c r="M7182" s="167">
        <f>SUBTOTAL(9,M512,M551,M668,M746,M2696,M2735,M2930,M3047,M3164,M5699,M5738,M7025)</f>
        <v>0</v>
      </c>
      <c r="N7182" s="167"/>
      <c r="O7182" s="30"/>
      <c r="P7182" s="30"/>
      <c r="Q7182" s="30"/>
      <c r="R7182" s="167">
        <f t="shared" ref="R7182:S7188" si="252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7">
        <f t="shared" si="252"/>
        <v>0</v>
      </c>
      <c r="T7182" s="30"/>
      <c r="U7182" s="30"/>
      <c r="V7182" s="30"/>
      <c r="W7182" s="167">
        <f t="shared" si="242"/>
        <v>0</v>
      </c>
      <c r="X7182" s="167">
        <f t="shared" si="242"/>
        <v>0</v>
      </c>
      <c r="Y7182" s="30"/>
      <c r="Z7182" s="30"/>
      <c r="AA7182" s="30"/>
      <c r="AB7182" s="167">
        <f t="shared" si="243"/>
        <v>0</v>
      </c>
      <c r="AC7182" s="167">
        <f t="shared" si="243"/>
        <v>0</v>
      </c>
      <c r="AD7182" s="30"/>
      <c r="AE7182" s="30"/>
      <c r="AF7182" s="30"/>
      <c r="AG7182" s="167">
        <f t="shared" si="244"/>
        <v>0</v>
      </c>
      <c r="AH7182" s="167">
        <f t="shared" si="244"/>
        <v>0</v>
      </c>
      <c r="AI7182" s="30"/>
      <c r="AJ7182" s="30"/>
      <c r="AK7182" s="30"/>
      <c r="AL7182" s="167">
        <f t="shared" si="245"/>
        <v>0</v>
      </c>
      <c r="AM7182" s="167">
        <f t="shared" si="245"/>
        <v>0</v>
      </c>
      <c r="AN7182" s="30"/>
      <c r="AO7182" s="30"/>
      <c r="AP7182" s="30"/>
      <c r="AQ7182" s="167">
        <f t="shared" si="246"/>
        <v>0</v>
      </c>
      <c r="AR7182" s="167">
        <f t="shared" si="246"/>
        <v>0</v>
      </c>
      <c r="AS7182" s="30"/>
      <c r="AT7182" s="30"/>
      <c r="AU7182" s="30"/>
      <c r="AV7182" s="167">
        <f t="shared" si="247"/>
        <v>0</v>
      </c>
      <c r="AW7182" s="167">
        <f t="shared" si="247"/>
        <v>0</v>
      </c>
      <c r="AX7182" s="30"/>
      <c r="AY7182" s="30"/>
      <c r="AZ7182" s="30"/>
      <c r="BA7182" s="167">
        <f t="shared" si="248"/>
        <v>0</v>
      </c>
      <c r="BB7182" s="167">
        <f t="shared" si="248"/>
        <v>0</v>
      </c>
      <c r="BC7182" s="30"/>
      <c r="BD7182" s="30"/>
      <c r="BE7182" s="30"/>
      <c r="BF7182" s="167">
        <f t="shared" ref="BF7182:BG7190" si="253"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7143)</f>
        <v>0</v>
      </c>
      <c r="BG7182" s="167">
        <f t="shared" si="253"/>
        <v>0</v>
      </c>
      <c r="BH7182" s="30"/>
      <c r="BI7182" s="30"/>
      <c r="BJ7182" s="30"/>
      <c r="BK7182" s="167">
        <f t="shared" si="249"/>
        <v>0</v>
      </c>
      <c r="BL7182" s="167">
        <f t="shared" si="249"/>
        <v>0</v>
      </c>
      <c r="BM7182" s="30"/>
      <c r="BN7182" s="30"/>
      <c r="BO7182" s="30"/>
      <c r="BP7182" s="167">
        <f t="shared" si="250"/>
        <v>0</v>
      </c>
      <c r="BQ7182" s="167">
        <f t="shared" si="250"/>
        <v>0</v>
      </c>
      <c r="BR7182" s="30"/>
      <c r="BS7182" s="30"/>
      <c r="BT7182" s="30"/>
      <c r="BU7182" s="167">
        <f t="shared" si="251"/>
        <v>0</v>
      </c>
      <c r="BV7182" s="167">
        <f t="shared" si="251"/>
        <v>0</v>
      </c>
    </row>
    <row r="7183" spans="1:74" s="27" customFormat="1" ht="21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2022</v>
      </c>
      <c r="I7183" s="29" t="s">
        <v>287</v>
      </c>
      <c r="J7183" s="29" t="s">
        <v>291</v>
      </c>
      <c r="K7183" s="29" t="s">
        <v>320</v>
      </c>
      <c r="L7183" s="167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7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7"/>
      <c r="O7183" s="167"/>
      <c r="P7183" s="167"/>
      <c r="Q7183" s="167"/>
      <c r="R7183" s="167">
        <f t="shared" si="252"/>
        <v>0</v>
      </c>
      <c r="S7183" s="167">
        <f t="shared" si="252"/>
        <v>0</v>
      </c>
      <c r="T7183" s="167"/>
      <c r="U7183" s="167"/>
      <c r="V7183" s="167"/>
      <c r="W7183" s="167">
        <f t="shared" si="242"/>
        <v>0</v>
      </c>
      <c r="X7183" s="167">
        <f t="shared" si="242"/>
        <v>0</v>
      </c>
      <c r="Y7183" s="167"/>
      <c r="Z7183" s="167"/>
      <c r="AA7183" s="167"/>
      <c r="AB7183" s="167">
        <f t="shared" si="243"/>
        <v>0</v>
      </c>
      <c r="AC7183" s="167">
        <f t="shared" si="243"/>
        <v>0</v>
      </c>
      <c r="AD7183" s="167"/>
      <c r="AE7183" s="167"/>
      <c r="AF7183" s="167"/>
      <c r="AG7183" s="167">
        <f t="shared" si="244"/>
        <v>0</v>
      </c>
      <c r="AH7183" s="167">
        <f t="shared" si="244"/>
        <v>0</v>
      </c>
      <c r="AI7183" s="167"/>
      <c r="AJ7183" s="167"/>
      <c r="AK7183" s="167"/>
      <c r="AL7183" s="167">
        <f t="shared" si="245"/>
        <v>0</v>
      </c>
      <c r="AM7183" s="167">
        <f t="shared" si="245"/>
        <v>0</v>
      </c>
      <c r="AN7183" s="167"/>
      <c r="AO7183" s="167"/>
      <c r="AP7183" s="167"/>
      <c r="AQ7183" s="167">
        <f t="shared" si="246"/>
        <v>0</v>
      </c>
      <c r="AR7183" s="167">
        <f t="shared" si="246"/>
        <v>0</v>
      </c>
      <c r="AS7183" s="167"/>
      <c r="AT7183" s="167"/>
      <c r="AU7183" s="167"/>
      <c r="AV7183" s="167">
        <f t="shared" si="247"/>
        <v>0</v>
      </c>
      <c r="AW7183" s="167">
        <f t="shared" si="247"/>
        <v>0</v>
      </c>
      <c r="AX7183" s="167"/>
      <c r="AY7183" s="167"/>
      <c r="AZ7183" s="167"/>
      <c r="BA7183" s="167">
        <f t="shared" si="248"/>
        <v>0</v>
      </c>
      <c r="BB7183" s="167">
        <f t="shared" si="248"/>
        <v>0</v>
      </c>
      <c r="BC7183" s="167"/>
      <c r="BD7183" s="167"/>
      <c r="BE7183" s="167"/>
      <c r="BF7183" s="167">
        <f t="shared" si="253"/>
        <v>0</v>
      </c>
      <c r="BG7183" s="167">
        <f t="shared" si="253"/>
        <v>0</v>
      </c>
      <c r="BH7183" s="167"/>
      <c r="BI7183" s="167"/>
      <c r="BJ7183" s="167"/>
      <c r="BK7183" s="167">
        <f t="shared" si="249"/>
        <v>0</v>
      </c>
      <c r="BL7183" s="167">
        <f t="shared" si="249"/>
        <v>0</v>
      </c>
      <c r="BM7183" s="167"/>
      <c r="BN7183" s="167"/>
      <c r="BO7183" s="167"/>
      <c r="BP7183" s="167">
        <f t="shared" si="250"/>
        <v>0</v>
      </c>
      <c r="BQ7183" s="167">
        <f t="shared" si="250"/>
        <v>0</v>
      </c>
      <c r="BR7183" s="167"/>
      <c r="BS7183" s="167"/>
      <c r="BT7183" s="167"/>
      <c r="BU7183" s="167">
        <f t="shared" si="251"/>
        <v>0</v>
      </c>
      <c r="BV7183" s="167">
        <f t="shared" si="251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2022</v>
      </c>
      <c r="I7184" s="29" t="s">
        <v>286</v>
      </c>
      <c r="J7184" s="29" t="s">
        <v>338</v>
      </c>
      <c r="K7184" s="29" t="s">
        <v>320</v>
      </c>
      <c r="L7184" s="167">
        <f t="shared" ref="L7184:AB7217" si="254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7">
        <f t="shared" ref="M7184:M7218" si="255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7"/>
      <c r="O7184" s="167"/>
      <c r="P7184" s="167"/>
      <c r="Q7184" s="167"/>
      <c r="R7184" s="167">
        <f t="shared" si="252"/>
        <v>0</v>
      </c>
      <c r="S7184" s="167">
        <f t="shared" si="252"/>
        <v>0</v>
      </c>
      <c r="T7184" s="167"/>
      <c r="U7184" s="167"/>
      <c r="V7184" s="167"/>
      <c r="W7184" s="167">
        <f t="shared" si="242"/>
        <v>0</v>
      </c>
      <c r="X7184" s="167">
        <f t="shared" si="242"/>
        <v>0</v>
      </c>
      <c r="Y7184" s="167"/>
      <c r="Z7184" s="167"/>
      <c r="AA7184" s="167"/>
      <c r="AB7184" s="167">
        <f t="shared" si="243"/>
        <v>0</v>
      </c>
      <c r="AC7184" s="167">
        <f t="shared" si="243"/>
        <v>0</v>
      </c>
      <c r="AD7184" s="167"/>
      <c r="AE7184" s="167"/>
      <c r="AF7184" s="167"/>
      <c r="AG7184" s="167">
        <f t="shared" si="244"/>
        <v>0</v>
      </c>
      <c r="AH7184" s="167">
        <f t="shared" si="244"/>
        <v>0</v>
      </c>
      <c r="AI7184" s="167"/>
      <c r="AJ7184" s="167"/>
      <c r="AK7184" s="167"/>
      <c r="AL7184" s="167">
        <f t="shared" si="245"/>
        <v>0</v>
      </c>
      <c r="AM7184" s="167">
        <f t="shared" si="245"/>
        <v>0</v>
      </c>
      <c r="AN7184" s="167"/>
      <c r="AO7184" s="167"/>
      <c r="AP7184" s="167"/>
      <c r="AQ7184" s="167">
        <f t="shared" si="246"/>
        <v>0</v>
      </c>
      <c r="AR7184" s="167">
        <f t="shared" si="246"/>
        <v>0</v>
      </c>
      <c r="AS7184" s="167"/>
      <c r="AT7184" s="167"/>
      <c r="AU7184" s="167"/>
      <c r="AV7184" s="167">
        <f t="shared" si="247"/>
        <v>0</v>
      </c>
      <c r="AW7184" s="167">
        <f t="shared" si="247"/>
        <v>0</v>
      </c>
      <c r="AX7184" s="167"/>
      <c r="AY7184" s="167"/>
      <c r="AZ7184" s="167"/>
      <c r="BA7184" s="167">
        <f t="shared" si="248"/>
        <v>0</v>
      </c>
      <c r="BB7184" s="167">
        <f t="shared" si="248"/>
        <v>0</v>
      </c>
      <c r="BC7184" s="167"/>
      <c r="BD7184" s="167"/>
      <c r="BE7184" s="167"/>
      <c r="BF7184" s="167">
        <f t="shared" si="253"/>
        <v>0</v>
      </c>
      <c r="BG7184" s="167">
        <f t="shared" si="253"/>
        <v>0</v>
      </c>
      <c r="BH7184" s="167"/>
      <c r="BI7184" s="167"/>
      <c r="BJ7184" s="167"/>
      <c r="BK7184" s="167">
        <f t="shared" si="249"/>
        <v>0</v>
      </c>
      <c r="BL7184" s="167">
        <f t="shared" si="249"/>
        <v>0</v>
      </c>
      <c r="BM7184" s="167"/>
      <c r="BN7184" s="167"/>
      <c r="BO7184" s="167"/>
      <c r="BP7184" s="167">
        <f t="shared" si="250"/>
        <v>0</v>
      </c>
      <c r="BQ7184" s="167">
        <f t="shared" si="250"/>
        <v>0</v>
      </c>
      <c r="BR7184" s="167"/>
      <c r="BS7184" s="167"/>
      <c r="BT7184" s="167"/>
      <c r="BU7184" s="167">
        <f t="shared" si="251"/>
        <v>0</v>
      </c>
      <c r="BV7184" s="167">
        <f t="shared" si="251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2022</v>
      </c>
      <c r="I7185" s="29" t="s">
        <v>286</v>
      </c>
      <c r="J7185" s="29" t="s">
        <v>339</v>
      </c>
      <c r="K7185" s="29" t="s">
        <v>319</v>
      </c>
      <c r="L7185" s="167">
        <f t="shared" si="254"/>
        <v>0</v>
      </c>
      <c r="M7185" s="167">
        <f t="shared" si="255"/>
        <v>0</v>
      </c>
      <c r="N7185" s="167"/>
      <c r="O7185" s="30"/>
      <c r="P7185" s="30"/>
      <c r="Q7185" s="30"/>
      <c r="R7185" s="167">
        <f t="shared" si="252"/>
        <v>0</v>
      </c>
      <c r="S7185" s="167">
        <f t="shared" si="252"/>
        <v>0</v>
      </c>
      <c r="T7185" s="30"/>
      <c r="U7185" s="30"/>
      <c r="V7185" s="30"/>
      <c r="W7185" s="167">
        <f t="shared" si="242"/>
        <v>0</v>
      </c>
      <c r="X7185" s="167">
        <f t="shared" si="242"/>
        <v>0</v>
      </c>
      <c r="Y7185" s="30"/>
      <c r="Z7185" s="30"/>
      <c r="AA7185" s="30"/>
      <c r="AB7185" s="167">
        <f t="shared" si="243"/>
        <v>0</v>
      </c>
      <c r="AC7185" s="167">
        <f t="shared" si="243"/>
        <v>0</v>
      </c>
      <c r="AD7185" s="30"/>
      <c r="AE7185" s="30"/>
      <c r="AF7185" s="30"/>
      <c r="AG7185" s="167">
        <f t="shared" si="244"/>
        <v>0</v>
      </c>
      <c r="AH7185" s="167">
        <f t="shared" si="244"/>
        <v>0</v>
      </c>
      <c r="AI7185" s="30"/>
      <c r="AJ7185" s="30"/>
      <c r="AK7185" s="30"/>
      <c r="AL7185" s="167">
        <f t="shared" si="245"/>
        <v>0</v>
      </c>
      <c r="AM7185" s="167">
        <f t="shared" si="245"/>
        <v>0</v>
      </c>
      <c r="AN7185" s="30"/>
      <c r="AO7185" s="30"/>
      <c r="AP7185" s="30"/>
      <c r="AQ7185" s="167">
        <f t="shared" si="246"/>
        <v>0</v>
      </c>
      <c r="AR7185" s="167">
        <f t="shared" si="246"/>
        <v>0</v>
      </c>
      <c r="AS7185" s="30"/>
      <c r="AT7185" s="30"/>
      <c r="AU7185" s="30"/>
      <c r="AV7185" s="167">
        <f t="shared" si="247"/>
        <v>0</v>
      </c>
      <c r="AW7185" s="167">
        <f t="shared" si="247"/>
        <v>0</v>
      </c>
      <c r="AX7185" s="30"/>
      <c r="AY7185" s="30"/>
      <c r="AZ7185" s="30"/>
      <c r="BA7185" s="167">
        <f t="shared" si="248"/>
        <v>0</v>
      </c>
      <c r="BB7185" s="167">
        <f t="shared" si="248"/>
        <v>0</v>
      </c>
      <c r="BC7185" s="30"/>
      <c r="BD7185" s="30"/>
      <c r="BE7185" s="30"/>
      <c r="BF7185" s="167">
        <f t="shared" si="253"/>
        <v>0</v>
      </c>
      <c r="BG7185" s="167">
        <f t="shared" si="253"/>
        <v>0</v>
      </c>
      <c r="BH7185" s="30"/>
      <c r="BI7185" s="30"/>
      <c r="BJ7185" s="30"/>
      <c r="BK7185" s="167">
        <f t="shared" si="249"/>
        <v>0</v>
      </c>
      <c r="BL7185" s="167">
        <f t="shared" si="249"/>
        <v>0</v>
      </c>
      <c r="BM7185" s="30"/>
      <c r="BN7185" s="30"/>
      <c r="BO7185" s="30"/>
      <c r="BP7185" s="167">
        <f t="shared" si="250"/>
        <v>0</v>
      </c>
      <c r="BQ7185" s="167">
        <f t="shared" si="250"/>
        <v>0</v>
      </c>
      <c r="BR7185" s="30"/>
      <c r="BS7185" s="30"/>
      <c r="BT7185" s="30"/>
      <c r="BU7185" s="167">
        <f t="shared" si="251"/>
        <v>0</v>
      </c>
      <c r="BV7185" s="167">
        <f t="shared" si="251"/>
        <v>0</v>
      </c>
    </row>
    <row r="7186" spans="1:74" s="27" customFormat="1" ht="33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2022</v>
      </c>
      <c r="I7186" s="29" t="s">
        <v>286</v>
      </c>
      <c r="J7186" s="29" t="s">
        <v>340</v>
      </c>
      <c r="K7186" s="29" t="s">
        <v>341</v>
      </c>
      <c r="L7186" s="167">
        <f t="shared" si="254"/>
        <v>0</v>
      </c>
      <c r="M7186" s="167">
        <f t="shared" si="255"/>
        <v>0</v>
      </c>
      <c r="N7186" s="167"/>
      <c r="O7186" s="30"/>
      <c r="P7186" s="30"/>
      <c r="Q7186" s="30"/>
      <c r="R7186" s="167">
        <f t="shared" si="252"/>
        <v>0</v>
      </c>
      <c r="S7186" s="167">
        <f t="shared" si="252"/>
        <v>0</v>
      </c>
      <c r="T7186" s="30"/>
      <c r="U7186" s="30"/>
      <c r="V7186" s="30"/>
      <c r="W7186" s="167">
        <f t="shared" si="242"/>
        <v>0</v>
      </c>
      <c r="X7186" s="167">
        <f t="shared" si="242"/>
        <v>0</v>
      </c>
      <c r="Y7186" s="30"/>
      <c r="Z7186" s="30"/>
      <c r="AA7186" s="30"/>
      <c r="AB7186" s="167">
        <f t="shared" si="243"/>
        <v>0</v>
      </c>
      <c r="AC7186" s="167">
        <f t="shared" si="243"/>
        <v>0</v>
      </c>
      <c r="AD7186" s="30"/>
      <c r="AE7186" s="30"/>
      <c r="AF7186" s="30"/>
      <c r="AG7186" s="167">
        <f t="shared" si="244"/>
        <v>0</v>
      </c>
      <c r="AH7186" s="167">
        <f t="shared" si="244"/>
        <v>0</v>
      </c>
      <c r="AI7186" s="30"/>
      <c r="AJ7186" s="30"/>
      <c r="AK7186" s="30"/>
      <c r="AL7186" s="167">
        <f t="shared" si="245"/>
        <v>0</v>
      </c>
      <c r="AM7186" s="167">
        <f t="shared" si="245"/>
        <v>0</v>
      </c>
      <c r="AN7186" s="30"/>
      <c r="AO7186" s="30"/>
      <c r="AP7186" s="30"/>
      <c r="AQ7186" s="167">
        <f t="shared" si="246"/>
        <v>0</v>
      </c>
      <c r="AR7186" s="167">
        <f t="shared" si="246"/>
        <v>0</v>
      </c>
      <c r="AS7186" s="30"/>
      <c r="AT7186" s="30"/>
      <c r="AU7186" s="30"/>
      <c r="AV7186" s="167">
        <f t="shared" si="247"/>
        <v>0</v>
      </c>
      <c r="AW7186" s="167">
        <f t="shared" si="247"/>
        <v>0</v>
      </c>
      <c r="AX7186" s="30"/>
      <c r="AY7186" s="30"/>
      <c r="AZ7186" s="30"/>
      <c r="BA7186" s="167">
        <f t="shared" si="248"/>
        <v>0</v>
      </c>
      <c r="BB7186" s="167">
        <f t="shared" si="248"/>
        <v>0</v>
      </c>
      <c r="BC7186" s="30"/>
      <c r="BD7186" s="30"/>
      <c r="BE7186" s="30"/>
      <c r="BF7186" s="167">
        <f t="shared" si="253"/>
        <v>0</v>
      </c>
      <c r="BG7186" s="167">
        <f t="shared" si="253"/>
        <v>0</v>
      </c>
      <c r="BH7186" s="30"/>
      <c r="BI7186" s="30"/>
      <c r="BJ7186" s="30"/>
      <c r="BK7186" s="167">
        <f t="shared" si="249"/>
        <v>0</v>
      </c>
      <c r="BL7186" s="167">
        <f t="shared" si="249"/>
        <v>0</v>
      </c>
      <c r="BM7186" s="30"/>
      <c r="BN7186" s="30"/>
      <c r="BO7186" s="30"/>
      <c r="BP7186" s="167">
        <f t="shared" si="250"/>
        <v>0</v>
      </c>
      <c r="BQ7186" s="167">
        <f t="shared" si="250"/>
        <v>0</v>
      </c>
      <c r="BR7186" s="30"/>
      <c r="BS7186" s="30"/>
      <c r="BT7186" s="30"/>
      <c r="BU7186" s="167">
        <f t="shared" si="251"/>
        <v>0</v>
      </c>
      <c r="BV7186" s="167">
        <f t="shared" si="251"/>
        <v>0</v>
      </c>
    </row>
    <row r="7187" spans="1:74" s="27" customFormat="1" ht="31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2022</v>
      </c>
      <c r="I7187" s="29" t="s">
        <v>286</v>
      </c>
      <c r="J7187" s="29" t="s">
        <v>342</v>
      </c>
      <c r="K7187" s="29" t="s">
        <v>319</v>
      </c>
      <c r="L7187" s="167">
        <f t="shared" si="254"/>
        <v>0</v>
      </c>
      <c r="M7187" s="167">
        <f t="shared" si="255"/>
        <v>0</v>
      </c>
      <c r="N7187" s="167"/>
      <c r="O7187" s="30"/>
      <c r="P7187" s="30"/>
      <c r="Q7187" s="30"/>
      <c r="R7187" s="167">
        <f t="shared" si="252"/>
        <v>0</v>
      </c>
      <c r="S7187" s="167">
        <f t="shared" si="252"/>
        <v>0</v>
      </c>
      <c r="T7187" s="30"/>
      <c r="U7187" s="30"/>
      <c r="V7187" s="30"/>
      <c r="W7187" s="167">
        <f t="shared" si="242"/>
        <v>0</v>
      </c>
      <c r="X7187" s="167">
        <f t="shared" si="242"/>
        <v>0</v>
      </c>
      <c r="Y7187" s="30"/>
      <c r="Z7187" s="30"/>
      <c r="AA7187" s="30"/>
      <c r="AB7187" s="167">
        <f t="shared" si="243"/>
        <v>0</v>
      </c>
      <c r="AC7187" s="167">
        <f t="shared" si="243"/>
        <v>0</v>
      </c>
      <c r="AD7187" s="30"/>
      <c r="AE7187" s="30"/>
      <c r="AF7187" s="30"/>
      <c r="AG7187" s="167">
        <f t="shared" si="244"/>
        <v>0</v>
      </c>
      <c r="AH7187" s="167">
        <f t="shared" si="244"/>
        <v>0</v>
      </c>
      <c r="AI7187" s="30"/>
      <c r="AJ7187" s="30"/>
      <c r="AK7187" s="30"/>
      <c r="AL7187" s="167">
        <f t="shared" si="245"/>
        <v>0</v>
      </c>
      <c r="AM7187" s="167">
        <f t="shared" si="245"/>
        <v>0</v>
      </c>
      <c r="AN7187" s="30"/>
      <c r="AO7187" s="30"/>
      <c r="AP7187" s="30"/>
      <c r="AQ7187" s="167">
        <f t="shared" si="246"/>
        <v>0</v>
      </c>
      <c r="AR7187" s="167">
        <f t="shared" si="246"/>
        <v>0</v>
      </c>
      <c r="AS7187" s="30"/>
      <c r="AT7187" s="30"/>
      <c r="AU7187" s="30"/>
      <c r="AV7187" s="167">
        <f t="shared" si="247"/>
        <v>0</v>
      </c>
      <c r="AW7187" s="167">
        <f t="shared" si="247"/>
        <v>0</v>
      </c>
      <c r="AX7187" s="30"/>
      <c r="AY7187" s="30"/>
      <c r="AZ7187" s="30"/>
      <c r="BA7187" s="167">
        <f t="shared" si="248"/>
        <v>0</v>
      </c>
      <c r="BB7187" s="167">
        <f t="shared" si="248"/>
        <v>0</v>
      </c>
      <c r="BC7187" s="30"/>
      <c r="BD7187" s="30"/>
      <c r="BE7187" s="30"/>
      <c r="BF7187" s="167">
        <f t="shared" si="253"/>
        <v>0</v>
      </c>
      <c r="BG7187" s="167">
        <f t="shared" si="253"/>
        <v>0</v>
      </c>
      <c r="BH7187" s="30"/>
      <c r="BI7187" s="30"/>
      <c r="BJ7187" s="30"/>
      <c r="BK7187" s="167">
        <f t="shared" si="249"/>
        <v>0</v>
      </c>
      <c r="BL7187" s="167">
        <f t="shared" si="249"/>
        <v>0</v>
      </c>
      <c r="BM7187" s="30"/>
      <c r="BN7187" s="30"/>
      <c r="BO7187" s="30"/>
      <c r="BP7187" s="167">
        <f t="shared" si="250"/>
        <v>0</v>
      </c>
      <c r="BQ7187" s="167">
        <f t="shared" si="250"/>
        <v>0</v>
      </c>
      <c r="BR7187" s="30"/>
      <c r="BS7187" s="30"/>
      <c r="BT7187" s="30"/>
      <c r="BU7187" s="167">
        <f t="shared" si="251"/>
        <v>0</v>
      </c>
      <c r="BV7187" s="167">
        <f t="shared" si="251"/>
        <v>0</v>
      </c>
    </row>
    <row r="7188" spans="1:74" s="27" customFormat="1" ht="30.7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2022</v>
      </c>
      <c r="I7188" s="29" t="s">
        <v>286</v>
      </c>
      <c r="J7188" s="29" t="s">
        <v>343</v>
      </c>
      <c r="K7188" s="29" t="s">
        <v>321</v>
      </c>
      <c r="L7188" s="169">
        <f t="shared" si="254"/>
        <v>0</v>
      </c>
      <c r="M7188" s="167">
        <f t="shared" si="255"/>
        <v>0</v>
      </c>
      <c r="N7188" s="167"/>
      <c r="O7188" s="30"/>
      <c r="P7188" s="30"/>
      <c r="Q7188" s="30"/>
      <c r="R7188" s="169">
        <f t="shared" si="252"/>
        <v>0</v>
      </c>
      <c r="S7188" s="167">
        <f t="shared" si="252"/>
        <v>0</v>
      </c>
      <c r="T7188" s="30"/>
      <c r="U7188" s="30"/>
      <c r="V7188" s="30"/>
      <c r="W7188" s="169"/>
      <c r="X7188" s="167"/>
      <c r="Y7188" s="30"/>
      <c r="Z7188" s="30"/>
      <c r="AA7188" s="30"/>
      <c r="AB7188" s="169"/>
      <c r="AC7188" s="167"/>
      <c r="AD7188" s="30"/>
      <c r="AE7188" s="30"/>
      <c r="AF7188" s="30"/>
      <c r="AG7188" s="169">
        <v>0</v>
      </c>
      <c r="AH7188" s="167">
        <v>0</v>
      </c>
      <c r="AI7188" s="30"/>
      <c r="AJ7188" s="30"/>
      <c r="AK7188" s="30"/>
      <c r="AL7188" s="169"/>
      <c r="AM7188" s="167"/>
      <c r="AN7188" s="30"/>
      <c r="AO7188" s="30"/>
      <c r="AP7188" s="30"/>
      <c r="AQ7188" s="169"/>
      <c r="AR7188" s="167"/>
      <c r="AS7188" s="30"/>
      <c r="AT7188" s="30"/>
      <c r="AU7188" s="30"/>
      <c r="AV7188" s="169">
        <f t="shared" si="247"/>
        <v>0</v>
      </c>
      <c r="AW7188" s="167">
        <f t="shared" si="247"/>
        <v>0</v>
      </c>
      <c r="AX7188" s="30"/>
      <c r="AY7188" s="30"/>
      <c r="AZ7188" s="30"/>
      <c r="BA7188" s="169"/>
      <c r="BB7188" s="167"/>
      <c r="BC7188" s="30"/>
      <c r="BD7188" s="30"/>
      <c r="BE7188" s="30"/>
      <c r="BF7188" s="169">
        <f t="shared" si="253"/>
        <v>0</v>
      </c>
      <c r="BG7188" s="167">
        <f t="shared" si="253"/>
        <v>0</v>
      </c>
      <c r="BH7188" s="30"/>
      <c r="BI7188" s="30"/>
      <c r="BJ7188" s="30"/>
      <c r="BK7188" s="169">
        <f t="shared" si="249"/>
        <v>0</v>
      </c>
      <c r="BL7188" s="167">
        <f t="shared" si="249"/>
        <v>0</v>
      </c>
      <c r="BM7188" s="30"/>
      <c r="BN7188" s="30"/>
      <c r="BO7188" s="30"/>
      <c r="BP7188" s="169"/>
      <c r="BQ7188" s="167"/>
      <c r="BR7188" s="30"/>
      <c r="BS7188" s="30"/>
      <c r="BT7188" s="30"/>
      <c r="BU7188" s="169">
        <v>0</v>
      </c>
      <c r="BV7188" s="167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2022</v>
      </c>
      <c r="I7189" s="29" t="s">
        <v>286</v>
      </c>
      <c r="J7189" s="29" t="s">
        <v>344</v>
      </c>
      <c r="K7189" s="29" t="s">
        <v>321</v>
      </c>
      <c r="L7189" s="169">
        <f t="shared" si="254"/>
        <v>0</v>
      </c>
      <c r="M7189" s="167">
        <f t="shared" si="254"/>
        <v>0</v>
      </c>
      <c r="N7189" s="167"/>
      <c r="O7189" s="169"/>
      <c r="P7189" s="169"/>
      <c r="Q7189" s="169"/>
      <c r="R7189" s="169">
        <f t="shared" si="254"/>
        <v>0</v>
      </c>
      <c r="S7189" s="169">
        <f t="shared" si="254"/>
        <v>0</v>
      </c>
      <c r="T7189" s="169"/>
      <c r="U7189" s="169"/>
      <c r="V7189" s="169"/>
      <c r="W7189" s="169">
        <f t="shared" si="254"/>
        <v>0</v>
      </c>
      <c r="X7189" s="167">
        <f t="shared" si="254"/>
        <v>0</v>
      </c>
      <c r="Y7189" s="169"/>
      <c r="Z7189" s="169"/>
      <c r="AA7189" s="169"/>
      <c r="AB7189" s="169">
        <f t="shared" si="254"/>
        <v>0</v>
      </c>
      <c r="AC7189" s="167">
        <f t="shared" ref="AC7189:BQ7189" si="256"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7189" s="169"/>
      <c r="AE7189" s="169"/>
      <c r="AF7189" s="169"/>
      <c r="AG7189" s="169">
        <f t="shared" si="256"/>
        <v>0</v>
      </c>
      <c r="AH7189" s="167">
        <f t="shared" si="256"/>
        <v>0</v>
      </c>
      <c r="AI7189" s="169"/>
      <c r="AJ7189" s="169"/>
      <c r="AK7189" s="169"/>
      <c r="AL7189" s="169">
        <f t="shared" si="256"/>
        <v>0</v>
      </c>
      <c r="AM7189" s="167">
        <f t="shared" si="256"/>
        <v>0</v>
      </c>
      <c r="AN7189" s="169"/>
      <c r="AO7189" s="169"/>
      <c r="AP7189" s="169"/>
      <c r="AQ7189" s="169">
        <f t="shared" si="256"/>
        <v>0</v>
      </c>
      <c r="AR7189" s="167">
        <f t="shared" si="256"/>
        <v>0</v>
      </c>
      <c r="AS7189" s="169"/>
      <c r="AT7189" s="169"/>
      <c r="AU7189" s="169"/>
      <c r="AV7189" s="169">
        <f t="shared" si="256"/>
        <v>0</v>
      </c>
      <c r="AW7189" s="169">
        <f t="shared" si="256"/>
        <v>0</v>
      </c>
      <c r="AX7189" s="169"/>
      <c r="AY7189" s="169"/>
      <c r="AZ7189" s="169"/>
      <c r="BA7189" s="169">
        <f t="shared" si="256"/>
        <v>0</v>
      </c>
      <c r="BB7189" s="167">
        <f t="shared" si="256"/>
        <v>0</v>
      </c>
      <c r="BC7189" s="169"/>
      <c r="BD7189" s="169"/>
      <c r="BE7189" s="169"/>
      <c r="BF7189" s="169">
        <f t="shared" si="256"/>
        <v>0</v>
      </c>
      <c r="BG7189" s="167">
        <f t="shared" si="256"/>
        <v>0</v>
      </c>
      <c r="BH7189" s="169"/>
      <c r="BI7189" s="169"/>
      <c r="BJ7189" s="169"/>
      <c r="BK7189" s="169">
        <f t="shared" si="256"/>
        <v>0</v>
      </c>
      <c r="BL7189" s="169">
        <f t="shared" si="256"/>
        <v>0</v>
      </c>
      <c r="BM7189" s="169"/>
      <c r="BN7189" s="169"/>
      <c r="BO7189" s="169"/>
      <c r="BP7189" s="169">
        <f t="shared" si="256"/>
        <v>0</v>
      </c>
      <c r="BQ7189" s="167">
        <f t="shared" si="256"/>
        <v>0</v>
      </c>
      <c r="BR7189" s="30"/>
      <c r="BS7189" s="30"/>
      <c r="BT7189" s="30"/>
      <c r="BU7189" s="169">
        <f>SUM(BU6291,BU6369,BU6447,BU6486,BU6876)</f>
        <v>94</v>
      </c>
      <c r="BV7189" s="167">
        <f>SUM(BV6291,BV6369,BV6447,BV6486,BV6876)</f>
        <v>308.46100000000001</v>
      </c>
    </row>
    <row r="7190" spans="1:74" s="27" customFormat="1" ht="27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2022</v>
      </c>
      <c r="I7190" s="29" t="s">
        <v>286</v>
      </c>
      <c r="J7190" s="29" t="s">
        <v>345</v>
      </c>
      <c r="K7190" s="29" t="s">
        <v>341</v>
      </c>
      <c r="L7190" s="167">
        <f t="shared" si="254"/>
        <v>0</v>
      </c>
      <c r="M7190" s="167">
        <f t="shared" si="255"/>
        <v>0</v>
      </c>
      <c r="N7190" s="167"/>
      <c r="O7190" s="30"/>
      <c r="P7190" s="30"/>
      <c r="Q7190" s="30"/>
      <c r="R7190" s="167"/>
      <c r="S7190" s="167"/>
      <c r="T7190" s="30"/>
      <c r="U7190" s="30"/>
      <c r="V7190" s="30"/>
      <c r="W7190" s="167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7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7">
        <f t="shared" si="243"/>
        <v>0</v>
      </c>
      <c r="AC7190" s="167">
        <f t="shared" si="243"/>
        <v>0</v>
      </c>
      <c r="AD7190" s="30"/>
      <c r="AE7190" s="30"/>
      <c r="AF7190" s="30"/>
      <c r="AG7190" s="167">
        <f t="shared" si="244"/>
        <v>0</v>
      </c>
      <c r="AH7190" s="167">
        <f t="shared" si="244"/>
        <v>0</v>
      </c>
      <c r="AI7190" s="30"/>
      <c r="AJ7190" s="30"/>
      <c r="AK7190" s="30"/>
      <c r="AL7190" s="167">
        <f t="shared" ref="AL7190:AM7190" si="257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,AL7072,AL7111,AL7150)</f>
        <v>0</v>
      </c>
      <c r="AM7190" s="167">
        <f t="shared" si="257"/>
        <v>0</v>
      </c>
      <c r="AN7190" s="30"/>
      <c r="AO7190" s="30"/>
      <c r="AP7190" s="30"/>
      <c r="AQ7190" s="167">
        <f t="shared" ref="AQ7190:AR7190" si="258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,AQ7072,AQ7111,AQ7150)</f>
        <v>0</v>
      </c>
      <c r="AR7190" s="167">
        <f t="shared" si="258"/>
        <v>0</v>
      </c>
      <c r="AS7190" s="30"/>
      <c r="AT7190" s="30"/>
      <c r="AU7190" s="30"/>
      <c r="AV7190" s="168"/>
      <c r="AW7190" s="167"/>
      <c r="AX7190" s="30"/>
      <c r="AY7190" s="30"/>
      <c r="AZ7190" s="30"/>
      <c r="BA7190" s="167">
        <f t="shared" si="248"/>
        <v>0</v>
      </c>
      <c r="BB7190" s="167">
        <f t="shared" si="248"/>
        <v>0</v>
      </c>
      <c r="BC7190" s="30"/>
      <c r="BD7190" s="30"/>
      <c r="BE7190" s="30"/>
      <c r="BF7190" s="167">
        <f t="shared" si="253"/>
        <v>0</v>
      </c>
      <c r="BG7190" s="167">
        <f t="shared" si="253"/>
        <v>0</v>
      </c>
      <c r="BH7190" s="30"/>
      <c r="BI7190" s="30"/>
      <c r="BJ7190" s="30"/>
      <c r="BK7190" s="167">
        <v>0</v>
      </c>
      <c r="BL7190" s="167">
        <v>0</v>
      </c>
      <c r="BM7190" s="30"/>
      <c r="BN7190" s="30"/>
      <c r="BO7190" s="30"/>
      <c r="BP7190" s="167">
        <f t="shared" si="250"/>
        <v>0</v>
      </c>
      <c r="BQ7190" s="167">
        <f t="shared" si="250"/>
        <v>0</v>
      </c>
      <c r="BR7190" s="30"/>
      <c r="BS7190" s="30"/>
      <c r="BT7190" s="30"/>
      <c r="BU7190" s="167">
        <f>SUBTOTAL(9,BU13,BU52,BU91,BU130,BU169,BU208,BU247,BU286,BU325,BU364,BU403,BU442,BU481,BU598,BU637,BU715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2782,BU2821,BU2860,BU2899,BU2977,BU3016,BU3094,BU3133,BU3211,BU3250,BU3289,BU3328,BU3367,BU3406,BU3445,BU3484,BU3523,BU3562,BU3600,BU3640,BU3679,BU3718,BU3757,BU3796,BU3835,BU3874,BU3913,BU3952,BU3991,BU4030,BU4069,BU4108,BU4147,BU4186,BU4225,BU4264,BU4303,BU4342,BU4381,BU4420,BU4459,BU4498,BU4537,BU4576,BU4615,BU4654,BU4693,BU4732,BU4770,BU4810,BU4849,BU4888,BU4927,BU4966,BU5005,BU5044,BU5083,BU5122,BU5161,BU5200,BU5239,BU5278,BU5317,BU5356,BU5395,BU5434,BU5473,BU5512,BU5551,BU5590,BU5629,BU5668,BU5785,BU5824,BU5863,BU5902,BU5941,BU5980,BU6019,BU6058,BU6097,BU6136,BU6175,BU6214,BU6253,BU6292,BU6331,BU6370,BU6409,BU6448,BU6487,BU6526,BU6565,BU6604,BU6643,BU6682,BU6721,BU6760,BU6799,BU6838,BU6916,BU6955,BU6994,BU7072,BU7111,BU7150)</f>
        <v>0</v>
      </c>
      <c r="BV7190" s="167">
        <f t="shared" si="251"/>
        <v>0</v>
      </c>
    </row>
    <row r="7191" spans="1:74" s="27" customFormat="1" ht="24.7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2022</v>
      </c>
      <c r="I7191" s="29" t="s">
        <v>288</v>
      </c>
      <c r="J7191" s="29" t="s">
        <v>346</v>
      </c>
      <c r="K7191" s="29" t="s">
        <v>319</v>
      </c>
      <c r="L7191" s="168">
        <f t="shared" si="254"/>
        <v>0</v>
      </c>
      <c r="M7191" s="167">
        <f t="shared" si="255"/>
        <v>0</v>
      </c>
      <c r="N7191" s="167"/>
      <c r="O7191" s="167"/>
      <c r="P7191" s="167"/>
      <c r="Q7191" s="167"/>
      <c r="R7191" s="167">
        <f t="shared" ref="R7191:S7217" si="25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7">
        <f t="shared" si="259"/>
        <v>0</v>
      </c>
      <c r="T7191" s="167"/>
      <c r="U7191" s="167"/>
      <c r="V7191" s="167"/>
      <c r="W7191" s="167">
        <f t="shared" ref="W7191:X7216" si="26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7">
        <f t="shared" si="260"/>
        <v>0</v>
      </c>
      <c r="Y7191" s="167"/>
      <c r="Z7191" s="167"/>
      <c r="AA7191" s="167"/>
      <c r="AB7191" s="167">
        <f t="shared" ref="AB7191:AC7216" si="26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7">
        <f t="shared" si="261"/>
        <v>0</v>
      </c>
      <c r="AD7191" s="167"/>
      <c r="AE7191" s="167"/>
      <c r="AF7191" s="167"/>
      <c r="AG7191" s="167">
        <f t="shared" ref="AG7191:AH7217" si="26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7">
        <f t="shared" si="262"/>
        <v>0</v>
      </c>
      <c r="AI7191" s="167"/>
      <c r="AJ7191" s="167"/>
      <c r="AK7191" s="167"/>
      <c r="AL7191" s="168">
        <f t="shared" ref="AL7191:AM7191" si="26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,AL7073,AL7112,AL7151)</f>
        <v>0</v>
      </c>
      <c r="AM7191" s="167">
        <f t="shared" si="263"/>
        <v>0</v>
      </c>
      <c r="AN7191" s="167"/>
      <c r="AO7191" s="167"/>
      <c r="AP7191" s="167"/>
      <c r="AQ7191" s="167">
        <f t="shared" ref="AQ7191:AR7191" si="26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,AQ7073,AQ7112,AQ7151)</f>
        <v>0</v>
      </c>
      <c r="AR7191" s="167">
        <f t="shared" si="264"/>
        <v>0</v>
      </c>
      <c r="AS7191" s="167"/>
      <c r="AT7191" s="167"/>
      <c r="AU7191" s="167"/>
      <c r="AV7191" s="168">
        <f t="shared" ref="AV7191:AW7219" si="265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7">
        <f t="shared" si="265"/>
        <v>0</v>
      </c>
      <c r="AX7191" s="167"/>
      <c r="AY7191" s="167"/>
      <c r="AZ7191" s="167"/>
      <c r="BA7191" s="167">
        <f t="shared" ref="BA7191:BB7219" si="266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7">
        <f t="shared" si="266"/>
        <v>0</v>
      </c>
      <c r="BC7191" s="167"/>
      <c r="BD7191" s="167"/>
      <c r="BE7191" s="167"/>
      <c r="BF7191" s="167">
        <f t="shared" ref="BF7191:BG7217" si="267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7">
        <f t="shared" si="267"/>
        <v>0</v>
      </c>
      <c r="BH7191" s="167"/>
      <c r="BI7191" s="167"/>
      <c r="BJ7191" s="167"/>
      <c r="BK7191" s="167">
        <f t="shared" ref="BK7191:BL7216" si="268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7">
        <f t="shared" si="268"/>
        <v>0</v>
      </c>
      <c r="BM7191" s="167"/>
      <c r="BN7191" s="167"/>
      <c r="BO7191" s="167"/>
      <c r="BP7191" s="167">
        <f t="shared" ref="BP7191:BQ7217" si="269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7">
        <f t="shared" si="269"/>
        <v>0</v>
      </c>
      <c r="BR7191" s="167"/>
      <c r="BS7191" s="167"/>
      <c r="BT7191" s="167"/>
      <c r="BU7191" s="167">
        <f t="shared" ref="BU7191:BV7219" si="270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7">
        <f t="shared" si="270"/>
        <v>0</v>
      </c>
    </row>
    <row r="7192" spans="1:74" s="27" customFormat="1" ht="22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2022</v>
      </c>
      <c r="I7192" s="29" t="s">
        <v>288</v>
      </c>
      <c r="J7192" s="29" t="s">
        <v>353</v>
      </c>
      <c r="K7192" s="29" t="s">
        <v>319</v>
      </c>
      <c r="L7192" s="168">
        <f t="shared" si="254"/>
        <v>0</v>
      </c>
      <c r="M7192" s="167">
        <f t="shared" si="255"/>
        <v>0</v>
      </c>
      <c r="N7192" s="167"/>
      <c r="O7192" s="167"/>
      <c r="P7192" s="167"/>
      <c r="Q7192" s="167"/>
      <c r="R7192" s="168">
        <f t="shared" si="259"/>
        <v>0</v>
      </c>
      <c r="S7192" s="167">
        <f t="shared" si="259"/>
        <v>0</v>
      </c>
      <c r="T7192" s="167"/>
      <c r="U7192" s="167"/>
      <c r="V7192" s="167"/>
      <c r="W7192" s="167">
        <f t="shared" si="260"/>
        <v>0</v>
      </c>
      <c r="X7192" s="167">
        <f t="shared" si="260"/>
        <v>0</v>
      </c>
      <c r="Y7192" s="167"/>
      <c r="Z7192" s="167"/>
      <c r="AA7192" s="167"/>
      <c r="AB7192" s="167">
        <f t="shared" si="261"/>
        <v>0</v>
      </c>
      <c r="AC7192" s="167">
        <f t="shared" si="261"/>
        <v>0</v>
      </c>
      <c r="AD7192" s="167"/>
      <c r="AE7192" s="167"/>
      <c r="AF7192" s="167"/>
      <c r="AG7192" s="168">
        <f t="shared" si="262"/>
        <v>0</v>
      </c>
      <c r="AH7192" s="167">
        <f t="shared" si="262"/>
        <v>0</v>
      </c>
      <c r="AI7192" s="167"/>
      <c r="AJ7192" s="167"/>
      <c r="AK7192" s="167"/>
      <c r="AL7192" s="168">
        <f t="shared" ref="AL7192:AM7192" si="271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,AL7074,AL7113,AL7152)</f>
        <v>0</v>
      </c>
      <c r="AM7192" s="167">
        <f t="shared" si="271"/>
        <v>0</v>
      </c>
      <c r="AN7192" s="167"/>
      <c r="AO7192" s="167"/>
      <c r="AP7192" s="167"/>
      <c r="AQ7192" s="168">
        <f t="shared" ref="AQ7192:AR7220" si="272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6918,AQ6957,AQ6996,AQ7035,AQ7074,AQ7113,AQ7152)</f>
        <v>0</v>
      </c>
      <c r="AR7192" s="167">
        <f t="shared" si="272"/>
        <v>0</v>
      </c>
      <c r="AS7192" s="167"/>
      <c r="AT7192" s="167"/>
      <c r="AU7192" s="167"/>
      <c r="AV7192" s="168">
        <f t="shared" si="265"/>
        <v>0</v>
      </c>
      <c r="AW7192" s="167">
        <f t="shared" si="265"/>
        <v>0</v>
      </c>
      <c r="AX7192" s="167"/>
      <c r="AY7192" s="167"/>
      <c r="AZ7192" s="167"/>
      <c r="BA7192" s="168">
        <f t="shared" si="266"/>
        <v>0</v>
      </c>
      <c r="BB7192" s="167">
        <f t="shared" si="266"/>
        <v>0</v>
      </c>
      <c r="BC7192" s="167"/>
      <c r="BD7192" s="167"/>
      <c r="BE7192" s="167"/>
      <c r="BF7192" s="168">
        <f t="shared" si="267"/>
        <v>0</v>
      </c>
      <c r="BG7192" s="167">
        <f t="shared" si="267"/>
        <v>0</v>
      </c>
      <c r="BH7192" s="167"/>
      <c r="BI7192" s="167"/>
      <c r="BJ7192" s="167"/>
      <c r="BK7192" s="168">
        <f t="shared" si="268"/>
        <v>0</v>
      </c>
      <c r="BL7192" s="167">
        <f t="shared" si="268"/>
        <v>0</v>
      </c>
      <c r="BM7192" s="167"/>
      <c r="BN7192" s="167"/>
      <c r="BO7192" s="167"/>
      <c r="BP7192" s="168">
        <f t="shared" si="269"/>
        <v>0</v>
      </c>
      <c r="BQ7192" s="167">
        <f t="shared" si="269"/>
        <v>0</v>
      </c>
      <c r="BR7192" s="167"/>
      <c r="BS7192" s="167"/>
      <c r="BT7192" s="167"/>
      <c r="BU7192" s="168">
        <f t="shared" si="270"/>
        <v>0</v>
      </c>
      <c r="BV7192" s="167">
        <f t="shared" si="270"/>
        <v>0</v>
      </c>
    </row>
    <row r="7193" spans="1:74" s="27" customFormat="1" ht="24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2022</v>
      </c>
      <c r="I7193" s="29" t="s">
        <v>288</v>
      </c>
      <c r="J7193" s="29" t="s">
        <v>354</v>
      </c>
      <c r="K7193" s="29" t="s">
        <v>322</v>
      </c>
      <c r="L7193" s="168">
        <f t="shared" si="254"/>
        <v>0</v>
      </c>
      <c r="M7193" s="167">
        <f t="shared" si="255"/>
        <v>0</v>
      </c>
      <c r="N7193" s="167"/>
      <c r="O7193" s="29"/>
      <c r="P7193" s="29"/>
      <c r="Q7193" s="29"/>
      <c r="R7193" s="168">
        <f t="shared" si="259"/>
        <v>0</v>
      </c>
      <c r="S7193" s="167">
        <f t="shared" si="259"/>
        <v>0</v>
      </c>
      <c r="T7193" s="35"/>
      <c r="U7193" s="35"/>
      <c r="V7193" s="35"/>
      <c r="W7193" s="167">
        <f t="shared" si="260"/>
        <v>0</v>
      </c>
      <c r="X7193" s="167">
        <f t="shared" si="260"/>
        <v>0</v>
      </c>
      <c r="Y7193" s="35"/>
      <c r="Z7193" s="35"/>
      <c r="AA7193" s="35"/>
      <c r="AB7193" s="167">
        <f t="shared" si="261"/>
        <v>0</v>
      </c>
      <c r="AC7193" s="167">
        <f t="shared" si="261"/>
        <v>0</v>
      </c>
      <c r="AD7193" s="35"/>
      <c r="AE7193" s="35"/>
      <c r="AF7193" s="35"/>
      <c r="AG7193" s="167">
        <f t="shared" si="262"/>
        <v>0</v>
      </c>
      <c r="AH7193" s="167">
        <f t="shared" si="262"/>
        <v>0</v>
      </c>
      <c r="AI7193" s="35"/>
      <c r="AJ7193" s="35"/>
      <c r="AK7193" s="35"/>
      <c r="AL7193" s="167">
        <f t="shared" ref="AL7193:AM7193" si="273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,AL7075,AL7114,AL7153)</f>
        <v>0</v>
      </c>
      <c r="AM7193" s="167">
        <f t="shared" si="273"/>
        <v>0</v>
      </c>
      <c r="AN7193" s="35"/>
      <c r="AO7193" s="35"/>
      <c r="AP7193" s="35"/>
      <c r="AQ7193" s="167">
        <f t="shared" si="272"/>
        <v>0</v>
      </c>
      <c r="AR7193" s="167">
        <f t="shared" si="272"/>
        <v>0</v>
      </c>
      <c r="AS7193" s="35"/>
      <c r="AT7193" s="35"/>
      <c r="AU7193" s="35"/>
      <c r="AV7193" s="167">
        <f t="shared" si="265"/>
        <v>0</v>
      </c>
      <c r="AW7193" s="167">
        <f t="shared" si="265"/>
        <v>0</v>
      </c>
      <c r="AX7193" s="35"/>
      <c r="AY7193" s="35"/>
      <c r="AZ7193" s="35"/>
      <c r="BA7193" s="167">
        <f t="shared" si="266"/>
        <v>0</v>
      </c>
      <c r="BB7193" s="167">
        <f t="shared" si="266"/>
        <v>0</v>
      </c>
      <c r="BC7193" s="35"/>
      <c r="BD7193" s="35"/>
      <c r="BE7193" s="35"/>
      <c r="BF7193" s="167">
        <f t="shared" si="267"/>
        <v>0</v>
      </c>
      <c r="BG7193" s="167">
        <f t="shared" si="267"/>
        <v>0</v>
      </c>
      <c r="BH7193" s="35"/>
      <c r="BI7193" s="35"/>
      <c r="BJ7193" s="35"/>
      <c r="BK7193" s="168">
        <f t="shared" si="268"/>
        <v>0</v>
      </c>
      <c r="BL7193" s="167">
        <f t="shared" si="268"/>
        <v>0</v>
      </c>
      <c r="BM7193" s="35"/>
      <c r="BN7193" s="35"/>
      <c r="BO7193" s="35"/>
      <c r="BP7193" s="167">
        <f t="shared" si="269"/>
        <v>0</v>
      </c>
      <c r="BQ7193" s="167">
        <f t="shared" si="269"/>
        <v>0</v>
      </c>
      <c r="BR7193" s="35"/>
      <c r="BS7193" s="35"/>
      <c r="BT7193" s="35"/>
      <c r="BU7193" s="167">
        <f t="shared" si="270"/>
        <v>0</v>
      </c>
      <c r="BV7193" s="167">
        <f t="shared" si="270"/>
        <v>0</v>
      </c>
    </row>
    <row r="7194" spans="1:74" s="27" customFormat="1" ht="24.7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2022</v>
      </c>
      <c r="I7194" s="29" t="s">
        <v>288</v>
      </c>
      <c r="J7194" s="29" t="s">
        <v>347</v>
      </c>
      <c r="K7194" s="29" t="s">
        <v>319</v>
      </c>
      <c r="L7194" s="167">
        <f t="shared" si="254"/>
        <v>0</v>
      </c>
      <c r="M7194" s="167">
        <f t="shared" si="255"/>
        <v>0</v>
      </c>
      <c r="N7194" s="167"/>
      <c r="O7194" s="32"/>
      <c r="P7194" s="29"/>
      <c r="Q7194" s="29"/>
      <c r="R7194" s="168">
        <f t="shared" si="259"/>
        <v>0</v>
      </c>
      <c r="S7194" s="167">
        <f t="shared" si="259"/>
        <v>0</v>
      </c>
      <c r="T7194" s="32"/>
      <c r="U7194" s="29"/>
      <c r="V7194" s="29"/>
      <c r="W7194" s="167">
        <f t="shared" si="260"/>
        <v>0</v>
      </c>
      <c r="X7194" s="167">
        <f t="shared" si="260"/>
        <v>0</v>
      </c>
      <c r="Y7194" s="32"/>
      <c r="Z7194" s="29"/>
      <c r="AA7194" s="29"/>
      <c r="AB7194" s="167">
        <f t="shared" si="261"/>
        <v>0</v>
      </c>
      <c r="AC7194" s="167">
        <f t="shared" si="261"/>
        <v>0</v>
      </c>
      <c r="AD7194" s="32"/>
      <c r="AE7194" s="29"/>
      <c r="AF7194" s="29"/>
      <c r="AG7194" s="167">
        <f t="shared" si="262"/>
        <v>0</v>
      </c>
      <c r="AH7194" s="167">
        <f t="shared" si="262"/>
        <v>0</v>
      </c>
      <c r="AI7194" s="32"/>
      <c r="AJ7194" s="29"/>
      <c r="AK7194" s="29"/>
      <c r="AL7194" s="167">
        <f t="shared" ref="AL7194:AM7194" si="274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,AL7076,AL7115,AL7154)</f>
        <v>0</v>
      </c>
      <c r="AM7194" s="167">
        <f t="shared" si="274"/>
        <v>0</v>
      </c>
      <c r="AN7194" s="32"/>
      <c r="AO7194" s="29"/>
      <c r="AP7194" s="29"/>
      <c r="AQ7194" s="167">
        <f t="shared" si="272"/>
        <v>0</v>
      </c>
      <c r="AR7194" s="167">
        <f t="shared" si="272"/>
        <v>0</v>
      </c>
      <c r="AS7194" s="32"/>
      <c r="AT7194" s="29"/>
      <c r="AU7194" s="29"/>
      <c r="AV7194" s="167">
        <f t="shared" si="265"/>
        <v>0</v>
      </c>
      <c r="AW7194" s="167">
        <f t="shared" si="265"/>
        <v>0</v>
      </c>
      <c r="AX7194" s="32"/>
      <c r="AY7194" s="29"/>
      <c r="AZ7194" s="29"/>
      <c r="BA7194" s="167">
        <f t="shared" si="266"/>
        <v>0</v>
      </c>
      <c r="BB7194" s="167">
        <f t="shared" si="266"/>
        <v>0</v>
      </c>
      <c r="BC7194" s="32"/>
      <c r="BD7194" s="29"/>
      <c r="BE7194" s="29"/>
      <c r="BF7194" s="167">
        <f t="shared" si="267"/>
        <v>0</v>
      </c>
      <c r="BG7194" s="167">
        <f t="shared" si="267"/>
        <v>0</v>
      </c>
      <c r="BH7194" s="32"/>
      <c r="BI7194" s="29"/>
      <c r="BJ7194" s="29"/>
      <c r="BK7194" s="167">
        <f t="shared" si="268"/>
        <v>0</v>
      </c>
      <c r="BL7194" s="167">
        <f t="shared" si="268"/>
        <v>0</v>
      </c>
      <c r="BM7194" s="32"/>
      <c r="BN7194" s="29"/>
      <c r="BO7194" s="29"/>
      <c r="BP7194" s="167">
        <f t="shared" si="269"/>
        <v>0</v>
      </c>
      <c r="BQ7194" s="167">
        <f t="shared" si="269"/>
        <v>0</v>
      </c>
      <c r="BR7194" s="32"/>
      <c r="BS7194" s="29"/>
      <c r="BT7194" s="29"/>
      <c r="BU7194" s="167">
        <f t="shared" si="270"/>
        <v>0</v>
      </c>
      <c r="BV7194" s="167">
        <f t="shared" si="270"/>
        <v>0</v>
      </c>
    </row>
    <row r="7195" spans="1:74" s="27" customFormat="1" ht="24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2022</v>
      </c>
      <c r="I7195" s="29" t="s">
        <v>289</v>
      </c>
      <c r="J7195" s="29" t="s">
        <v>268</v>
      </c>
      <c r="K7195" s="29" t="s">
        <v>319</v>
      </c>
      <c r="L7195" s="167">
        <f t="shared" si="254"/>
        <v>1.1839999999999999</v>
      </c>
      <c r="M7195" s="167">
        <f t="shared" si="255"/>
        <v>1550.52</v>
      </c>
      <c r="N7195" s="167"/>
      <c r="O7195" s="29"/>
      <c r="P7195" s="29"/>
      <c r="Q7195" s="29"/>
      <c r="R7195" s="167">
        <f t="shared" si="259"/>
        <v>0</v>
      </c>
      <c r="S7195" s="167">
        <f t="shared" si="259"/>
        <v>0</v>
      </c>
      <c r="T7195" s="29"/>
      <c r="U7195" s="29"/>
      <c r="V7195" s="29"/>
      <c r="W7195" s="167">
        <f t="shared" si="260"/>
        <v>0</v>
      </c>
      <c r="X7195" s="167">
        <f t="shared" si="260"/>
        <v>0</v>
      </c>
      <c r="Y7195" s="29"/>
      <c r="Z7195" s="29"/>
      <c r="AA7195" s="29"/>
      <c r="AB7195" s="167">
        <f t="shared" si="261"/>
        <v>0</v>
      </c>
      <c r="AC7195" s="167">
        <f t="shared" si="261"/>
        <v>0</v>
      </c>
      <c r="AD7195" s="29"/>
      <c r="AE7195" s="29"/>
      <c r="AF7195" s="29"/>
      <c r="AG7195" s="167">
        <f t="shared" si="262"/>
        <v>0</v>
      </c>
      <c r="AH7195" s="167">
        <f t="shared" si="262"/>
        <v>0</v>
      </c>
      <c r="AI7195" s="29"/>
      <c r="AJ7195" s="29"/>
      <c r="AK7195" s="29"/>
      <c r="AL7195" s="167">
        <f t="shared" ref="AL7195:AM7219" si="275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6921,AL6960,AL6999,AL7038,AL7077,AL7116,AL7155)</f>
        <v>0</v>
      </c>
      <c r="AM7195" s="167">
        <f t="shared" si="275"/>
        <v>0</v>
      </c>
      <c r="AN7195" s="29"/>
      <c r="AO7195" s="29"/>
      <c r="AP7195" s="29"/>
      <c r="AQ7195" s="167">
        <f t="shared" si="272"/>
        <v>0</v>
      </c>
      <c r="AR7195" s="167">
        <f t="shared" si="272"/>
        <v>0</v>
      </c>
      <c r="AS7195" s="29"/>
      <c r="AT7195" s="29"/>
      <c r="AU7195" s="29"/>
      <c r="AV7195" s="167">
        <f t="shared" si="265"/>
        <v>0</v>
      </c>
      <c r="AW7195" s="167">
        <f t="shared" si="265"/>
        <v>0</v>
      </c>
      <c r="AX7195" s="29"/>
      <c r="AY7195" s="29"/>
      <c r="AZ7195" s="29"/>
      <c r="BA7195" s="167">
        <f t="shared" si="266"/>
        <v>0</v>
      </c>
      <c r="BB7195" s="167">
        <f t="shared" si="266"/>
        <v>0</v>
      </c>
      <c r="BC7195" s="29"/>
      <c r="BD7195" s="29"/>
      <c r="BE7195" s="29"/>
      <c r="BF7195" s="167">
        <f t="shared" si="267"/>
        <v>0</v>
      </c>
      <c r="BG7195" s="167">
        <f t="shared" si="267"/>
        <v>0</v>
      </c>
      <c r="BH7195" s="29"/>
      <c r="BI7195" s="29"/>
      <c r="BJ7195" s="29"/>
      <c r="BK7195" s="167">
        <f t="shared" si="268"/>
        <v>0.218</v>
      </c>
      <c r="BL7195" s="167">
        <f t="shared" si="268"/>
        <v>311.00299999999999</v>
      </c>
      <c r="BM7195" s="29"/>
      <c r="BN7195" s="29"/>
      <c r="BO7195" s="29"/>
      <c r="BP7195" s="167">
        <f t="shared" si="269"/>
        <v>0.58399999999999996</v>
      </c>
      <c r="BQ7195" s="167">
        <f t="shared" si="269"/>
        <v>675.73900000000003</v>
      </c>
      <c r="BR7195" s="29"/>
      <c r="BS7195" s="29"/>
      <c r="BT7195" s="29"/>
      <c r="BU7195" s="167">
        <f t="shared" si="270"/>
        <v>0.38200000000000001</v>
      </c>
      <c r="BV7195" s="167">
        <f t="shared" si="270"/>
        <v>563.77800000000002</v>
      </c>
    </row>
    <row r="7196" spans="1:74" s="27" customFormat="1" ht="27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2022</v>
      </c>
      <c r="I7196" s="29" t="s">
        <v>289</v>
      </c>
      <c r="J7196" s="29" t="s">
        <v>292</v>
      </c>
      <c r="K7196" s="29" t="s">
        <v>319</v>
      </c>
      <c r="L7196" s="168">
        <f t="shared" si="254"/>
        <v>0</v>
      </c>
      <c r="M7196" s="167">
        <f t="shared" si="255"/>
        <v>0</v>
      </c>
      <c r="N7196" s="167"/>
      <c r="O7196" s="29"/>
      <c r="P7196" s="29"/>
      <c r="Q7196" s="29"/>
      <c r="R7196" s="168">
        <f t="shared" si="259"/>
        <v>0</v>
      </c>
      <c r="S7196" s="167">
        <f t="shared" si="259"/>
        <v>0</v>
      </c>
      <c r="T7196" s="29"/>
      <c r="U7196" s="29"/>
      <c r="V7196" s="29"/>
      <c r="W7196" s="168">
        <f t="shared" si="260"/>
        <v>0</v>
      </c>
      <c r="X7196" s="167">
        <f t="shared" si="260"/>
        <v>0</v>
      </c>
      <c r="Y7196" s="29"/>
      <c r="Z7196" s="29"/>
      <c r="AA7196" s="29"/>
      <c r="AB7196" s="168">
        <f t="shared" si="261"/>
        <v>0</v>
      </c>
      <c r="AC7196" s="167">
        <f t="shared" si="261"/>
        <v>0</v>
      </c>
      <c r="AD7196" s="29"/>
      <c r="AE7196" s="29"/>
      <c r="AF7196" s="29"/>
      <c r="AG7196" s="167">
        <f t="shared" si="262"/>
        <v>0</v>
      </c>
      <c r="AH7196" s="167">
        <f t="shared" si="262"/>
        <v>0</v>
      </c>
      <c r="AI7196" s="29"/>
      <c r="AJ7196" s="29"/>
      <c r="AK7196" s="29"/>
      <c r="AL7196" s="168">
        <f t="shared" si="275"/>
        <v>0</v>
      </c>
      <c r="AM7196" s="167">
        <f t="shared" si="275"/>
        <v>0</v>
      </c>
      <c r="AN7196" s="29"/>
      <c r="AO7196" s="29"/>
      <c r="AP7196" s="29"/>
      <c r="AQ7196" s="167">
        <f t="shared" si="272"/>
        <v>0</v>
      </c>
      <c r="AR7196" s="167">
        <f t="shared" si="272"/>
        <v>0</v>
      </c>
      <c r="AS7196" s="29"/>
      <c r="AT7196" s="29"/>
      <c r="AU7196" s="29"/>
      <c r="AV7196" s="168">
        <f t="shared" si="265"/>
        <v>0</v>
      </c>
      <c r="AW7196" s="167">
        <f t="shared" si="265"/>
        <v>0</v>
      </c>
      <c r="AX7196" s="29"/>
      <c r="AY7196" s="29"/>
      <c r="AZ7196" s="29"/>
      <c r="BA7196" s="167">
        <f t="shared" si="266"/>
        <v>0</v>
      </c>
      <c r="BB7196" s="167">
        <f t="shared" si="266"/>
        <v>0</v>
      </c>
      <c r="BC7196" s="29"/>
      <c r="BD7196" s="29"/>
      <c r="BE7196" s="29"/>
      <c r="BF7196" s="167">
        <f t="shared" si="267"/>
        <v>0</v>
      </c>
      <c r="BG7196" s="167">
        <f t="shared" si="267"/>
        <v>0</v>
      </c>
      <c r="BH7196" s="29"/>
      <c r="BI7196" s="29"/>
      <c r="BJ7196" s="29"/>
      <c r="BK7196" s="167">
        <f t="shared" si="268"/>
        <v>0</v>
      </c>
      <c r="BL7196" s="167">
        <f t="shared" si="268"/>
        <v>0</v>
      </c>
      <c r="BM7196" s="29"/>
      <c r="BN7196" s="29"/>
      <c r="BO7196" s="29"/>
      <c r="BP7196" s="167">
        <f t="shared" si="269"/>
        <v>0</v>
      </c>
      <c r="BQ7196" s="167">
        <f t="shared" si="269"/>
        <v>0</v>
      </c>
      <c r="BR7196" s="29"/>
      <c r="BS7196" s="29"/>
      <c r="BT7196" s="29"/>
      <c r="BU7196" s="167">
        <f t="shared" si="270"/>
        <v>0</v>
      </c>
      <c r="BV7196" s="167">
        <f t="shared" si="270"/>
        <v>0</v>
      </c>
    </row>
    <row r="7197" spans="1:74" s="27" customFormat="1" ht="24.7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2022</v>
      </c>
      <c r="I7197" s="29" t="s">
        <v>285</v>
      </c>
      <c r="J7197" s="29" t="s">
        <v>293</v>
      </c>
      <c r="K7197" s="29" t="s">
        <v>319</v>
      </c>
      <c r="L7197" s="168">
        <f t="shared" si="254"/>
        <v>0.10439999999999999</v>
      </c>
      <c r="M7197" s="167">
        <f t="shared" si="255"/>
        <v>330.47999999999996</v>
      </c>
      <c r="N7197" s="167"/>
      <c r="O7197" s="29"/>
      <c r="P7197" s="29"/>
      <c r="Q7197" s="29"/>
      <c r="R7197" s="168">
        <f t="shared" si="259"/>
        <v>8.9499999999999996E-2</v>
      </c>
      <c r="S7197" s="167">
        <f t="shared" si="259"/>
        <v>280.13799999999998</v>
      </c>
      <c r="T7197" s="29"/>
      <c r="U7197" s="29"/>
      <c r="V7197" s="29"/>
      <c r="W7197" s="167">
        <f t="shared" si="260"/>
        <v>0</v>
      </c>
      <c r="X7197" s="167">
        <f t="shared" si="260"/>
        <v>0</v>
      </c>
      <c r="Y7197" s="29"/>
      <c r="Z7197" s="29"/>
      <c r="AA7197" s="29"/>
      <c r="AB7197" s="167">
        <f t="shared" si="261"/>
        <v>1.49E-2</v>
      </c>
      <c r="AC7197" s="167">
        <f t="shared" si="261"/>
        <v>50.341999999999999</v>
      </c>
      <c r="AD7197" s="29"/>
      <c r="AE7197" s="29"/>
      <c r="AF7197" s="29"/>
      <c r="AG7197" s="168">
        <f t="shared" si="262"/>
        <v>0</v>
      </c>
      <c r="AH7197" s="167">
        <f t="shared" si="262"/>
        <v>0</v>
      </c>
      <c r="AI7197" s="29"/>
      <c r="AJ7197" s="29"/>
      <c r="AK7197" s="29"/>
      <c r="AL7197" s="167">
        <f t="shared" si="275"/>
        <v>0</v>
      </c>
      <c r="AM7197" s="167">
        <f t="shared" si="275"/>
        <v>0</v>
      </c>
      <c r="AN7197" s="29"/>
      <c r="AO7197" s="29"/>
      <c r="AP7197" s="29"/>
      <c r="AQ7197" s="168">
        <f t="shared" si="272"/>
        <v>0</v>
      </c>
      <c r="AR7197" s="167">
        <f t="shared" si="272"/>
        <v>0</v>
      </c>
      <c r="AS7197" s="29"/>
      <c r="AT7197" s="29"/>
      <c r="AU7197" s="29"/>
      <c r="AV7197" s="168">
        <f t="shared" si="265"/>
        <v>0</v>
      </c>
      <c r="AW7197" s="167">
        <f t="shared" si="265"/>
        <v>0</v>
      </c>
      <c r="AX7197" s="29"/>
      <c r="AY7197" s="29"/>
      <c r="AZ7197" s="29"/>
      <c r="BA7197" s="167">
        <f t="shared" si="266"/>
        <v>0</v>
      </c>
      <c r="BB7197" s="167">
        <f t="shared" si="266"/>
        <v>0</v>
      </c>
      <c r="BC7197" s="29"/>
      <c r="BD7197" s="29"/>
      <c r="BE7197" s="29"/>
      <c r="BF7197" s="167">
        <f t="shared" si="267"/>
        <v>0</v>
      </c>
      <c r="BG7197" s="167">
        <f t="shared" si="267"/>
        <v>0</v>
      </c>
      <c r="BH7197" s="29"/>
      <c r="BI7197" s="29"/>
      <c r="BJ7197" s="29"/>
      <c r="BK7197" s="167">
        <f t="shared" si="268"/>
        <v>0</v>
      </c>
      <c r="BL7197" s="167">
        <f t="shared" si="268"/>
        <v>0</v>
      </c>
      <c r="BM7197" s="29"/>
      <c r="BN7197" s="29"/>
      <c r="BO7197" s="29"/>
      <c r="BP7197" s="167">
        <f t="shared" si="269"/>
        <v>0</v>
      </c>
      <c r="BQ7197" s="167">
        <f t="shared" si="269"/>
        <v>0</v>
      </c>
      <c r="BR7197" s="29"/>
      <c r="BS7197" s="29"/>
      <c r="BT7197" s="29"/>
      <c r="BU7197" s="167">
        <f t="shared" si="270"/>
        <v>0</v>
      </c>
      <c r="BV7197" s="167">
        <f t="shared" si="270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2022</v>
      </c>
      <c r="I7198" s="29" t="s">
        <v>287</v>
      </c>
      <c r="J7198" s="29" t="s">
        <v>269</v>
      </c>
      <c r="K7198" s="29" t="s">
        <v>321</v>
      </c>
      <c r="L7198" s="169">
        <f t="shared" si="254"/>
        <v>0</v>
      </c>
      <c r="M7198" s="167">
        <f t="shared" si="255"/>
        <v>0</v>
      </c>
      <c r="N7198" s="167"/>
      <c r="O7198" s="29"/>
      <c r="P7198" s="29"/>
      <c r="Q7198" s="29"/>
      <c r="R7198" s="168">
        <f t="shared" si="259"/>
        <v>0</v>
      </c>
      <c r="S7198" s="167">
        <f t="shared" si="259"/>
        <v>0</v>
      </c>
      <c r="T7198" s="29"/>
      <c r="U7198" s="29"/>
      <c r="V7198" s="29"/>
      <c r="W7198" s="169">
        <f t="shared" si="260"/>
        <v>0</v>
      </c>
      <c r="X7198" s="167">
        <f t="shared" si="260"/>
        <v>0</v>
      </c>
      <c r="Y7198" s="29"/>
      <c r="Z7198" s="29"/>
      <c r="AA7198" s="29"/>
      <c r="AB7198" s="167">
        <f t="shared" si="261"/>
        <v>0</v>
      </c>
      <c r="AC7198" s="167">
        <f t="shared" si="261"/>
        <v>0</v>
      </c>
      <c r="AD7198" s="29"/>
      <c r="AE7198" s="29"/>
      <c r="AF7198" s="29"/>
      <c r="AG7198" s="167">
        <f t="shared" si="262"/>
        <v>0</v>
      </c>
      <c r="AH7198" s="167">
        <f t="shared" si="262"/>
        <v>0</v>
      </c>
      <c r="AI7198" s="29"/>
      <c r="AJ7198" s="29"/>
      <c r="AK7198" s="29"/>
      <c r="AL7198" s="167">
        <f t="shared" si="275"/>
        <v>0</v>
      </c>
      <c r="AM7198" s="167">
        <f t="shared" si="275"/>
        <v>0</v>
      </c>
      <c r="AN7198" s="29"/>
      <c r="AO7198" s="29"/>
      <c r="AP7198" s="29"/>
      <c r="AQ7198" s="167">
        <f t="shared" si="272"/>
        <v>0</v>
      </c>
      <c r="AR7198" s="167">
        <f t="shared" si="272"/>
        <v>0</v>
      </c>
      <c r="AS7198" s="29"/>
      <c r="AT7198" s="29"/>
      <c r="AU7198" s="29"/>
      <c r="AV7198" s="167">
        <f t="shared" si="265"/>
        <v>0</v>
      </c>
      <c r="AW7198" s="167">
        <f t="shared" si="265"/>
        <v>0</v>
      </c>
      <c r="AX7198" s="29"/>
      <c r="AY7198" s="29"/>
      <c r="AZ7198" s="29"/>
      <c r="BA7198" s="167">
        <f t="shared" si="266"/>
        <v>0</v>
      </c>
      <c r="BB7198" s="167">
        <f t="shared" si="266"/>
        <v>0</v>
      </c>
      <c r="BC7198" s="29"/>
      <c r="BD7198" s="29"/>
      <c r="BE7198" s="29"/>
      <c r="BF7198" s="169">
        <f t="shared" si="267"/>
        <v>0</v>
      </c>
      <c r="BG7198" s="167">
        <f t="shared" si="267"/>
        <v>0</v>
      </c>
      <c r="BH7198" s="29"/>
      <c r="BI7198" s="29"/>
      <c r="BJ7198" s="29"/>
      <c r="BK7198" s="167">
        <f t="shared" si="268"/>
        <v>0</v>
      </c>
      <c r="BL7198" s="167">
        <f t="shared" si="268"/>
        <v>0</v>
      </c>
      <c r="BM7198" s="29"/>
      <c r="BN7198" s="29"/>
      <c r="BO7198" s="29"/>
      <c r="BP7198" s="167">
        <f t="shared" si="269"/>
        <v>0</v>
      </c>
      <c r="BQ7198" s="167">
        <f t="shared" si="269"/>
        <v>0</v>
      </c>
      <c r="BR7198" s="29"/>
      <c r="BS7198" s="29"/>
      <c r="BT7198" s="29"/>
      <c r="BU7198" s="167">
        <f t="shared" si="270"/>
        <v>0</v>
      </c>
      <c r="BV7198" s="167">
        <f t="shared" si="270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2022</v>
      </c>
      <c r="I7199" s="29" t="s">
        <v>287</v>
      </c>
      <c r="J7199" s="29" t="s">
        <v>270</v>
      </c>
      <c r="K7199" s="29" t="s">
        <v>321</v>
      </c>
      <c r="L7199" s="169">
        <f t="shared" si="254"/>
        <v>0</v>
      </c>
      <c r="M7199" s="167">
        <f t="shared" si="255"/>
        <v>0</v>
      </c>
      <c r="N7199" s="167"/>
      <c r="O7199" s="29"/>
      <c r="P7199" s="29"/>
      <c r="Q7199" s="29"/>
      <c r="R7199" s="168">
        <f t="shared" si="259"/>
        <v>0</v>
      </c>
      <c r="S7199" s="167">
        <f t="shared" si="259"/>
        <v>0</v>
      </c>
      <c r="T7199" s="29"/>
      <c r="U7199" s="29"/>
      <c r="V7199" s="29"/>
      <c r="W7199" s="169">
        <f t="shared" si="260"/>
        <v>0</v>
      </c>
      <c r="X7199" s="167">
        <f t="shared" si="260"/>
        <v>0</v>
      </c>
      <c r="Y7199" s="29"/>
      <c r="Z7199" s="29"/>
      <c r="AA7199" s="29"/>
      <c r="AB7199" s="167">
        <f t="shared" si="261"/>
        <v>0</v>
      </c>
      <c r="AC7199" s="167">
        <f t="shared" si="261"/>
        <v>0</v>
      </c>
      <c r="AD7199" s="29"/>
      <c r="AE7199" s="29"/>
      <c r="AF7199" s="29"/>
      <c r="AG7199" s="167">
        <f t="shared" si="262"/>
        <v>0</v>
      </c>
      <c r="AH7199" s="167">
        <f t="shared" si="262"/>
        <v>0</v>
      </c>
      <c r="AI7199" s="29"/>
      <c r="AJ7199" s="29"/>
      <c r="AK7199" s="29"/>
      <c r="AL7199" s="167">
        <f t="shared" si="275"/>
        <v>0</v>
      </c>
      <c r="AM7199" s="167">
        <f t="shared" si="275"/>
        <v>0</v>
      </c>
      <c r="AN7199" s="29"/>
      <c r="AO7199" s="29"/>
      <c r="AP7199" s="29"/>
      <c r="AQ7199" s="167">
        <f t="shared" si="272"/>
        <v>0</v>
      </c>
      <c r="AR7199" s="167">
        <f t="shared" si="272"/>
        <v>0</v>
      </c>
      <c r="AS7199" s="29"/>
      <c r="AT7199" s="29"/>
      <c r="AU7199" s="29"/>
      <c r="AV7199" s="167">
        <f t="shared" si="265"/>
        <v>0</v>
      </c>
      <c r="AW7199" s="167">
        <f t="shared" si="265"/>
        <v>0</v>
      </c>
      <c r="AX7199" s="29"/>
      <c r="AY7199" s="29"/>
      <c r="AZ7199" s="29"/>
      <c r="BA7199" s="167">
        <f t="shared" si="266"/>
        <v>0</v>
      </c>
      <c r="BB7199" s="167">
        <f t="shared" si="266"/>
        <v>0</v>
      </c>
      <c r="BC7199" s="29"/>
      <c r="BD7199" s="29"/>
      <c r="BE7199" s="29"/>
      <c r="BF7199" s="169">
        <f t="shared" si="267"/>
        <v>0</v>
      </c>
      <c r="BG7199" s="167">
        <f t="shared" si="267"/>
        <v>0</v>
      </c>
      <c r="BH7199" s="29"/>
      <c r="BI7199" s="29"/>
      <c r="BJ7199" s="29"/>
      <c r="BK7199" s="167">
        <f t="shared" si="268"/>
        <v>0</v>
      </c>
      <c r="BL7199" s="167">
        <f t="shared" si="268"/>
        <v>0</v>
      </c>
      <c r="BM7199" s="29"/>
      <c r="BN7199" s="29"/>
      <c r="BO7199" s="29"/>
      <c r="BP7199" s="167">
        <f t="shared" si="269"/>
        <v>0</v>
      </c>
      <c r="BQ7199" s="167">
        <f t="shared" si="269"/>
        <v>0</v>
      </c>
      <c r="BR7199" s="29"/>
      <c r="BS7199" s="29"/>
      <c r="BT7199" s="29"/>
      <c r="BU7199" s="167">
        <f t="shared" si="270"/>
        <v>0</v>
      </c>
      <c r="BV7199" s="167">
        <f t="shared" si="270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2022</v>
      </c>
      <c r="I7200" s="29" t="s">
        <v>290</v>
      </c>
      <c r="J7200" s="29" t="s">
        <v>271</v>
      </c>
      <c r="K7200" s="29" t="s">
        <v>322</v>
      </c>
      <c r="L7200" s="168">
        <f t="shared" si="254"/>
        <v>0</v>
      </c>
      <c r="M7200" s="167">
        <f t="shared" si="255"/>
        <v>0</v>
      </c>
      <c r="N7200" s="167"/>
      <c r="O7200" s="29"/>
      <c r="P7200" s="29"/>
      <c r="Q7200" s="29"/>
      <c r="R7200" s="168">
        <f t="shared" si="259"/>
        <v>0</v>
      </c>
      <c r="S7200" s="167">
        <f t="shared" si="259"/>
        <v>0</v>
      </c>
      <c r="T7200" s="29"/>
      <c r="U7200" s="29"/>
      <c r="V7200" s="29"/>
      <c r="W7200" s="167">
        <f t="shared" si="260"/>
        <v>0</v>
      </c>
      <c r="X7200" s="167">
        <f t="shared" si="260"/>
        <v>0</v>
      </c>
      <c r="Y7200" s="29"/>
      <c r="Z7200" s="29"/>
      <c r="AA7200" s="29"/>
      <c r="AB7200" s="167">
        <f t="shared" si="261"/>
        <v>0</v>
      </c>
      <c r="AC7200" s="167">
        <f t="shared" si="261"/>
        <v>0</v>
      </c>
      <c r="AD7200" s="29"/>
      <c r="AE7200" s="29"/>
      <c r="AF7200" s="29"/>
      <c r="AG7200" s="167">
        <f t="shared" si="262"/>
        <v>0</v>
      </c>
      <c r="AH7200" s="167">
        <f t="shared" si="262"/>
        <v>0</v>
      </c>
      <c r="AI7200" s="29"/>
      <c r="AJ7200" s="29"/>
      <c r="AK7200" s="29"/>
      <c r="AL7200" s="167">
        <f t="shared" si="275"/>
        <v>0</v>
      </c>
      <c r="AM7200" s="167">
        <f t="shared" si="275"/>
        <v>0</v>
      </c>
      <c r="AN7200" s="29"/>
      <c r="AO7200" s="29"/>
      <c r="AP7200" s="29"/>
      <c r="AQ7200" s="168">
        <f t="shared" si="272"/>
        <v>0</v>
      </c>
      <c r="AR7200" s="167">
        <f t="shared" si="272"/>
        <v>0</v>
      </c>
      <c r="AS7200" s="29"/>
      <c r="AT7200" s="29"/>
      <c r="AU7200" s="29"/>
      <c r="AV7200" s="167">
        <f t="shared" si="265"/>
        <v>0</v>
      </c>
      <c r="AW7200" s="167">
        <f t="shared" si="265"/>
        <v>0</v>
      </c>
      <c r="AX7200" s="29"/>
      <c r="AY7200" s="29"/>
      <c r="AZ7200" s="29"/>
      <c r="BA7200" s="167">
        <f t="shared" si="266"/>
        <v>0</v>
      </c>
      <c r="BB7200" s="167">
        <f t="shared" si="266"/>
        <v>0</v>
      </c>
      <c r="BC7200" s="29"/>
      <c r="BD7200" s="29"/>
      <c r="BE7200" s="29"/>
      <c r="BF7200" s="168">
        <f t="shared" si="267"/>
        <v>0</v>
      </c>
      <c r="BG7200" s="167">
        <f t="shared" si="267"/>
        <v>0</v>
      </c>
      <c r="BH7200" s="29"/>
      <c r="BI7200" s="29"/>
      <c r="BJ7200" s="29"/>
      <c r="BK7200" s="167">
        <f t="shared" si="268"/>
        <v>0</v>
      </c>
      <c r="BL7200" s="167">
        <f t="shared" si="268"/>
        <v>0</v>
      </c>
      <c r="BM7200" s="29"/>
      <c r="BN7200" s="29"/>
      <c r="BO7200" s="29"/>
      <c r="BP7200" s="167">
        <f t="shared" si="269"/>
        <v>0</v>
      </c>
      <c r="BQ7200" s="167">
        <f t="shared" si="269"/>
        <v>0</v>
      </c>
      <c r="BR7200" s="29"/>
      <c r="BS7200" s="29"/>
      <c r="BT7200" s="29"/>
      <c r="BU7200" s="167">
        <f t="shared" si="270"/>
        <v>0</v>
      </c>
      <c r="BV7200" s="167">
        <f t="shared" si="270"/>
        <v>0</v>
      </c>
    </row>
    <row r="7201" spans="1:74" s="27" customFormat="1" ht="27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2022</v>
      </c>
      <c r="I7201" s="29" t="s">
        <v>284</v>
      </c>
      <c r="J7201" s="29" t="s">
        <v>294</v>
      </c>
      <c r="K7201" s="29" t="s">
        <v>321</v>
      </c>
      <c r="L7201" s="169">
        <f t="shared" si="254"/>
        <v>5</v>
      </c>
      <c r="M7201" s="185">
        <f t="shared" si="255"/>
        <v>390.65701999999999</v>
      </c>
      <c r="N7201" s="185"/>
      <c r="O7201" s="29"/>
      <c r="P7201" s="29"/>
      <c r="Q7201" s="29"/>
      <c r="R7201" s="168">
        <f t="shared" si="259"/>
        <v>0</v>
      </c>
      <c r="S7201" s="167">
        <f t="shared" si="259"/>
        <v>0</v>
      </c>
      <c r="T7201" s="29"/>
      <c r="U7201" s="29"/>
      <c r="V7201" s="29"/>
      <c r="W7201" s="169">
        <f t="shared" si="260"/>
        <v>0</v>
      </c>
      <c r="X7201" s="167">
        <f t="shared" si="260"/>
        <v>0</v>
      </c>
      <c r="Y7201" s="29"/>
      <c r="Z7201" s="29"/>
      <c r="AA7201" s="29"/>
      <c r="AB7201" s="167">
        <f t="shared" si="261"/>
        <v>3</v>
      </c>
      <c r="AC7201" s="167">
        <f t="shared" si="261"/>
        <v>252.09200000000001</v>
      </c>
      <c r="AD7201" s="29"/>
      <c r="AE7201" s="29"/>
      <c r="AF7201" s="29"/>
      <c r="AG7201" s="167">
        <f t="shared" si="262"/>
        <v>0</v>
      </c>
      <c r="AH7201" s="167">
        <f t="shared" si="262"/>
        <v>0</v>
      </c>
      <c r="AI7201" s="29"/>
      <c r="AJ7201" s="29"/>
      <c r="AK7201" s="29"/>
      <c r="AL7201" s="167">
        <f t="shared" si="275"/>
        <v>0</v>
      </c>
      <c r="AM7201" s="167">
        <f t="shared" si="275"/>
        <v>0</v>
      </c>
      <c r="AN7201" s="29"/>
      <c r="AO7201" s="29"/>
      <c r="AP7201" s="29"/>
      <c r="AQ7201" s="167">
        <f t="shared" si="272"/>
        <v>0</v>
      </c>
      <c r="AR7201" s="167">
        <f t="shared" si="272"/>
        <v>0</v>
      </c>
      <c r="AS7201" s="29"/>
      <c r="AT7201" s="29"/>
      <c r="AU7201" s="29"/>
      <c r="AV7201" s="167">
        <f t="shared" si="265"/>
        <v>0</v>
      </c>
      <c r="AW7201" s="167">
        <f t="shared" si="265"/>
        <v>0</v>
      </c>
      <c r="AX7201" s="29"/>
      <c r="AY7201" s="29"/>
      <c r="AZ7201" s="29"/>
      <c r="BA7201" s="167">
        <f t="shared" si="266"/>
        <v>0</v>
      </c>
      <c r="BB7201" s="167">
        <f t="shared" si="266"/>
        <v>0</v>
      </c>
      <c r="BC7201" s="29"/>
      <c r="BD7201" s="29"/>
      <c r="BE7201" s="29"/>
      <c r="BF7201" s="167">
        <f t="shared" si="267"/>
        <v>0</v>
      </c>
      <c r="BG7201" s="167">
        <f t="shared" si="267"/>
        <v>0</v>
      </c>
      <c r="BH7201" s="29"/>
      <c r="BI7201" s="29"/>
      <c r="BJ7201" s="29"/>
      <c r="BK7201" s="167">
        <f t="shared" si="268"/>
        <v>0</v>
      </c>
      <c r="BL7201" s="167">
        <f t="shared" si="268"/>
        <v>0</v>
      </c>
      <c r="BM7201" s="29"/>
      <c r="BN7201" s="29"/>
      <c r="BO7201" s="29"/>
      <c r="BP7201" s="167">
        <f t="shared" si="269"/>
        <v>2</v>
      </c>
      <c r="BQ7201" s="185">
        <f t="shared" si="269"/>
        <v>138.56502</v>
      </c>
      <c r="BR7201" s="29"/>
      <c r="BS7201" s="29"/>
      <c r="BT7201" s="29"/>
      <c r="BU7201" s="167">
        <f t="shared" si="270"/>
        <v>0</v>
      </c>
      <c r="BV7201" s="167">
        <f t="shared" si="270"/>
        <v>0</v>
      </c>
    </row>
    <row r="7202" spans="1:74" s="27" customFormat="1" ht="27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2022</v>
      </c>
      <c r="I7202" s="29" t="s">
        <v>284</v>
      </c>
      <c r="J7202" s="29" t="s">
        <v>348</v>
      </c>
      <c r="K7202" s="29" t="s">
        <v>321</v>
      </c>
      <c r="L7202" s="169">
        <f t="shared" si="254"/>
        <v>0</v>
      </c>
      <c r="M7202" s="167">
        <f t="shared" si="255"/>
        <v>0</v>
      </c>
      <c r="N7202" s="167"/>
      <c r="O7202" s="29"/>
      <c r="P7202" s="29"/>
      <c r="Q7202" s="29"/>
      <c r="R7202" s="169">
        <f t="shared" si="259"/>
        <v>0</v>
      </c>
      <c r="S7202" s="167">
        <f t="shared" si="259"/>
        <v>0</v>
      </c>
      <c r="T7202" s="29"/>
      <c r="U7202" s="29"/>
      <c r="V7202" s="29"/>
      <c r="W7202" s="169">
        <f t="shared" si="260"/>
        <v>0</v>
      </c>
      <c r="X7202" s="167">
        <f t="shared" si="260"/>
        <v>0</v>
      </c>
      <c r="Y7202" s="29"/>
      <c r="Z7202" s="29"/>
      <c r="AA7202" s="29"/>
      <c r="AB7202" s="167">
        <f t="shared" si="261"/>
        <v>0</v>
      </c>
      <c r="AC7202" s="167">
        <f t="shared" si="261"/>
        <v>0</v>
      </c>
      <c r="AD7202" s="29"/>
      <c r="AE7202" s="29"/>
      <c r="AF7202" s="29"/>
      <c r="AG7202" s="167">
        <f t="shared" si="262"/>
        <v>0</v>
      </c>
      <c r="AH7202" s="167">
        <f t="shared" si="262"/>
        <v>0</v>
      </c>
      <c r="AI7202" s="29"/>
      <c r="AJ7202" s="29"/>
      <c r="AK7202" s="29"/>
      <c r="AL7202" s="167">
        <f t="shared" si="275"/>
        <v>0</v>
      </c>
      <c r="AM7202" s="167">
        <f t="shared" si="275"/>
        <v>0</v>
      </c>
      <c r="AN7202" s="29"/>
      <c r="AO7202" s="29"/>
      <c r="AP7202" s="29"/>
      <c r="AQ7202" s="167">
        <f t="shared" si="272"/>
        <v>0</v>
      </c>
      <c r="AR7202" s="167">
        <f t="shared" si="272"/>
        <v>0</v>
      </c>
      <c r="AS7202" s="29"/>
      <c r="AT7202" s="29"/>
      <c r="AU7202" s="29"/>
      <c r="AV7202" s="167">
        <f t="shared" si="265"/>
        <v>0</v>
      </c>
      <c r="AW7202" s="167">
        <f t="shared" si="265"/>
        <v>0</v>
      </c>
      <c r="AX7202" s="29"/>
      <c r="AY7202" s="29"/>
      <c r="AZ7202" s="29"/>
      <c r="BA7202" s="167">
        <f t="shared" si="266"/>
        <v>0</v>
      </c>
      <c r="BB7202" s="167">
        <f t="shared" si="266"/>
        <v>0</v>
      </c>
      <c r="BC7202" s="29"/>
      <c r="BD7202" s="29"/>
      <c r="BE7202" s="29"/>
      <c r="BF7202" s="169">
        <f t="shared" si="267"/>
        <v>0</v>
      </c>
      <c r="BG7202" s="167">
        <f t="shared" si="267"/>
        <v>0</v>
      </c>
      <c r="BH7202" s="29"/>
      <c r="BI7202" s="29"/>
      <c r="BJ7202" s="29"/>
      <c r="BK7202" s="167">
        <f t="shared" si="268"/>
        <v>0</v>
      </c>
      <c r="BL7202" s="167">
        <f t="shared" si="268"/>
        <v>0</v>
      </c>
      <c r="BM7202" s="29"/>
      <c r="BN7202" s="29"/>
      <c r="BO7202" s="29"/>
      <c r="BP7202" s="167">
        <f t="shared" si="269"/>
        <v>0</v>
      </c>
      <c r="BQ7202" s="167">
        <f t="shared" si="269"/>
        <v>0</v>
      </c>
      <c r="BR7202" s="29"/>
      <c r="BS7202" s="29"/>
      <c r="BT7202" s="29"/>
      <c r="BU7202" s="167">
        <f t="shared" si="270"/>
        <v>0</v>
      </c>
      <c r="BV7202" s="167">
        <f t="shared" si="270"/>
        <v>0</v>
      </c>
    </row>
    <row r="7203" spans="1:74" s="27" customFormat="1" ht="24.7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2022</v>
      </c>
      <c r="I7203" s="29" t="s">
        <v>284</v>
      </c>
      <c r="J7203" s="29" t="s">
        <v>295</v>
      </c>
      <c r="K7203" s="29" t="s">
        <v>321</v>
      </c>
      <c r="L7203" s="169">
        <f t="shared" si="254"/>
        <v>0</v>
      </c>
      <c r="M7203" s="185">
        <f t="shared" si="255"/>
        <v>0</v>
      </c>
      <c r="N7203" s="185"/>
      <c r="O7203" s="29"/>
      <c r="P7203" s="29"/>
      <c r="Q7203" s="29"/>
      <c r="R7203" s="169">
        <f t="shared" si="259"/>
        <v>0</v>
      </c>
      <c r="S7203" s="167">
        <f t="shared" si="259"/>
        <v>0</v>
      </c>
      <c r="T7203" s="29"/>
      <c r="U7203" s="29"/>
      <c r="V7203" s="29"/>
      <c r="W7203" s="169">
        <f t="shared" si="260"/>
        <v>0</v>
      </c>
      <c r="X7203" s="167">
        <f t="shared" si="260"/>
        <v>0</v>
      </c>
      <c r="Y7203" s="29"/>
      <c r="Z7203" s="29"/>
      <c r="AA7203" s="29"/>
      <c r="AB7203" s="167">
        <f t="shared" si="261"/>
        <v>0</v>
      </c>
      <c r="AC7203" s="167">
        <f t="shared" si="261"/>
        <v>0</v>
      </c>
      <c r="AD7203" s="29"/>
      <c r="AE7203" s="29"/>
      <c r="AF7203" s="29"/>
      <c r="AG7203" s="167">
        <f t="shared" si="262"/>
        <v>0</v>
      </c>
      <c r="AH7203" s="167">
        <f t="shared" si="262"/>
        <v>0</v>
      </c>
      <c r="AI7203" s="29"/>
      <c r="AJ7203" s="29"/>
      <c r="AK7203" s="29"/>
      <c r="AL7203" s="167">
        <f t="shared" si="275"/>
        <v>0</v>
      </c>
      <c r="AM7203" s="167">
        <f t="shared" si="275"/>
        <v>0</v>
      </c>
      <c r="AN7203" s="29"/>
      <c r="AO7203" s="29"/>
      <c r="AP7203" s="29"/>
      <c r="AQ7203" s="167">
        <f t="shared" si="272"/>
        <v>0</v>
      </c>
      <c r="AR7203" s="167">
        <f t="shared" si="272"/>
        <v>0</v>
      </c>
      <c r="AS7203" s="29"/>
      <c r="AT7203" s="29"/>
      <c r="AU7203" s="29"/>
      <c r="AV7203" s="167">
        <f t="shared" si="265"/>
        <v>0</v>
      </c>
      <c r="AW7203" s="167">
        <f t="shared" si="265"/>
        <v>0</v>
      </c>
      <c r="AX7203" s="29"/>
      <c r="AY7203" s="29"/>
      <c r="AZ7203" s="29"/>
      <c r="BA7203" s="167">
        <f t="shared" si="266"/>
        <v>0</v>
      </c>
      <c r="BB7203" s="167">
        <f t="shared" si="266"/>
        <v>0</v>
      </c>
      <c r="BC7203" s="29"/>
      <c r="BD7203" s="29"/>
      <c r="BE7203" s="29"/>
      <c r="BF7203" s="169">
        <f t="shared" si="267"/>
        <v>0</v>
      </c>
      <c r="BG7203" s="167">
        <f t="shared" si="267"/>
        <v>0</v>
      </c>
      <c r="BH7203" s="29"/>
      <c r="BI7203" s="29"/>
      <c r="BJ7203" s="29"/>
      <c r="BK7203" s="167">
        <f t="shared" si="268"/>
        <v>0</v>
      </c>
      <c r="BL7203" s="185">
        <f t="shared" si="268"/>
        <v>0</v>
      </c>
      <c r="BM7203" s="29"/>
      <c r="BN7203" s="29"/>
      <c r="BO7203" s="29"/>
      <c r="BP7203" s="167">
        <f t="shared" si="269"/>
        <v>0</v>
      </c>
      <c r="BQ7203" s="185">
        <f t="shared" si="269"/>
        <v>0</v>
      </c>
      <c r="BR7203" s="29"/>
      <c r="BS7203" s="29"/>
      <c r="BT7203" s="29"/>
      <c r="BU7203" s="167">
        <f t="shared" si="270"/>
        <v>0</v>
      </c>
      <c r="BV7203" s="167">
        <f t="shared" si="270"/>
        <v>0</v>
      </c>
    </row>
    <row r="7204" spans="1:74" s="27" customFormat="1" ht="24.7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2022</v>
      </c>
      <c r="I7204" s="29" t="s">
        <v>290</v>
      </c>
      <c r="J7204" s="29" t="s">
        <v>299</v>
      </c>
      <c r="K7204" s="29" t="s">
        <v>319</v>
      </c>
      <c r="L7204" s="167">
        <f t="shared" si="254"/>
        <v>0</v>
      </c>
      <c r="M7204" s="167">
        <f t="shared" si="255"/>
        <v>0</v>
      </c>
      <c r="N7204" s="167"/>
      <c r="O7204" s="29"/>
      <c r="P7204" s="29"/>
      <c r="Q7204" s="29"/>
      <c r="R7204" s="168">
        <f t="shared" si="259"/>
        <v>0</v>
      </c>
      <c r="S7204" s="167">
        <f t="shared" si="259"/>
        <v>0</v>
      </c>
      <c r="T7204" s="29"/>
      <c r="U7204" s="29"/>
      <c r="V7204" s="29"/>
      <c r="W7204" s="167">
        <f t="shared" si="260"/>
        <v>0</v>
      </c>
      <c r="X7204" s="167">
        <f t="shared" si="260"/>
        <v>0</v>
      </c>
      <c r="Y7204" s="29"/>
      <c r="Z7204" s="29"/>
      <c r="AA7204" s="29"/>
      <c r="AB7204" s="167">
        <f t="shared" si="261"/>
        <v>0</v>
      </c>
      <c r="AC7204" s="167">
        <f t="shared" si="261"/>
        <v>0</v>
      </c>
      <c r="AD7204" s="29"/>
      <c r="AE7204" s="29"/>
      <c r="AF7204" s="29"/>
      <c r="AG7204" s="167">
        <f t="shared" si="262"/>
        <v>0</v>
      </c>
      <c r="AH7204" s="167">
        <f t="shared" si="262"/>
        <v>0</v>
      </c>
      <c r="AI7204" s="29"/>
      <c r="AJ7204" s="29"/>
      <c r="AK7204" s="29"/>
      <c r="AL7204" s="167">
        <f t="shared" si="275"/>
        <v>0</v>
      </c>
      <c r="AM7204" s="167">
        <f t="shared" si="275"/>
        <v>0</v>
      </c>
      <c r="AN7204" s="29"/>
      <c r="AO7204" s="29"/>
      <c r="AP7204" s="29"/>
      <c r="AQ7204" s="167">
        <f t="shared" si="272"/>
        <v>0</v>
      </c>
      <c r="AR7204" s="167">
        <f t="shared" si="272"/>
        <v>0</v>
      </c>
      <c r="AS7204" s="29"/>
      <c r="AT7204" s="29"/>
      <c r="AU7204" s="29"/>
      <c r="AV7204" s="167">
        <f t="shared" si="265"/>
        <v>0</v>
      </c>
      <c r="AW7204" s="167">
        <f t="shared" si="265"/>
        <v>0</v>
      </c>
      <c r="AX7204" s="29"/>
      <c r="AY7204" s="29"/>
      <c r="AZ7204" s="29"/>
      <c r="BA7204" s="167">
        <f t="shared" si="266"/>
        <v>0</v>
      </c>
      <c r="BB7204" s="167">
        <f t="shared" si="266"/>
        <v>0</v>
      </c>
      <c r="BC7204" s="29"/>
      <c r="BD7204" s="29"/>
      <c r="BE7204" s="29"/>
      <c r="BF7204" s="167">
        <f t="shared" si="267"/>
        <v>0</v>
      </c>
      <c r="BG7204" s="167">
        <f t="shared" si="267"/>
        <v>0</v>
      </c>
      <c r="BH7204" s="29"/>
      <c r="BI7204" s="29"/>
      <c r="BJ7204" s="29"/>
      <c r="BK7204" s="167">
        <f t="shared" si="268"/>
        <v>0</v>
      </c>
      <c r="BL7204" s="167">
        <f t="shared" si="268"/>
        <v>0</v>
      </c>
      <c r="BM7204" s="29"/>
      <c r="BN7204" s="29"/>
      <c r="BO7204" s="29"/>
      <c r="BP7204" s="167">
        <f t="shared" si="269"/>
        <v>0</v>
      </c>
      <c r="BQ7204" s="167">
        <f t="shared" si="269"/>
        <v>0</v>
      </c>
      <c r="BR7204" s="29"/>
      <c r="BS7204" s="29"/>
      <c r="BT7204" s="29"/>
      <c r="BU7204" s="167">
        <f t="shared" si="270"/>
        <v>0</v>
      </c>
      <c r="BV7204" s="167">
        <f t="shared" si="270"/>
        <v>0</v>
      </c>
    </row>
    <row r="7205" spans="1:74" s="27" customFormat="1" ht="24.7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2022</v>
      </c>
      <c r="I7205" s="29" t="s">
        <v>315</v>
      </c>
      <c r="J7205" s="29" t="s">
        <v>349</v>
      </c>
      <c r="K7205" s="29" t="s">
        <v>321</v>
      </c>
      <c r="L7205" s="169">
        <f t="shared" si="254"/>
        <v>0</v>
      </c>
      <c r="M7205" s="167">
        <f t="shared" si="255"/>
        <v>0</v>
      </c>
      <c r="N7205" s="167"/>
      <c r="O7205" s="29"/>
      <c r="P7205" s="29"/>
      <c r="Q7205" s="29"/>
      <c r="R7205" s="168">
        <f t="shared" si="259"/>
        <v>0</v>
      </c>
      <c r="S7205" s="167">
        <f t="shared" si="259"/>
        <v>0</v>
      </c>
      <c r="T7205" s="29"/>
      <c r="U7205" s="29"/>
      <c r="V7205" s="29"/>
      <c r="W7205" s="167">
        <f t="shared" si="260"/>
        <v>0</v>
      </c>
      <c r="X7205" s="167">
        <f t="shared" si="260"/>
        <v>0</v>
      </c>
      <c r="Y7205" s="29"/>
      <c r="Z7205" s="29"/>
      <c r="AA7205" s="29"/>
      <c r="AB7205" s="167">
        <f t="shared" si="261"/>
        <v>0</v>
      </c>
      <c r="AC7205" s="167">
        <f t="shared" si="261"/>
        <v>0</v>
      </c>
      <c r="AD7205" s="29"/>
      <c r="AE7205" s="29"/>
      <c r="AF7205" s="29"/>
      <c r="AG7205" s="167">
        <f t="shared" si="262"/>
        <v>0</v>
      </c>
      <c r="AH7205" s="167">
        <f t="shared" si="262"/>
        <v>0</v>
      </c>
      <c r="AI7205" s="29"/>
      <c r="AJ7205" s="29"/>
      <c r="AK7205" s="29"/>
      <c r="AL7205" s="167">
        <f t="shared" si="275"/>
        <v>0</v>
      </c>
      <c r="AM7205" s="167">
        <f t="shared" si="275"/>
        <v>0</v>
      </c>
      <c r="AN7205" s="29"/>
      <c r="AO7205" s="29"/>
      <c r="AP7205" s="29"/>
      <c r="AQ7205" s="167">
        <f t="shared" si="272"/>
        <v>0</v>
      </c>
      <c r="AR7205" s="167">
        <f t="shared" si="272"/>
        <v>0</v>
      </c>
      <c r="AS7205" s="29"/>
      <c r="AT7205" s="29"/>
      <c r="AU7205" s="29"/>
      <c r="AV7205" s="167">
        <f t="shared" si="265"/>
        <v>0</v>
      </c>
      <c r="AW7205" s="167">
        <f t="shared" si="265"/>
        <v>0</v>
      </c>
      <c r="AX7205" s="29"/>
      <c r="AY7205" s="29"/>
      <c r="AZ7205" s="29"/>
      <c r="BA7205" s="167">
        <f t="shared" si="266"/>
        <v>0</v>
      </c>
      <c r="BB7205" s="167">
        <f t="shared" si="266"/>
        <v>0</v>
      </c>
      <c r="BC7205" s="29"/>
      <c r="BD7205" s="29"/>
      <c r="BE7205" s="29"/>
      <c r="BF7205" s="167">
        <f t="shared" si="267"/>
        <v>0</v>
      </c>
      <c r="BG7205" s="167">
        <f t="shared" si="267"/>
        <v>0</v>
      </c>
      <c r="BH7205" s="29"/>
      <c r="BI7205" s="29"/>
      <c r="BJ7205" s="29"/>
      <c r="BK7205" s="167">
        <f t="shared" si="268"/>
        <v>0</v>
      </c>
      <c r="BL7205" s="167">
        <f t="shared" si="268"/>
        <v>0</v>
      </c>
      <c r="BM7205" s="29"/>
      <c r="BN7205" s="29"/>
      <c r="BO7205" s="29"/>
      <c r="BP7205" s="167">
        <f t="shared" si="269"/>
        <v>0</v>
      </c>
      <c r="BQ7205" s="167">
        <f t="shared" si="269"/>
        <v>0</v>
      </c>
      <c r="BR7205" s="29"/>
      <c r="BS7205" s="29"/>
      <c r="BT7205" s="29"/>
      <c r="BU7205" s="167">
        <f t="shared" si="270"/>
        <v>0</v>
      </c>
      <c r="BV7205" s="167">
        <f t="shared" si="270"/>
        <v>0</v>
      </c>
    </row>
    <row r="7206" spans="1:74" s="27" customFormat="1" ht="24.7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2022</v>
      </c>
      <c r="I7206" s="29" t="s">
        <v>315</v>
      </c>
      <c r="J7206" s="29" t="s">
        <v>296</v>
      </c>
      <c r="K7206" s="29" t="s">
        <v>322</v>
      </c>
      <c r="L7206" s="167">
        <f t="shared" si="254"/>
        <v>0</v>
      </c>
      <c r="M7206" s="167">
        <f t="shared" si="255"/>
        <v>0</v>
      </c>
      <c r="N7206" s="167"/>
      <c r="O7206" s="29"/>
      <c r="P7206" s="29"/>
      <c r="Q7206" s="29"/>
      <c r="R7206" s="168">
        <f t="shared" si="259"/>
        <v>0</v>
      </c>
      <c r="S7206" s="167">
        <f t="shared" si="259"/>
        <v>0</v>
      </c>
      <c r="T7206" s="29"/>
      <c r="U7206" s="29"/>
      <c r="V7206" s="29"/>
      <c r="W7206" s="167">
        <f t="shared" si="260"/>
        <v>0</v>
      </c>
      <c r="X7206" s="167">
        <f t="shared" si="260"/>
        <v>0</v>
      </c>
      <c r="Y7206" s="29"/>
      <c r="Z7206" s="29"/>
      <c r="AA7206" s="29"/>
      <c r="AB7206" s="167">
        <f t="shared" si="261"/>
        <v>0</v>
      </c>
      <c r="AC7206" s="167">
        <f t="shared" si="261"/>
        <v>0</v>
      </c>
      <c r="AD7206" s="29"/>
      <c r="AE7206" s="29"/>
      <c r="AF7206" s="29"/>
      <c r="AG7206" s="167">
        <f t="shared" si="262"/>
        <v>0</v>
      </c>
      <c r="AH7206" s="167">
        <f t="shared" si="262"/>
        <v>0</v>
      </c>
      <c r="AI7206" s="29"/>
      <c r="AJ7206" s="29"/>
      <c r="AK7206" s="29"/>
      <c r="AL7206" s="167">
        <f t="shared" si="275"/>
        <v>0</v>
      </c>
      <c r="AM7206" s="167">
        <f t="shared" si="275"/>
        <v>0</v>
      </c>
      <c r="AN7206" s="29"/>
      <c r="AO7206" s="29"/>
      <c r="AP7206" s="29"/>
      <c r="AQ7206" s="167">
        <f t="shared" si="272"/>
        <v>0</v>
      </c>
      <c r="AR7206" s="167">
        <f t="shared" si="272"/>
        <v>0</v>
      </c>
      <c r="AS7206" s="29"/>
      <c r="AT7206" s="29"/>
      <c r="AU7206" s="29"/>
      <c r="AV7206" s="167">
        <f t="shared" si="265"/>
        <v>0</v>
      </c>
      <c r="AW7206" s="167">
        <f t="shared" si="265"/>
        <v>0</v>
      </c>
      <c r="AX7206" s="29"/>
      <c r="AY7206" s="29"/>
      <c r="AZ7206" s="29"/>
      <c r="BA7206" s="167">
        <f t="shared" si="266"/>
        <v>0</v>
      </c>
      <c r="BB7206" s="167">
        <f t="shared" si="266"/>
        <v>0</v>
      </c>
      <c r="BC7206" s="29"/>
      <c r="BD7206" s="29"/>
      <c r="BE7206" s="29"/>
      <c r="BF7206" s="167">
        <f t="shared" si="267"/>
        <v>0</v>
      </c>
      <c r="BG7206" s="167">
        <f t="shared" si="267"/>
        <v>0</v>
      </c>
      <c r="BH7206" s="29"/>
      <c r="BI7206" s="29"/>
      <c r="BJ7206" s="29"/>
      <c r="BK7206" s="167">
        <f t="shared" si="268"/>
        <v>0</v>
      </c>
      <c r="BL7206" s="167">
        <f t="shared" si="268"/>
        <v>0</v>
      </c>
      <c r="BM7206" s="29"/>
      <c r="BN7206" s="29"/>
      <c r="BO7206" s="29"/>
      <c r="BP7206" s="167">
        <f t="shared" si="269"/>
        <v>0</v>
      </c>
      <c r="BQ7206" s="167">
        <f t="shared" si="269"/>
        <v>0</v>
      </c>
      <c r="BR7206" s="29"/>
      <c r="BS7206" s="29"/>
      <c r="BT7206" s="29"/>
      <c r="BU7206" s="167">
        <f t="shared" si="270"/>
        <v>0</v>
      </c>
      <c r="BV7206" s="167">
        <f t="shared" si="270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2022</v>
      </c>
      <c r="I7207" s="29" t="s">
        <v>316</v>
      </c>
      <c r="J7207" s="29" t="s">
        <v>297</v>
      </c>
      <c r="K7207" s="29" t="s">
        <v>319</v>
      </c>
      <c r="L7207" s="168">
        <f t="shared" si="254"/>
        <v>2.5000000000000001E-3</v>
      </c>
      <c r="M7207" s="167">
        <f t="shared" si="255"/>
        <v>5.6760000000000002</v>
      </c>
      <c r="N7207" s="167"/>
      <c r="O7207" s="29"/>
      <c r="P7207" s="29"/>
      <c r="Q7207" s="29"/>
      <c r="R7207" s="168">
        <f t="shared" si="259"/>
        <v>0</v>
      </c>
      <c r="S7207" s="167">
        <f t="shared" si="259"/>
        <v>0</v>
      </c>
      <c r="T7207" s="29"/>
      <c r="U7207" s="29"/>
      <c r="V7207" s="29"/>
      <c r="W7207" s="167">
        <f t="shared" si="260"/>
        <v>0</v>
      </c>
      <c r="X7207" s="167">
        <f t="shared" si="260"/>
        <v>0</v>
      </c>
      <c r="Y7207" s="29"/>
      <c r="Z7207" s="29"/>
      <c r="AA7207" s="29"/>
      <c r="AB7207" s="167">
        <f t="shared" si="261"/>
        <v>0</v>
      </c>
      <c r="AC7207" s="167">
        <f t="shared" si="261"/>
        <v>0</v>
      </c>
      <c r="AD7207" s="29"/>
      <c r="AE7207" s="29"/>
      <c r="AF7207" s="29"/>
      <c r="AG7207" s="167">
        <f t="shared" si="262"/>
        <v>0</v>
      </c>
      <c r="AH7207" s="167">
        <f t="shared" si="262"/>
        <v>0</v>
      </c>
      <c r="AI7207" s="29"/>
      <c r="AJ7207" s="29"/>
      <c r="AK7207" s="29"/>
      <c r="AL7207" s="167">
        <f t="shared" si="275"/>
        <v>0</v>
      </c>
      <c r="AM7207" s="167">
        <f t="shared" si="275"/>
        <v>0</v>
      </c>
      <c r="AN7207" s="29"/>
      <c r="AO7207" s="29"/>
      <c r="AP7207" s="29"/>
      <c r="AQ7207" s="167">
        <f t="shared" si="272"/>
        <v>0</v>
      </c>
      <c r="AR7207" s="167">
        <f t="shared" si="272"/>
        <v>0</v>
      </c>
      <c r="AS7207" s="29"/>
      <c r="AT7207" s="29"/>
      <c r="AU7207" s="29"/>
      <c r="AV7207" s="167">
        <f t="shared" si="265"/>
        <v>0</v>
      </c>
      <c r="AW7207" s="167">
        <f t="shared" si="265"/>
        <v>0</v>
      </c>
      <c r="AX7207" s="29"/>
      <c r="AY7207" s="29"/>
      <c r="AZ7207" s="29"/>
      <c r="BA7207" s="167">
        <f t="shared" si="266"/>
        <v>0</v>
      </c>
      <c r="BB7207" s="167">
        <f t="shared" si="266"/>
        <v>0</v>
      </c>
      <c r="BC7207" s="29"/>
      <c r="BD7207" s="29"/>
      <c r="BE7207" s="29"/>
      <c r="BF7207" s="168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,BF7089,BF7128,BF7167)</f>
        <v>2.5000000000000001E-3</v>
      </c>
      <c r="BG7207" s="167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6894,BG6933,BG6972,BG7011,BG7050,BG7089,BG7128,BG7167)</f>
        <v>5.6760000000000002</v>
      </c>
      <c r="BH7207" s="29"/>
      <c r="BI7207" s="29"/>
      <c r="BJ7207" s="29"/>
      <c r="BK7207" s="167">
        <f t="shared" si="268"/>
        <v>0</v>
      </c>
      <c r="BL7207" s="167">
        <f t="shared" si="268"/>
        <v>0</v>
      </c>
      <c r="BM7207" s="29"/>
      <c r="BN7207" s="29"/>
      <c r="BO7207" s="29"/>
      <c r="BP7207" s="167">
        <f t="shared" si="269"/>
        <v>0</v>
      </c>
      <c r="BQ7207" s="167">
        <f t="shared" si="269"/>
        <v>0</v>
      </c>
      <c r="BR7207" s="29"/>
      <c r="BS7207" s="29"/>
      <c r="BT7207" s="29"/>
      <c r="BU7207" s="167">
        <f t="shared" si="270"/>
        <v>0</v>
      </c>
      <c r="BV7207" s="167">
        <f t="shared" si="270"/>
        <v>0</v>
      </c>
    </row>
    <row r="7208" spans="1:74" s="27" customFormat="1" ht="24.7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2022</v>
      </c>
      <c r="I7208" s="29" t="s">
        <v>316</v>
      </c>
      <c r="J7208" s="29" t="s">
        <v>350</v>
      </c>
      <c r="K7208" s="29" t="s">
        <v>321</v>
      </c>
      <c r="L7208" s="169">
        <f t="shared" si="254"/>
        <v>0</v>
      </c>
      <c r="M7208" s="167">
        <f t="shared" si="255"/>
        <v>0</v>
      </c>
      <c r="N7208" s="167"/>
      <c r="O7208" s="29"/>
      <c r="P7208" s="29"/>
      <c r="Q7208" s="29"/>
      <c r="R7208" s="169">
        <f t="shared" si="259"/>
        <v>0</v>
      </c>
      <c r="S7208" s="167">
        <f t="shared" si="259"/>
        <v>0</v>
      </c>
      <c r="T7208" s="29"/>
      <c r="U7208" s="29"/>
      <c r="V7208" s="29"/>
      <c r="W7208" s="169">
        <f t="shared" si="260"/>
        <v>0</v>
      </c>
      <c r="X7208" s="167">
        <f t="shared" si="260"/>
        <v>0</v>
      </c>
      <c r="Y7208" s="29"/>
      <c r="Z7208" s="29"/>
      <c r="AA7208" s="29"/>
      <c r="AB7208" s="167">
        <f t="shared" si="261"/>
        <v>0</v>
      </c>
      <c r="AC7208" s="167">
        <f t="shared" si="261"/>
        <v>0</v>
      </c>
      <c r="AD7208" s="29"/>
      <c r="AE7208" s="29"/>
      <c r="AF7208" s="29"/>
      <c r="AG7208" s="167">
        <f t="shared" si="262"/>
        <v>0</v>
      </c>
      <c r="AH7208" s="167">
        <f t="shared" si="262"/>
        <v>0</v>
      </c>
      <c r="AI7208" s="29"/>
      <c r="AJ7208" s="29"/>
      <c r="AK7208" s="29"/>
      <c r="AL7208" s="167">
        <f t="shared" si="275"/>
        <v>0</v>
      </c>
      <c r="AM7208" s="167">
        <f t="shared" si="275"/>
        <v>0</v>
      </c>
      <c r="AN7208" s="29"/>
      <c r="AO7208" s="29"/>
      <c r="AP7208" s="29"/>
      <c r="AQ7208" s="167">
        <f t="shared" si="272"/>
        <v>0</v>
      </c>
      <c r="AR7208" s="167">
        <f t="shared" si="272"/>
        <v>0</v>
      </c>
      <c r="AS7208" s="29"/>
      <c r="AT7208" s="29"/>
      <c r="AU7208" s="29"/>
      <c r="AV7208" s="167">
        <f t="shared" si="265"/>
        <v>0</v>
      </c>
      <c r="AW7208" s="167">
        <f t="shared" si="265"/>
        <v>0</v>
      </c>
      <c r="AX7208" s="29"/>
      <c r="AY7208" s="29"/>
      <c r="AZ7208" s="29"/>
      <c r="BA7208" s="167">
        <f t="shared" si="266"/>
        <v>0</v>
      </c>
      <c r="BB7208" s="167">
        <f t="shared" si="266"/>
        <v>0</v>
      </c>
      <c r="BC7208" s="29"/>
      <c r="BD7208" s="29"/>
      <c r="BE7208" s="29"/>
      <c r="BF7208" s="167">
        <f t="shared" si="267"/>
        <v>0</v>
      </c>
      <c r="BG7208" s="167">
        <f t="shared" si="267"/>
        <v>0</v>
      </c>
      <c r="BH7208" s="29"/>
      <c r="BI7208" s="29"/>
      <c r="BJ7208" s="29"/>
      <c r="BK7208" s="167">
        <f t="shared" si="268"/>
        <v>0</v>
      </c>
      <c r="BL7208" s="167">
        <f t="shared" si="268"/>
        <v>0</v>
      </c>
      <c r="BM7208" s="29"/>
      <c r="BN7208" s="29"/>
      <c r="BO7208" s="29"/>
      <c r="BP7208" s="167">
        <f t="shared" si="269"/>
        <v>0</v>
      </c>
      <c r="BQ7208" s="167">
        <f t="shared" si="269"/>
        <v>0</v>
      </c>
      <c r="BR7208" s="29"/>
      <c r="BS7208" s="29"/>
      <c r="BT7208" s="29"/>
      <c r="BU7208" s="167">
        <f t="shared" si="270"/>
        <v>0</v>
      </c>
      <c r="BV7208" s="167">
        <f t="shared" si="270"/>
        <v>0</v>
      </c>
    </row>
    <row r="7209" spans="1:74" s="27" customFormat="1" ht="27.7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2022</v>
      </c>
      <c r="I7209" s="29" t="s">
        <v>282</v>
      </c>
      <c r="J7209" s="29" t="s">
        <v>272</v>
      </c>
      <c r="K7209" s="29" t="s">
        <v>322</v>
      </c>
      <c r="L7209" s="168">
        <f t="shared" si="254"/>
        <v>0</v>
      </c>
      <c r="M7209" s="167">
        <f t="shared" si="255"/>
        <v>0</v>
      </c>
      <c r="N7209" s="167"/>
      <c r="O7209" s="29"/>
      <c r="P7209" s="29"/>
      <c r="Q7209" s="29"/>
      <c r="R7209" s="168">
        <f t="shared" si="259"/>
        <v>0</v>
      </c>
      <c r="S7209" s="167">
        <f t="shared" si="259"/>
        <v>0</v>
      </c>
      <c r="T7209" s="29"/>
      <c r="U7209" s="29"/>
      <c r="V7209" s="29"/>
      <c r="W7209" s="168">
        <f t="shared" si="260"/>
        <v>0</v>
      </c>
      <c r="X7209" s="167">
        <f t="shared" si="260"/>
        <v>0</v>
      </c>
      <c r="Y7209" s="29"/>
      <c r="Z7209" s="29"/>
      <c r="AA7209" s="29"/>
      <c r="AB7209" s="167">
        <f t="shared" si="261"/>
        <v>0</v>
      </c>
      <c r="AC7209" s="167">
        <f t="shared" si="261"/>
        <v>0</v>
      </c>
      <c r="AD7209" s="29"/>
      <c r="AE7209" s="29"/>
      <c r="AF7209" s="29"/>
      <c r="AG7209" s="168">
        <f t="shared" si="262"/>
        <v>0</v>
      </c>
      <c r="AH7209" s="167">
        <f t="shared" si="262"/>
        <v>0</v>
      </c>
      <c r="AI7209" s="29"/>
      <c r="AJ7209" s="29"/>
      <c r="AK7209" s="29"/>
      <c r="AL7209" s="167">
        <f t="shared" si="275"/>
        <v>0</v>
      </c>
      <c r="AM7209" s="167">
        <f t="shared" si="275"/>
        <v>0</v>
      </c>
      <c r="AN7209" s="29"/>
      <c r="AO7209" s="29"/>
      <c r="AP7209" s="29"/>
      <c r="AQ7209" s="167">
        <f t="shared" si="272"/>
        <v>0</v>
      </c>
      <c r="AR7209" s="167">
        <f t="shared" si="272"/>
        <v>0</v>
      </c>
      <c r="AS7209" s="29"/>
      <c r="AT7209" s="29"/>
      <c r="AU7209" s="29"/>
      <c r="AV7209" s="167">
        <f t="shared" si="265"/>
        <v>0</v>
      </c>
      <c r="AW7209" s="167">
        <f t="shared" si="265"/>
        <v>0</v>
      </c>
      <c r="AX7209" s="29"/>
      <c r="AY7209" s="29"/>
      <c r="AZ7209" s="29"/>
      <c r="BA7209" s="167">
        <f t="shared" si="266"/>
        <v>0</v>
      </c>
      <c r="BB7209" s="167">
        <f t="shared" si="266"/>
        <v>0</v>
      </c>
      <c r="BC7209" s="29"/>
      <c r="BD7209" s="29"/>
      <c r="BE7209" s="29"/>
      <c r="BF7209" s="167">
        <f t="shared" si="267"/>
        <v>0</v>
      </c>
      <c r="BG7209" s="167">
        <f t="shared" si="267"/>
        <v>0</v>
      </c>
      <c r="BH7209" s="29"/>
      <c r="BI7209" s="29"/>
      <c r="BJ7209" s="29"/>
      <c r="BK7209" s="167">
        <f t="shared" si="268"/>
        <v>0</v>
      </c>
      <c r="BL7209" s="167">
        <f t="shared" si="268"/>
        <v>0</v>
      </c>
      <c r="BM7209" s="29"/>
      <c r="BN7209" s="29"/>
      <c r="BO7209" s="29"/>
      <c r="BP7209" s="167">
        <f t="shared" si="269"/>
        <v>0</v>
      </c>
      <c r="BQ7209" s="167">
        <f t="shared" si="269"/>
        <v>0</v>
      </c>
      <c r="BR7209" s="29"/>
      <c r="BS7209" s="29"/>
      <c r="BT7209" s="29"/>
      <c r="BU7209" s="167">
        <f t="shared" si="270"/>
        <v>0</v>
      </c>
      <c r="BV7209" s="167">
        <f t="shared" si="270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2022</v>
      </c>
      <c r="I7210" s="29" t="s">
        <v>282</v>
      </c>
      <c r="J7210" s="29" t="s">
        <v>273</v>
      </c>
      <c r="K7210" s="29" t="s">
        <v>322</v>
      </c>
      <c r="L7210" s="168">
        <f t="shared" si="254"/>
        <v>8.5000000000000006E-3</v>
      </c>
      <c r="M7210" s="167">
        <f t="shared" si="255"/>
        <v>12.818000000000001</v>
      </c>
      <c r="N7210" s="167"/>
      <c r="O7210" s="29"/>
      <c r="P7210" s="29"/>
      <c r="Q7210" s="29"/>
      <c r="R7210" s="168">
        <f t="shared" si="259"/>
        <v>0</v>
      </c>
      <c r="S7210" s="167">
        <f t="shared" si="259"/>
        <v>0</v>
      </c>
      <c r="T7210" s="29"/>
      <c r="U7210" s="29"/>
      <c r="V7210" s="29"/>
      <c r="W7210" s="168">
        <f t="shared" si="260"/>
        <v>0</v>
      </c>
      <c r="X7210" s="167">
        <f t="shared" si="260"/>
        <v>0</v>
      </c>
      <c r="Y7210" s="29"/>
      <c r="Z7210" s="29"/>
      <c r="AA7210" s="29"/>
      <c r="AB7210" s="167">
        <f t="shared" si="261"/>
        <v>0</v>
      </c>
      <c r="AC7210" s="167">
        <f t="shared" si="261"/>
        <v>0</v>
      </c>
      <c r="AD7210" s="29"/>
      <c r="AE7210" s="29"/>
      <c r="AF7210" s="29"/>
      <c r="AG7210" s="167">
        <f t="shared" si="262"/>
        <v>0</v>
      </c>
      <c r="AH7210" s="167">
        <f t="shared" si="262"/>
        <v>0</v>
      </c>
      <c r="AI7210" s="29"/>
      <c r="AJ7210" s="29"/>
      <c r="AK7210" s="29"/>
      <c r="AL7210" s="168">
        <f t="shared" si="275"/>
        <v>8.0000000000000002E-3</v>
      </c>
      <c r="AM7210" s="167">
        <f t="shared" si="275"/>
        <v>12.169</v>
      </c>
      <c r="AN7210" s="29"/>
      <c r="AO7210" s="29"/>
      <c r="AP7210" s="29"/>
      <c r="AQ7210" s="167">
        <f t="shared" si="272"/>
        <v>0</v>
      </c>
      <c r="AR7210" s="167">
        <f t="shared" si="272"/>
        <v>0</v>
      </c>
      <c r="AS7210" s="29"/>
      <c r="AT7210" s="29"/>
      <c r="AU7210" s="29"/>
      <c r="AV7210" s="167">
        <f t="shared" si="265"/>
        <v>0</v>
      </c>
      <c r="AW7210" s="167">
        <f t="shared" si="265"/>
        <v>0</v>
      </c>
      <c r="AX7210" s="29"/>
      <c r="AY7210" s="29"/>
      <c r="AZ7210" s="29"/>
      <c r="BA7210" s="167">
        <f t="shared" si="266"/>
        <v>0</v>
      </c>
      <c r="BB7210" s="167">
        <f t="shared" si="266"/>
        <v>0</v>
      </c>
      <c r="BC7210" s="29"/>
      <c r="BD7210" s="29"/>
      <c r="BE7210" s="29"/>
      <c r="BF7210" s="168">
        <f t="shared" si="267"/>
        <v>0</v>
      </c>
      <c r="BG7210" s="167">
        <f t="shared" si="267"/>
        <v>0</v>
      </c>
      <c r="BH7210" s="29"/>
      <c r="BI7210" s="29"/>
      <c r="BJ7210" s="29"/>
      <c r="BK7210" s="167">
        <f t="shared" si="268"/>
        <v>5.0000000000000001E-4</v>
      </c>
      <c r="BL7210" s="167">
        <f t="shared" si="268"/>
        <v>0.64900000000000002</v>
      </c>
      <c r="BM7210" s="29"/>
      <c r="BN7210" s="29"/>
      <c r="BO7210" s="29"/>
      <c r="BP7210" s="167">
        <f t="shared" si="269"/>
        <v>0</v>
      </c>
      <c r="BQ7210" s="167">
        <f t="shared" si="269"/>
        <v>0</v>
      </c>
      <c r="BR7210" s="29"/>
      <c r="BS7210" s="29"/>
      <c r="BT7210" s="29"/>
      <c r="BU7210" s="168">
        <f t="shared" si="270"/>
        <v>0</v>
      </c>
      <c r="BV7210" s="167">
        <f t="shared" si="270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2022</v>
      </c>
      <c r="I7211" s="29" t="s">
        <v>282</v>
      </c>
      <c r="J7211" s="29" t="s">
        <v>274</v>
      </c>
      <c r="K7211" s="29" t="s">
        <v>322</v>
      </c>
      <c r="L7211" s="168">
        <f t="shared" si="254"/>
        <v>2E-3</v>
      </c>
      <c r="M7211" s="167">
        <f t="shared" si="255"/>
        <v>1.617</v>
      </c>
      <c r="N7211" s="167"/>
      <c r="O7211" s="29"/>
      <c r="P7211" s="29"/>
      <c r="Q7211" s="29"/>
      <c r="R7211" s="168">
        <f t="shared" si="259"/>
        <v>0</v>
      </c>
      <c r="S7211" s="167">
        <f t="shared" si="259"/>
        <v>0</v>
      </c>
      <c r="T7211" s="29"/>
      <c r="U7211" s="29"/>
      <c r="V7211" s="29"/>
      <c r="W7211" s="168">
        <f t="shared" si="260"/>
        <v>1E-3</v>
      </c>
      <c r="X7211" s="167">
        <f t="shared" si="260"/>
        <v>0.72699999999999998</v>
      </c>
      <c r="Y7211" s="29"/>
      <c r="Z7211" s="29"/>
      <c r="AA7211" s="29"/>
      <c r="AB7211" s="168">
        <f t="shared" si="261"/>
        <v>0</v>
      </c>
      <c r="AC7211" s="167">
        <f t="shared" si="261"/>
        <v>0</v>
      </c>
      <c r="AD7211" s="29"/>
      <c r="AE7211" s="29"/>
      <c r="AF7211" s="29"/>
      <c r="AG7211" s="167">
        <f t="shared" si="262"/>
        <v>0</v>
      </c>
      <c r="AH7211" s="167">
        <f t="shared" si="262"/>
        <v>0</v>
      </c>
      <c r="AI7211" s="29"/>
      <c r="AJ7211" s="29"/>
      <c r="AK7211" s="29"/>
      <c r="AL7211" s="168">
        <f t="shared" si="275"/>
        <v>0</v>
      </c>
      <c r="AM7211" s="167">
        <f t="shared" si="275"/>
        <v>0</v>
      </c>
      <c r="AN7211" s="29"/>
      <c r="AO7211" s="29"/>
      <c r="AP7211" s="29"/>
      <c r="AQ7211" s="167">
        <f t="shared" si="272"/>
        <v>0</v>
      </c>
      <c r="AR7211" s="167">
        <f t="shared" si="272"/>
        <v>0</v>
      </c>
      <c r="AS7211" s="29"/>
      <c r="AT7211" s="29"/>
      <c r="AU7211" s="29"/>
      <c r="AV7211" s="168">
        <f t="shared" si="265"/>
        <v>0</v>
      </c>
      <c r="AW7211" s="167">
        <f t="shared" si="265"/>
        <v>0</v>
      </c>
      <c r="AX7211" s="29"/>
      <c r="AY7211" s="29"/>
      <c r="AZ7211" s="29"/>
      <c r="BA7211" s="168">
        <f t="shared" si="266"/>
        <v>0</v>
      </c>
      <c r="BB7211" s="167">
        <f t="shared" si="266"/>
        <v>0</v>
      </c>
      <c r="BC7211" s="29"/>
      <c r="BD7211" s="29"/>
      <c r="BE7211" s="29"/>
      <c r="BF7211" s="168">
        <f t="shared" si="267"/>
        <v>0</v>
      </c>
      <c r="BG7211" s="167">
        <f t="shared" si="267"/>
        <v>0</v>
      </c>
      <c r="BH7211" s="29"/>
      <c r="BI7211" s="29"/>
      <c r="BJ7211" s="29"/>
      <c r="BK7211" s="167">
        <f t="shared" si="268"/>
        <v>1E-3</v>
      </c>
      <c r="BL7211" s="167">
        <f t="shared" si="268"/>
        <v>0.89</v>
      </c>
      <c r="BM7211" s="29"/>
      <c r="BN7211" s="29"/>
      <c r="BO7211" s="29"/>
      <c r="BP7211" s="167">
        <f t="shared" si="269"/>
        <v>0</v>
      </c>
      <c r="BQ7211" s="167">
        <f t="shared" si="269"/>
        <v>0</v>
      </c>
      <c r="BR7211" s="29"/>
      <c r="BS7211" s="29"/>
      <c r="BT7211" s="29"/>
      <c r="BU7211" s="168">
        <f t="shared" si="270"/>
        <v>0</v>
      </c>
      <c r="BV7211" s="167">
        <f t="shared" si="270"/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2022</v>
      </c>
      <c r="I7212" s="29" t="s">
        <v>282</v>
      </c>
      <c r="J7212" s="29" t="s">
        <v>275</v>
      </c>
      <c r="K7212" s="29" t="s">
        <v>322</v>
      </c>
      <c r="L7212" s="168">
        <f t="shared" si="254"/>
        <v>1.0500000000000001E-2</v>
      </c>
      <c r="M7212" s="167">
        <f t="shared" si="255"/>
        <v>23.745999999999999</v>
      </c>
      <c r="N7212" s="167"/>
      <c r="O7212" s="29"/>
      <c r="P7212" s="29"/>
      <c r="Q7212" s="29"/>
      <c r="R7212" s="168">
        <f t="shared" si="259"/>
        <v>0</v>
      </c>
      <c r="S7212" s="167">
        <f t="shared" si="259"/>
        <v>0</v>
      </c>
      <c r="T7212" s="29"/>
      <c r="U7212" s="29"/>
      <c r="V7212" s="29"/>
      <c r="W7212" s="168">
        <f t="shared" si="260"/>
        <v>0</v>
      </c>
      <c r="X7212" s="167">
        <f t="shared" si="260"/>
        <v>0</v>
      </c>
      <c r="Y7212" s="29"/>
      <c r="Z7212" s="29"/>
      <c r="AA7212" s="29"/>
      <c r="AB7212" s="168">
        <f t="shared" si="261"/>
        <v>0</v>
      </c>
      <c r="AC7212" s="167">
        <f t="shared" si="261"/>
        <v>0</v>
      </c>
      <c r="AD7212" s="29"/>
      <c r="AE7212" s="29"/>
      <c r="AF7212" s="29"/>
      <c r="AG7212" s="167">
        <f t="shared" si="262"/>
        <v>0</v>
      </c>
      <c r="AH7212" s="167">
        <f t="shared" si="262"/>
        <v>0</v>
      </c>
      <c r="AI7212" s="29"/>
      <c r="AJ7212" s="29"/>
      <c r="AK7212" s="29"/>
      <c r="AL7212" s="168">
        <f t="shared" si="275"/>
        <v>0</v>
      </c>
      <c r="AM7212" s="167">
        <f t="shared" si="275"/>
        <v>0</v>
      </c>
      <c r="AN7212" s="29"/>
      <c r="AO7212" s="29"/>
      <c r="AP7212" s="29"/>
      <c r="AQ7212" s="167">
        <f t="shared" si="272"/>
        <v>0</v>
      </c>
      <c r="AR7212" s="167">
        <f t="shared" si="272"/>
        <v>0</v>
      </c>
      <c r="AS7212" s="29"/>
      <c r="AT7212" s="29"/>
      <c r="AU7212" s="29"/>
      <c r="AV7212" s="168">
        <f t="shared" si="265"/>
        <v>6.0000000000000001E-3</v>
      </c>
      <c r="AW7212" s="167">
        <f t="shared" si="265"/>
        <v>12.881</v>
      </c>
      <c r="AX7212" s="29"/>
      <c r="AY7212" s="29"/>
      <c r="AZ7212" s="29"/>
      <c r="BA7212" s="167">
        <f t="shared" si="266"/>
        <v>3.0000000000000001E-3</v>
      </c>
      <c r="BB7212" s="167">
        <f t="shared" si="266"/>
        <v>6.9240000000000004</v>
      </c>
      <c r="BC7212" s="29"/>
      <c r="BD7212" s="29"/>
      <c r="BE7212" s="29"/>
      <c r="BF7212" s="167">
        <f t="shared" si="267"/>
        <v>1.5E-3</v>
      </c>
      <c r="BG7212" s="167">
        <f t="shared" si="267"/>
        <v>3.9409999999999998</v>
      </c>
      <c r="BH7212" s="29"/>
      <c r="BI7212" s="29"/>
      <c r="BJ7212" s="29"/>
      <c r="BK7212" s="168">
        <f t="shared" si="268"/>
        <v>0</v>
      </c>
      <c r="BL7212" s="167">
        <f t="shared" si="268"/>
        <v>0</v>
      </c>
      <c r="BM7212" s="29"/>
      <c r="BN7212" s="29"/>
      <c r="BO7212" s="29"/>
      <c r="BP7212" s="168">
        <f t="shared" si="269"/>
        <v>0</v>
      </c>
      <c r="BQ7212" s="167">
        <f t="shared" si="269"/>
        <v>0</v>
      </c>
      <c r="BR7212" s="29"/>
      <c r="BS7212" s="29"/>
      <c r="BT7212" s="29"/>
      <c r="BU7212" s="168">
        <f t="shared" si="270"/>
        <v>0</v>
      </c>
      <c r="BV7212" s="167">
        <f t="shared" si="270"/>
        <v>0</v>
      </c>
    </row>
    <row r="7213" spans="1:74" s="27" customFormat="1" ht="24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2022</v>
      </c>
      <c r="I7213" s="29" t="s">
        <v>282</v>
      </c>
      <c r="J7213" s="29" t="s">
        <v>276</v>
      </c>
      <c r="K7213" s="29" t="s">
        <v>321</v>
      </c>
      <c r="L7213" s="169">
        <f t="shared" si="254"/>
        <v>0</v>
      </c>
      <c r="M7213" s="167">
        <f t="shared" si="255"/>
        <v>0</v>
      </c>
      <c r="N7213" s="167"/>
      <c r="O7213" s="29"/>
      <c r="P7213" s="29"/>
      <c r="Q7213" s="29"/>
      <c r="R7213" s="169">
        <f t="shared" si="259"/>
        <v>0</v>
      </c>
      <c r="S7213" s="167">
        <f t="shared" si="259"/>
        <v>0</v>
      </c>
      <c r="T7213" s="29"/>
      <c r="U7213" s="29"/>
      <c r="V7213" s="29"/>
      <c r="W7213" s="167">
        <f t="shared" si="260"/>
        <v>0</v>
      </c>
      <c r="X7213" s="167">
        <f t="shared" si="260"/>
        <v>0</v>
      </c>
      <c r="Y7213" s="29"/>
      <c r="Z7213" s="29"/>
      <c r="AA7213" s="29"/>
      <c r="AB7213" s="167">
        <f t="shared" si="261"/>
        <v>0</v>
      </c>
      <c r="AC7213" s="167">
        <f t="shared" si="261"/>
        <v>0</v>
      </c>
      <c r="AD7213" s="29"/>
      <c r="AE7213" s="29"/>
      <c r="AF7213" s="29"/>
      <c r="AG7213" s="167">
        <f t="shared" si="262"/>
        <v>0</v>
      </c>
      <c r="AH7213" s="167">
        <f t="shared" si="262"/>
        <v>0</v>
      </c>
      <c r="AI7213" s="29"/>
      <c r="AJ7213" s="29"/>
      <c r="AK7213" s="29"/>
      <c r="AL7213" s="167">
        <f t="shared" si="275"/>
        <v>0</v>
      </c>
      <c r="AM7213" s="167">
        <f t="shared" si="275"/>
        <v>0</v>
      </c>
      <c r="AN7213" s="29"/>
      <c r="AO7213" s="29"/>
      <c r="AP7213" s="29"/>
      <c r="AQ7213" s="167">
        <f t="shared" si="272"/>
        <v>0</v>
      </c>
      <c r="AR7213" s="167">
        <f t="shared" si="272"/>
        <v>0</v>
      </c>
      <c r="AS7213" s="29"/>
      <c r="AT7213" s="29"/>
      <c r="AU7213" s="29"/>
      <c r="AV7213" s="167">
        <f t="shared" si="265"/>
        <v>0</v>
      </c>
      <c r="AW7213" s="167">
        <f t="shared" si="265"/>
        <v>0</v>
      </c>
      <c r="AX7213" s="29"/>
      <c r="AY7213" s="29"/>
      <c r="AZ7213" s="29"/>
      <c r="BA7213" s="167">
        <f t="shared" si="266"/>
        <v>0</v>
      </c>
      <c r="BB7213" s="167">
        <f t="shared" si="266"/>
        <v>0</v>
      </c>
      <c r="BC7213" s="29"/>
      <c r="BD7213" s="29"/>
      <c r="BE7213" s="29"/>
      <c r="BF7213" s="169">
        <f t="shared" si="267"/>
        <v>0</v>
      </c>
      <c r="BG7213" s="167">
        <f t="shared" si="267"/>
        <v>0</v>
      </c>
      <c r="BH7213" s="29"/>
      <c r="BI7213" s="29"/>
      <c r="BJ7213" s="29"/>
      <c r="BK7213" s="167">
        <f t="shared" si="268"/>
        <v>0</v>
      </c>
      <c r="BL7213" s="167">
        <f t="shared" si="268"/>
        <v>0</v>
      </c>
      <c r="BM7213" s="29"/>
      <c r="BN7213" s="29"/>
      <c r="BO7213" s="29"/>
      <c r="BP7213" s="167">
        <f t="shared" si="269"/>
        <v>0</v>
      </c>
      <c r="BQ7213" s="167">
        <f t="shared" si="269"/>
        <v>0</v>
      </c>
      <c r="BR7213" s="29"/>
      <c r="BS7213" s="29"/>
      <c r="BT7213" s="29"/>
      <c r="BU7213" s="167">
        <f t="shared" si="270"/>
        <v>0</v>
      </c>
      <c r="BV7213" s="167">
        <f t="shared" si="270"/>
        <v>0</v>
      </c>
    </row>
    <row r="7214" spans="1:74" s="27" customFormat="1" ht="26.1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2022</v>
      </c>
      <c r="I7214" s="29" t="s">
        <v>282</v>
      </c>
      <c r="J7214" s="29" t="s">
        <v>277</v>
      </c>
      <c r="K7214" s="29" t="s">
        <v>321</v>
      </c>
      <c r="L7214" s="169">
        <f t="shared" si="254"/>
        <v>1</v>
      </c>
      <c r="M7214" s="167">
        <f t="shared" si="255"/>
        <v>8.3140000000000001</v>
      </c>
      <c r="N7214" s="167"/>
      <c r="O7214" s="29"/>
      <c r="P7214" s="29"/>
      <c r="Q7214" s="29"/>
      <c r="R7214" s="169">
        <f t="shared" si="259"/>
        <v>0</v>
      </c>
      <c r="S7214" s="167">
        <f t="shared" si="259"/>
        <v>0</v>
      </c>
      <c r="T7214" s="29"/>
      <c r="U7214" s="29"/>
      <c r="V7214" s="29"/>
      <c r="W7214" s="169">
        <f t="shared" si="260"/>
        <v>0</v>
      </c>
      <c r="X7214" s="167">
        <f t="shared" si="260"/>
        <v>0</v>
      </c>
      <c r="Y7214" s="29"/>
      <c r="Z7214" s="29"/>
      <c r="AA7214" s="29"/>
      <c r="AB7214" s="167">
        <f t="shared" si="261"/>
        <v>0</v>
      </c>
      <c r="AC7214" s="167">
        <f t="shared" si="261"/>
        <v>0</v>
      </c>
      <c r="AD7214" s="29"/>
      <c r="AE7214" s="29"/>
      <c r="AF7214" s="29"/>
      <c r="AG7214" s="167">
        <f t="shared" si="262"/>
        <v>0</v>
      </c>
      <c r="AH7214" s="167">
        <f t="shared" si="262"/>
        <v>0</v>
      </c>
      <c r="AI7214" s="29"/>
      <c r="AJ7214" s="29"/>
      <c r="AK7214" s="29"/>
      <c r="AL7214" s="167">
        <f t="shared" si="275"/>
        <v>0</v>
      </c>
      <c r="AM7214" s="167">
        <f t="shared" si="275"/>
        <v>0</v>
      </c>
      <c r="AN7214" s="29"/>
      <c r="AO7214" s="29"/>
      <c r="AP7214" s="29"/>
      <c r="AQ7214" s="167">
        <f t="shared" si="272"/>
        <v>0</v>
      </c>
      <c r="AR7214" s="167">
        <f t="shared" si="272"/>
        <v>0</v>
      </c>
      <c r="AS7214" s="29"/>
      <c r="AT7214" s="29"/>
      <c r="AU7214" s="29"/>
      <c r="AV7214" s="167">
        <f t="shared" si="265"/>
        <v>1</v>
      </c>
      <c r="AW7214" s="167">
        <f t="shared" si="265"/>
        <v>8.3140000000000001</v>
      </c>
      <c r="AX7214" s="29"/>
      <c r="AY7214" s="29"/>
      <c r="AZ7214" s="29"/>
      <c r="BA7214" s="167">
        <f t="shared" si="266"/>
        <v>0</v>
      </c>
      <c r="BB7214" s="167">
        <f t="shared" si="266"/>
        <v>0</v>
      </c>
      <c r="BC7214" s="29"/>
      <c r="BD7214" s="29"/>
      <c r="BE7214" s="29"/>
      <c r="BF7214" s="169">
        <f t="shared" si="267"/>
        <v>0</v>
      </c>
      <c r="BG7214" s="167">
        <f t="shared" si="267"/>
        <v>0</v>
      </c>
      <c r="BH7214" s="29"/>
      <c r="BI7214" s="29"/>
      <c r="BJ7214" s="29"/>
      <c r="BK7214" s="167">
        <f t="shared" si="268"/>
        <v>0</v>
      </c>
      <c r="BL7214" s="167">
        <f t="shared" si="268"/>
        <v>0</v>
      </c>
      <c r="BM7214" s="29"/>
      <c r="BN7214" s="29"/>
      <c r="BO7214" s="29"/>
      <c r="BP7214" s="167">
        <f t="shared" si="269"/>
        <v>0</v>
      </c>
      <c r="BQ7214" s="167">
        <f t="shared" si="269"/>
        <v>0</v>
      </c>
      <c r="BR7214" s="29"/>
      <c r="BS7214" s="29"/>
      <c r="BT7214" s="29"/>
      <c r="BU7214" s="167">
        <f t="shared" si="270"/>
        <v>0</v>
      </c>
      <c r="BV7214" s="167">
        <f t="shared" si="270"/>
        <v>0</v>
      </c>
    </row>
    <row r="7215" spans="1:74" s="27" customFormat="1" ht="25.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2022</v>
      </c>
      <c r="I7215" s="29" t="s">
        <v>283</v>
      </c>
      <c r="J7215" s="29" t="s">
        <v>298</v>
      </c>
      <c r="K7215" s="29" t="s">
        <v>322</v>
      </c>
      <c r="L7215" s="168">
        <f t="shared" si="254"/>
        <v>0</v>
      </c>
      <c r="M7215" s="168">
        <f t="shared" si="255"/>
        <v>0</v>
      </c>
      <c r="N7215" s="168"/>
      <c r="O7215" s="29"/>
      <c r="P7215" s="29"/>
      <c r="Q7215" s="29"/>
      <c r="R7215" s="167">
        <f t="shared" si="259"/>
        <v>0</v>
      </c>
      <c r="S7215" s="167">
        <f t="shared" si="259"/>
        <v>0</v>
      </c>
      <c r="T7215" s="29"/>
      <c r="U7215" s="29"/>
      <c r="V7215" s="29"/>
      <c r="W7215" s="168">
        <f t="shared" si="260"/>
        <v>0</v>
      </c>
      <c r="X7215" s="167">
        <f t="shared" si="260"/>
        <v>0</v>
      </c>
      <c r="Y7215" s="29"/>
      <c r="Z7215" s="29"/>
      <c r="AA7215" s="29"/>
      <c r="AB7215" s="167">
        <f t="shared" si="261"/>
        <v>0</v>
      </c>
      <c r="AC7215" s="167">
        <f t="shared" si="261"/>
        <v>0</v>
      </c>
      <c r="AD7215" s="29"/>
      <c r="AE7215" s="29"/>
      <c r="AF7215" s="29"/>
      <c r="AG7215" s="167">
        <f t="shared" si="262"/>
        <v>0</v>
      </c>
      <c r="AH7215" s="167">
        <f t="shared" si="262"/>
        <v>0</v>
      </c>
      <c r="AI7215" s="29"/>
      <c r="AJ7215" s="29"/>
      <c r="AK7215" s="29"/>
      <c r="AL7215" s="167">
        <f t="shared" si="275"/>
        <v>0</v>
      </c>
      <c r="AM7215" s="167">
        <f t="shared" si="275"/>
        <v>0</v>
      </c>
      <c r="AN7215" s="29"/>
      <c r="AO7215" s="29"/>
      <c r="AP7215" s="29"/>
      <c r="AQ7215" s="167">
        <f t="shared" si="272"/>
        <v>0</v>
      </c>
      <c r="AR7215" s="167">
        <f t="shared" si="272"/>
        <v>0</v>
      </c>
      <c r="AS7215" s="29"/>
      <c r="AT7215" s="29"/>
      <c r="AU7215" s="29"/>
      <c r="AV7215" s="167">
        <f t="shared" si="265"/>
        <v>0</v>
      </c>
      <c r="AW7215" s="167">
        <f t="shared" si="265"/>
        <v>0</v>
      </c>
      <c r="AX7215" s="29"/>
      <c r="AY7215" s="29"/>
      <c r="AZ7215" s="29"/>
      <c r="BA7215" s="167">
        <f t="shared" si="266"/>
        <v>0</v>
      </c>
      <c r="BB7215" s="167">
        <f t="shared" si="266"/>
        <v>0</v>
      </c>
      <c r="BC7215" s="29"/>
      <c r="BD7215" s="29"/>
      <c r="BE7215" s="29"/>
      <c r="BF7215" s="167">
        <f t="shared" si="267"/>
        <v>0</v>
      </c>
      <c r="BG7215" s="167">
        <f t="shared" si="267"/>
        <v>0</v>
      </c>
      <c r="BH7215" s="29"/>
      <c r="BI7215" s="29"/>
      <c r="BJ7215" s="29"/>
      <c r="BK7215" s="167">
        <f t="shared" si="268"/>
        <v>0</v>
      </c>
      <c r="BL7215" s="167">
        <f t="shared" si="268"/>
        <v>0</v>
      </c>
      <c r="BM7215" s="29"/>
      <c r="BN7215" s="29"/>
      <c r="BO7215" s="29"/>
      <c r="BP7215" s="167">
        <f t="shared" si="269"/>
        <v>0</v>
      </c>
      <c r="BQ7215" s="167">
        <f t="shared" si="269"/>
        <v>0</v>
      </c>
      <c r="BR7215" s="29"/>
      <c r="BS7215" s="29"/>
      <c r="BT7215" s="29"/>
      <c r="BU7215" s="167">
        <f t="shared" si="270"/>
        <v>0</v>
      </c>
      <c r="BV7215" s="168">
        <f t="shared" si="270"/>
        <v>0</v>
      </c>
    </row>
    <row r="7216" spans="1:74" s="27" customFormat="1" ht="27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2022</v>
      </c>
      <c r="I7216" s="29" t="s">
        <v>283</v>
      </c>
      <c r="J7216" s="29" t="s">
        <v>278</v>
      </c>
      <c r="K7216" s="29" t="s">
        <v>321</v>
      </c>
      <c r="L7216" s="169">
        <f t="shared" si="254"/>
        <v>9</v>
      </c>
      <c r="M7216" s="167">
        <f t="shared" si="255"/>
        <v>17.370999999999999</v>
      </c>
      <c r="N7216" s="167"/>
      <c r="O7216" s="29"/>
      <c r="P7216" s="29"/>
      <c r="Q7216" s="29"/>
      <c r="R7216" s="169">
        <f t="shared" si="259"/>
        <v>5</v>
      </c>
      <c r="S7216" s="167">
        <f t="shared" si="259"/>
        <v>11.962</v>
      </c>
      <c r="T7216" s="29"/>
      <c r="U7216" s="29"/>
      <c r="V7216" s="29"/>
      <c r="W7216" s="169">
        <f t="shared" si="260"/>
        <v>0</v>
      </c>
      <c r="X7216" s="167">
        <f t="shared" si="260"/>
        <v>0</v>
      </c>
      <c r="Y7216" s="29"/>
      <c r="Z7216" s="29"/>
      <c r="AA7216" s="29"/>
      <c r="AB7216" s="167">
        <f t="shared" si="261"/>
        <v>0</v>
      </c>
      <c r="AC7216" s="167">
        <f t="shared" si="261"/>
        <v>0</v>
      </c>
      <c r="AD7216" s="29"/>
      <c r="AE7216" s="29"/>
      <c r="AF7216" s="29"/>
      <c r="AG7216" s="167">
        <f t="shared" si="262"/>
        <v>0</v>
      </c>
      <c r="AH7216" s="167">
        <f t="shared" si="262"/>
        <v>0</v>
      </c>
      <c r="AI7216" s="29"/>
      <c r="AJ7216" s="29"/>
      <c r="AK7216" s="29"/>
      <c r="AL7216" s="167">
        <f t="shared" si="275"/>
        <v>0</v>
      </c>
      <c r="AM7216" s="167">
        <f t="shared" si="275"/>
        <v>0</v>
      </c>
      <c r="AN7216" s="29"/>
      <c r="AO7216" s="29"/>
      <c r="AP7216" s="29"/>
      <c r="AQ7216" s="167">
        <f t="shared" si="272"/>
        <v>0</v>
      </c>
      <c r="AR7216" s="167">
        <f t="shared" si="272"/>
        <v>0</v>
      </c>
      <c r="AS7216" s="29"/>
      <c r="AT7216" s="29"/>
      <c r="AU7216" s="29"/>
      <c r="AV7216" s="167">
        <f t="shared" si="265"/>
        <v>0</v>
      </c>
      <c r="AW7216" s="167">
        <f t="shared" si="265"/>
        <v>0</v>
      </c>
      <c r="AX7216" s="29"/>
      <c r="AY7216" s="29"/>
      <c r="AZ7216" s="29"/>
      <c r="BA7216" s="167">
        <f t="shared" si="266"/>
        <v>0</v>
      </c>
      <c r="BB7216" s="167">
        <f t="shared" si="266"/>
        <v>0</v>
      </c>
      <c r="BC7216" s="29"/>
      <c r="BD7216" s="29"/>
      <c r="BE7216" s="29"/>
      <c r="BF7216" s="169">
        <f t="shared" si="267"/>
        <v>0</v>
      </c>
      <c r="BG7216" s="167">
        <f t="shared" si="267"/>
        <v>0</v>
      </c>
      <c r="BH7216" s="29"/>
      <c r="BI7216" s="29"/>
      <c r="BJ7216" s="29"/>
      <c r="BK7216" s="167">
        <f t="shared" ref="BK7216" si="276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2</v>
      </c>
      <c r="BL7216" s="167">
        <f t="shared" si="268"/>
        <v>3.109</v>
      </c>
      <c r="BM7216" s="29"/>
      <c r="BN7216" s="29"/>
      <c r="BO7216" s="29"/>
      <c r="BP7216" s="169">
        <f t="shared" si="269"/>
        <v>2</v>
      </c>
      <c r="BQ7216" s="167">
        <f t="shared" si="269"/>
        <v>2.2999999999999998</v>
      </c>
      <c r="BR7216" s="29"/>
      <c r="BS7216" s="29"/>
      <c r="BT7216" s="29"/>
      <c r="BU7216" s="167">
        <f t="shared" si="270"/>
        <v>0</v>
      </c>
      <c r="BV7216" s="167">
        <f t="shared" si="270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2022</v>
      </c>
      <c r="I7217" s="29" t="s">
        <v>283</v>
      </c>
      <c r="J7217" s="29" t="s">
        <v>279</v>
      </c>
      <c r="K7217" s="29" t="s">
        <v>321</v>
      </c>
      <c r="L7217" s="169">
        <f t="shared" si="254"/>
        <v>11</v>
      </c>
      <c r="M7217" s="167">
        <f t="shared" si="255"/>
        <v>14.912000000000001</v>
      </c>
      <c r="N7217" s="167"/>
      <c r="O7217" s="29"/>
      <c r="P7217" s="29"/>
      <c r="Q7217" s="29"/>
      <c r="R7217" s="169">
        <f t="shared" si="259"/>
        <v>0</v>
      </c>
      <c r="S7217" s="167">
        <f t="shared" si="259"/>
        <v>0</v>
      </c>
      <c r="T7217" s="29"/>
      <c r="U7217" s="29"/>
      <c r="V7217" s="29"/>
      <c r="W7217" s="169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7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9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7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7">
        <f t="shared" si="262"/>
        <v>0</v>
      </c>
      <c r="AH7217" s="167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7">
        <f t="shared" si="275"/>
        <v>0</v>
      </c>
      <c r="AM7217" s="167">
        <f t="shared" si="275"/>
        <v>0</v>
      </c>
      <c r="AN7217" s="29"/>
      <c r="AO7217" s="29"/>
      <c r="AP7217" s="29"/>
      <c r="AQ7217" s="167">
        <f t="shared" si="272"/>
        <v>0</v>
      </c>
      <c r="AR7217" s="167">
        <f t="shared" si="272"/>
        <v>0</v>
      </c>
      <c r="AS7217" s="29"/>
      <c r="AT7217" s="29"/>
      <c r="AU7217" s="29"/>
      <c r="AV7217" s="167">
        <f t="shared" si="265"/>
        <v>0</v>
      </c>
      <c r="AW7217" s="167">
        <f t="shared" si="265"/>
        <v>0</v>
      </c>
      <c r="AX7217" s="29"/>
      <c r="AY7217" s="29"/>
      <c r="AZ7217" s="29"/>
      <c r="BA7217" s="167">
        <f t="shared" si="266"/>
        <v>0</v>
      </c>
      <c r="BB7217" s="167">
        <f t="shared" si="266"/>
        <v>0</v>
      </c>
      <c r="BC7217" s="29"/>
      <c r="BD7217" s="29"/>
      <c r="BE7217" s="29"/>
      <c r="BF7217" s="169">
        <f t="shared" si="267"/>
        <v>0</v>
      </c>
      <c r="BG7217" s="167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9">
        <f t="shared" ref="BK7217" si="277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9">
        <f t="shared" si="269"/>
        <v>11</v>
      </c>
      <c r="BQ7217" s="167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14.912000000000001</v>
      </c>
      <c r="BR7217" s="29"/>
      <c r="BS7217" s="29"/>
      <c r="BT7217" s="29"/>
      <c r="BU7217" s="167">
        <f t="shared" si="270"/>
        <v>0</v>
      </c>
      <c r="BV7217" s="167">
        <f t="shared" si="270"/>
        <v>0</v>
      </c>
    </row>
    <row r="7218" spans="1:74" s="27" customFormat="1" ht="24.7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2022</v>
      </c>
      <c r="I7218" s="29" t="s">
        <v>286</v>
      </c>
      <c r="J7218" s="29" t="s">
        <v>280</v>
      </c>
      <c r="K7218" s="29" t="s">
        <v>320</v>
      </c>
      <c r="L7218" s="169">
        <f>SUBTOTAL(9,L41,L80,L119,L158,L197,L236,L275,L314,L353,L392,L431,L470,L509,L548,L587,L626,L665,L704,L743,L782,L821,L860,L899,L938,L977,L1016,L1055,L1094,L1133,L1172,L1211,L1250,L1289,L1328,L1367,L1406,L1445,L1484,L1523,L1562,L1601,L1640,L1679,L1718,L1757,L1796,L1835,L1874,L1913,L1952,L1991,L2030,L2069,L2108,L2147,L2186,L2225,L2264,L2303,L2342,L2381,L2420,L2459,L2498,L2537,L2576,L2615,L2654,L2693,L2732,L2771,L2810,L2849,L2888,L2927,L2966,L3005,L3044,L3083,L3122,L3161,L3200,L3239,L3278,L3317,L3356,L3395,L3434,L3473,L3512,L3551,L3590,L3629,L3668,L3707,L3746,L3785,L3824,L3863,L3902,L3941,L3980,L4019,L4058,L4097,L4136,L4175,L4214,L4253,L4292,L4331,L4370,L4409,L4448,L4487,L4526,L4565,L4604,L4643,L4682,L4721,L4760,L4799,L4838,L4877,L4916,L4955,L4994,L5033,L5072,L5111,L5150,L5189,L5228,L5267,L5306,L5345,L5384,L5423,L5462,L5501,L5540,L5579,L5618,L5657,L5696,L5735,L5774,L5813,L5852,L5891,L5930,L5969,L6008,L6047,L6086,L6125,L6164,L6203,L6242,L6281,L6320,L6359,L6398,L6437,L6476,L6515,L6554,L6593,L6632,L6671,L6710,L6749,L6788,L6827,L6866,L6944,L6983,L7022,L7061,L7100,L7139,L7178)</f>
        <v>0</v>
      </c>
      <c r="M7218" s="167">
        <f t="shared" si="255"/>
        <v>0</v>
      </c>
      <c r="N7218" s="167"/>
      <c r="O7218" s="29"/>
      <c r="P7218" s="29"/>
      <c r="Q7218" s="29"/>
      <c r="R7218" s="169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7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9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7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9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7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9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7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7">
        <f t="shared" si="275"/>
        <v>0</v>
      </c>
      <c r="AM7218" s="167">
        <f t="shared" si="275"/>
        <v>0</v>
      </c>
      <c r="AN7218" s="29"/>
      <c r="AO7218" s="29"/>
      <c r="AP7218" s="29"/>
      <c r="AQ7218" s="167">
        <f t="shared" si="272"/>
        <v>0</v>
      </c>
      <c r="AR7218" s="167">
        <f t="shared" si="272"/>
        <v>0</v>
      </c>
      <c r="AS7218" s="29"/>
      <c r="AT7218" s="29"/>
      <c r="AU7218" s="29"/>
      <c r="AV7218" s="167">
        <f t="shared" si="265"/>
        <v>0</v>
      </c>
      <c r="AW7218" s="167">
        <f t="shared" si="265"/>
        <v>0</v>
      </c>
      <c r="AX7218" s="29"/>
      <c r="AY7218" s="29"/>
      <c r="AZ7218" s="29"/>
      <c r="BA7218" s="167">
        <f t="shared" si="266"/>
        <v>0</v>
      </c>
      <c r="BB7218" s="167">
        <f t="shared" si="266"/>
        <v>0</v>
      </c>
      <c r="BC7218" s="29"/>
      <c r="BD7218" s="29"/>
      <c r="BE7218" s="29"/>
      <c r="BF7218" s="169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7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9">
        <f>SUBTOTAL(9,BK42,BK81,BK120,BK159,BK198,BK237,BK276,BK315,BK354,BK393,BK432,BK471,BK510,BK627,BK666,BK744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2811,BK2850,BK2889,BK2928,BK3006,BK3045,BK3123,BK3162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5814,BK5853,BK5892,BK5931,BK5970,BK6009,BK6048,BK6087,BK6126,BK6165,BK6204,BK6243,BK6282,BK6321,BK6360,BK6399,BK6438,BK6477,BK6516,BK6555,BK6594,BK6633,BK6672,BK6711,BK6750,BK6789,BK6828,BK6867,BK6945,BK6984,BK7023,BK7101,BK7140,BK7179)</f>
        <v>0</v>
      </c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169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7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7">
        <f t="shared" si="270"/>
        <v>0</v>
      </c>
      <c r="BV7218" s="167">
        <f t="shared" si="270"/>
        <v>0</v>
      </c>
    </row>
    <row r="7219" spans="1:74" s="27" customFormat="1" ht="24.7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2022</v>
      </c>
      <c r="I7219" s="29" t="s">
        <v>286</v>
      </c>
      <c r="J7219" s="29" t="s">
        <v>281</v>
      </c>
      <c r="K7219" s="29" t="s">
        <v>320</v>
      </c>
      <c r="L7219" s="169"/>
      <c r="M7219" s="168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87.170999999999992</v>
      </c>
      <c r="N7219" s="168"/>
      <c r="O7219" s="29"/>
      <c r="P7219" s="29"/>
      <c r="Q7219" s="29"/>
      <c r="R7219" s="30"/>
      <c r="S7219" s="167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76.998999999999995</v>
      </c>
      <c r="T7219" s="29"/>
      <c r="U7219" s="29"/>
      <c r="V7219" s="29"/>
      <c r="W7219" s="30"/>
      <c r="X7219" s="167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7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7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7">
        <f t="shared" si="275"/>
        <v>0</v>
      </c>
      <c r="AM7219" s="167">
        <f t="shared" si="275"/>
        <v>0</v>
      </c>
      <c r="AN7219" s="29"/>
      <c r="AO7219" s="29"/>
      <c r="AP7219" s="29"/>
      <c r="AQ7219" s="167">
        <f t="shared" si="272"/>
        <v>0</v>
      </c>
      <c r="AR7219" s="167">
        <f t="shared" si="272"/>
        <v>0</v>
      </c>
      <c r="AS7219" s="29"/>
      <c r="AT7219" s="29"/>
      <c r="AU7219" s="29"/>
      <c r="AV7219" s="167">
        <f t="shared" si="265"/>
        <v>0</v>
      </c>
      <c r="AW7219" s="167">
        <f t="shared" si="265"/>
        <v>0</v>
      </c>
      <c r="AX7219" s="29"/>
      <c r="AY7219" s="29"/>
      <c r="AZ7219" s="29"/>
      <c r="BA7219" s="167">
        <f t="shared" si="266"/>
        <v>0</v>
      </c>
      <c r="BB7219" s="167">
        <f t="shared" si="266"/>
        <v>0</v>
      </c>
      <c r="BC7219" s="29"/>
      <c r="BD7219" s="29"/>
      <c r="BE7219" s="29"/>
      <c r="BF7219" s="30"/>
      <c r="BG7219" s="167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8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4.4109999999999996</v>
      </c>
      <c r="BM7219" s="29"/>
      <c r="BN7219" s="29"/>
      <c r="BO7219" s="29"/>
      <c r="BP7219" s="30"/>
      <c r="BQ7219" s="167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7">
        <f t="shared" si="270"/>
        <v>0</v>
      </c>
      <c r="BV7219" s="168">
        <f t="shared" si="270"/>
        <v>5.7610000000000001</v>
      </c>
    </row>
    <row r="7220" spans="1:74" s="27" customFormat="1" ht="26.1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2022</v>
      </c>
      <c r="I7220" s="29"/>
      <c r="J7220" s="29" t="s">
        <v>314</v>
      </c>
      <c r="K7220" s="29"/>
      <c r="L7220" s="32"/>
      <c r="M7220" s="185">
        <f>SUM(M7181:M7219)</f>
        <v>2443.2820200000001</v>
      </c>
      <c r="N7220" s="185"/>
      <c r="O7220" s="167"/>
      <c r="P7220" s="167"/>
      <c r="Q7220" s="167"/>
      <c r="R7220" s="167"/>
      <c r="S7220" s="167">
        <f t="shared" ref="S7220:AH7220" si="278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369.09899999999993</v>
      </c>
      <c r="T7220" s="167"/>
      <c r="U7220" s="167"/>
      <c r="V7220" s="167"/>
      <c r="W7220" s="167"/>
      <c r="X7220" s="167">
        <f t="shared" si="278"/>
        <v>0.72699999999999998</v>
      </c>
      <c r="Y7220" s="167"/>
      <c r="Z7220" s="167"/>
      <c r="AA7220" s="167"/>
      <c r="AB7220" s="167"/>
      <c r="AC7220" s="167">
        <f t="shared" si="278"/>
        <v>302.43400000000003</v>
      </c>
      <c r="AD7220" s="167"/>
      <c r="AE7220" s="167"/>
      <c r="AF7220" s="167"/>
      <c r="AG7220" s="167"/>
      <c r="AH7220" s="167">
        <f t="shared" si="278"/>
        <v>0</v>
      </c>
      <c r="AI7220" s="167"/>
      <c r="AJ7220" s="167"/>
      <c r="AK7220" s="167"/>
      <c r="AL7220" s="167"/>
      <c r="AM7220" s="167">
        <f>SUM(AM7181:AM7219)</f>
        <v>12.169</v>
      </c>
      <c r="AN7220" s="29"/>
      <c r="AO7220" s="29"/>
      <c r="AP7220" s="29"/>
      <c r="AQ7220" s="167">
        <f t="shared" si="272"/>
        <v>0</v>
      </c>
      <c r="AR7220" s="167">
        <f>SUM(AR7181:AR7219)</f>
        <v>0</v>
      </c>
      <c r="AS7220" s="29"/>
      <c r="AT7220" s="29"/>
      <c r="AU7220" s="29"/>
      <c r="AV7220" s="29"/>
      <c r="AW7220" s="167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21.195</v>
      </c>
      <c r="AX7220" s="29"/>
      <c r="AY7220" s="29"/>
      <c r="AZ7220" s="29"/>
      <c r="BA7220" s="29"/>
      <c r="BB7220" s="167">
        <f>SUM(BB7181:BB7219)</f>
        <v>6.9240000000000004</v>
      </c>
      <c r="BC7220" s="29"/>
      <c r="BD7220" s="29"/>
      <c r="BE7220" s="29"/>
      <c r="BF7220" s="29"/>
      <c r="BG7220" s="167">
        <f>SUM(BG7181:BG7219)</f>
        <v>9.6170000000000009</v>
      </c>
      <c r="BH7220" s="29"/>
      <c r="BI7220" s="29"/>
      <c r="BJ7220" s="29"/>
      <c r="BK7220" s="29"/>
      <c r="BL7220" s="168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7180)</f>
        <v>320.06199999999995</v>
      </c>
      <c r="BM7220" s="29"/>
      <c r="BN7220" s="29"/>
      <c r="BO7220" s="29"/>
      <c r="BP7220" s="29"/>
      <c r="BQ7220" s="185">
        <f>SUM(BQ7181:BQ7219)</f>
        <v>831.51602000000003</v>
      </c>
      <c r="BR7220" s="29"/>
      <c r="BS7220" s="29"/>
      <c r="BT7220" s="29"/>
      <c r="BU7220" s="29"/>
      <c r="BV7220" s="168">
        <f>SUM(BV7181:BV7219)</f>
        <v>878</v>
      </c>
    </row>
    <row r="7221" spans="1:74" hidden="1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N7221" s="172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ht="15.6" x14ac:dyDescent="0.3">
      <c r="J7223" s="199" t="s">
        <v>737</v>
      </c>
      <c r="K7223" s="199"/>
      <c r="L7223" s="199"/>
      <c r="M7223" s="199"/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h9HBhM4m1Uhw/lflu2ZY9hpG+Z+lFMGDeWZpLTElI69CNxfjTAOGH2H1oPhdvPHKCGoII63N7oMREKtchlaLbQ==" saltValue="M6SwifgKVSOJAFueeo0ktw==" spinCount="100000" sheet="1" objects="1" scenarios="1" selectLockedCells="1" selectUnlockedCells="1"/>
  <autoFilter ref="A4:BV7221" xr:uid="{00000000-0009-0000-0000-000000000000}">
    <filterColumn colId="3">
      <filters>
        <filter val="Юрия Гагарина пр."/>
      </filters>
    </filterColumn>
    <filterColumn colId="4">
      <filters>
        <filter val="27"/>
      </filters>
    </filterColumn>
  </autoFilter>
  <mergeCells count="18">
    <mergeCell ref="BR3:BV3"/>
    <mergeCell ref="BM3:BQ3"/>
    <mergeCell ref="AN3:AR3"/>
    <mergeCell ref="AS3:AW3"/>
    <mergeCell ref="AX3:BB3"/>
    <mergeCell ref="BC3:BG3"/>
    <mergeCell ref="BH3:BL3"/>
    <mergeCell ref="J7223:M7223"/>
    <mergeCell ref="J1:N1"/>
    <mergeCell ref="AY4878:AZ4878"/>
    <mergeCell ref="AT874:AU874"/>
    <mergeCell ref="AT913:AU913"/>
    <mergeCell ref="AI3:AM3"/>
    <mergeCell ref="L3:M3"/>
    <mergeCell ref="O3:S3"/>
    <mergeCell ref="T3:X3"/>
    <mergeCell ref="Y3:AC3"/>
    <mergeCell ref="AD3:AH3"/>
  </mergeCells>
  <pageMargins left="0.11811023622047245" right="0.11811023622047245" top="0.15748031496062992" bottom="0.15748031496062992" header="0.31496062992125984" footer="0.31496062992125984"/>
  <pageSetup paperSize="9" scale="85" fitToHeight="0" orientation="portrait" r:id="rId1"/>
  <ignoredErrors>
    <ignoredError sqref="AD1365 AD639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2023-03-09T12:39:52Z</dcterms:modified>
</cp:coreProperties>
</file>